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teron\dev\jonmat\ScholarshipTemplate\"/>
    </mc:Choice>
  </mc:AlternateContent>
  <xr:revisionPtr revIDLastSave="0" documentId="13_ncr:1_{F8CEA5CB-BAA1-4EC1-9E0C-EB0E78A3B0D9}" xr6:coauthVersionLast="43" xr6:coauthVersionMax="43" xr10:uidLastSave="{00000000-0000-0000-0000-000000000000}"/>
  <bookViews>
    <workbookView xWindow="-108" yWindow="-108" windowWidth="23256" windowHeight="13176" xr2:uid="{A691991B-D22E-4950-8C31-DEB8144FF473}"/>
  </bookViews>
  <sheets>
    <sheet name="Sheet1" sheetId="1" r:id="rId1"/>
  </sheets>
  <definedNames>
    <definedName name="CollegeRise">Sheet1!$C$4</definedName>
    <definedName name="Endowment">Sheet1!$C$8</definedName>
    <definedName name="InvestReturn">Sheet1!$C$9</definedName>
    <definedName name="NearestRound">Sheet1!$C$6</definedName>
    <definedName name="NearestRoundUp">Sheet1!$D$6</definedName>
    <definedName name="OneYearCost">Sheet1!$C$3</definedName>
    <definedName name="Scholarship">Sheet1!$C$5</definedName>
    <definedName name="ScholarshipName">Sheet1!$C$2</definedName>
    <definedName name="ScholarshipPercent">Sheet1!$C$5</definedName>
    <definedName name="StartYear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552" i="1" l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C8" i="1" l="1"/>
  <c r="B3" i="1"/>
  <c r="F1" i="1"/>
  <c r="E11" i="1"/>
  <c r="H11" i="1" l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H12" i="1" l="1"/>
  <c r="J11" i="1"/>
  <c r="H13" i="1" l="1"/>
  <c r="J12" i="1"/>
  <c r="H14" i="1" l="1"/>
  <c r="J13" i="1"/>
  <c r="D12" i="1" l="1"/>
  <c r="H15" i="1"/>
  <c r="J14" i="1"/>
  <c r="D13" i="1" l="1"/>
  <c r="H16" i="1"/>
  <c r="J15" i="1"/>
  <c r="D14" i="1" l="1"/>
  <c r="H17" i="1"/>
  <c r="J16" i="1"/>
  <c r="D15" i="1" l="1"/>
  <c r="H18" i="1"/>
  <c r="J17" i="1"/>
  <c r="D16" i="1" l="1"/>
  <c r="H19" i="1"/>
  <c r="J18" i="1"/>
  <c r="D17" i="1" l="1"/>
  <c r="H20" i="1"/>
  <c r="J19" i="1"/>
  <c r="D18" i="1" l="1"/>
  <c r="H21" i="1"/>
  <c r="J20" i="1"/>
  <c r="D19" i="1" l="1"/>
  <c r="H22" i="1"/>
  <c r="J21" i="1"/>
  <c r="D20" i="1" l="1"/>
  <c r="H23" i="1"/>
  <c r="J22" i="1"/>
  <c r="D21" i="1" l="1"/>
  <c r="H24" i="1"/>
  <c r="J23" i="1"/>
  <c r="D22" i="1" l="1"/>
  <c r="H25" i="1"/>
  <c r="J24" i="1"/>
  <c r="D23" i="1" l="1"/>
  <c r="H26" i="1"/>
  <c r="J25" i="1"/>
  <c r="D24" i="1" l="1"/>
  <c r="H27" i="1"/>
  <c r="J26" i="1"/>
  <c r="D25" i="1" l="1"/>
  <c r="H28" i="1"/>
  <c r="J27" i="1"/>
  <c r="D26" i="1" l="1"/>
  <c r="H29" i="1"/>
  <c r="J28" i="1"/>
  <c r="D27" i="1" l="1"/>
  <c r="H30" i="1"/>
  <c r="J29" i="1"/>
  <c r="D28" i="1" l="1"/>
  <c r="H31" i="1"/>
  <c r="J30" i="1"/>
  <c r="D29" i="1" l="1"/>
  <c r="H32" i="1"/>
  <c r="J31" i="1"/>
  <c r="D30" i="1" l="1"/>
  <c r="H33" i="1"/>
  <c r="J32" i="1"/>
  <c r="D31" i="1" l="1"/>
  <c r="H34" i="1"/>
  <c r="J33" i="1"/>
  <c r="D32" i="1" l="1"/>
  <c r="H35" i="1"/>
  <c r="J34" i="1"/>
  <c r="D33" i="1" l="1"/>
  <c r="H36" i="1"/>
  <c r="J35" i="1"/>
  <c r="D34" i="1" l="1"/>
  <c r="H37" i="1"/>
  <c r="J36" i="1"/>
  <c r="D35" i="1" l="1"/>
  <c r="H38" i="1"/>
  <c r="J37" i="1"/>
  <c r="D36" i="1" l="1"/>
  <c r="H39" i="1"/>
  <c r="J38" i="1"/>
  <c r="D37" i="1" l="1"/>
  <c r="H40" i="1"/>
  <c r="J39" i="1"/>
  <c r="D38" i="1" l="1"/>
  <c r="H41" i="1"/>
  <c r="J40" i="1"/>
  <c r="D39" i="1" l="1"/>
  <c r="H42" i="1"/>
  <c r="J41" i="1"/>
  <c r="D40" i="1" l="1"/>
  <c r="H43" i="1"/>
  <c r="J42" i="1"/>
  <c r="D41" i="1" l="1"/>
  <c r="H44" i="1"/>
  <c r="J43" i="1"/>
  <c r="D42" i="1" l="1"/>
  <c r="H45" i="1"/>
  <c r="J44" i="1"/>
  <c r="D43" i="1" l="1"/>
  <c r="H46" i="1"/>
  <c r="J45" i="1"/>
  <c r="D44" i="1" l="1"/>
  <c r="H47" i="1"/>
  <c r="J46" i="1"/>
  <c r="D45" i="1" l="1"/>
  <c r="H48" i="1"/>
  <c r="J47" i="1"/>
  <c r="D46" i="1" l="1"/>
  <c r="H49" i="1"/>
  <c r="J48" i="1"/>
  <c r="D47" i="1" l="1"/>
  <c r="H50" i="1"/>
  <c r="J49" i="1"/>
  <c r="D48" i="1" l="1"/>
  <c r="H51" i="1"/>
  <c r="J50" i="1"/>
  <c r="D49" i="1" l="1"/>
  <c r="H52" i="1"/>
  <c r="J51" i="1"/>
  <c r="D50" i="1" l="1"/>
  <c r="H53" i="1"/>
  <c r="J52" i="1"/>
  <c r="D51" i="1" l="1"/>
  <c r="H54" i="1"/>
  <c r="J53" i="1"/>
  <c r="D52" i="1" l="1"/>
  <c r="H55" i="1"/>
  <c r="J54" i="1"/>
  <c r="D53" i="1" l="1"/>
  <c r="H56" i="1"/>
  <c r="J55" i="1"/>
  <c r="D54" i="1" l="1"/>
  <c r="H57" i="1"/>
  <c r="J56" i="1"/>
  <c r="D55" i="1" l="1"/>
  <c r="H58" i="1"/>
  <c r="J57" i="1"/>
  <c r="D56" i="1" l="1"/>
  <c r="H59" i="1"/>
  <c r="J58" i="1"/>
  <c r="D57" i="1" l="1"/>
  <c r="H60" i="1"/>
  <c r="J59" i="1"/>
  <c r="D58" i="1" l="1"/>
  <c r="H61" i="1"/>
  <c r="J60" i="1"/>
  <c r="D59" i="1" l="1"/>
  <c r="H62" i="1"/>
  <c r="J61" i="1"/>
  <c r="D60" i="1" l="1"/>
  <c r="H63" i="1"/>
  <c r="J62" i="1"/>
  <c r="D61" i="1" l="1"/>
  <c r="H64" i="1"/>
  <c r="J63" i="1"/>
  <c r="D62" i="1" l="1"/>
  <c r="H65" i="1"/>
  <c r="J64" i="1"/>
  <c r="D63" i="1" l="1"/>
  <c r="H66" i="1"/>
  <c r="J65" i="1"/>
  <c r="D64" i="1" l="1"/>
  <c r="H67" i="1"/>
  <c r="J66" i="1"/>
  <c r="D65" i="1" l="1"/>
  <c r="H68" i="1"/>
  <c r="J67" i="1"/>
  <c r="D66" i="1" l="1"/>
  <c r="H69" i="1"/>
  <c r="J68" i="1"/>
  <c r="D67" i="1" l="1"/>
  <c r="H70" i="1"/>
  <c r="J69" i="1"/>
  <c r="D68" i="1" l="1"/>
  <c r="H71" i="1"/>
  <c r="J70" i="1"/>
  <c r="D69" i="1" l="1"/>
  <c r="H72" i="1"/>
  <c r="J71" i="1"/>
  <c r="D70" i="1" l="1"/>
  <c r="H73" i="1"/>
  <c r="J72" i="1"/>
  <c r="D71" i="1" l="1"/>
  <c r="H74" i="1"/>
  <c r="J73" i="1"/>
  <c r="D72" i="1" l="1"/>
  <c r="H75" i="1"/>
  <c r="J74" i="1"/>
  <c r="D73" i="1" l="1"/>
  <c r="H76" i="1"/>
  <c r="J75" i="1"/>
  <c r="D74" i="1" l="1"/>
  <c r="H77" i="1"/>
  <c r="J76" i="1"/>
  <c r="D75" i="1" l="1"/>
  <c r="H78" i="1"/>
  <c r="J77" i="1"/>
  <c r="D76" i="1" l="1"/>
  <c r="H79" i="1"/>
  <c r="J78" i="1"/>
  <c r="D77" i="1" l="1"/>
  <c r="H80" i="1"/>
  <c r="J79" i="1"/>
  <c r="D78" i="1" l="1"/>
  <c r="H81" i="1"/>
  <c r="J80" i="1"/>
  <c r="D79" i="1" l="1"/>
  <c r="H82" i="1"/>
  <c r="J81" i="1"/>
  <c r="D80" i="1" l="1"/>
  <c r="H83" i="1"/>
  <c r="J82" i="1"/>
  <c r="D81" i="1" l="1"/>
  <c r="H84" i="1"/>
  <c r="J83" i="1"/>
  <c r="D82" i="1" l="1"/>
  <c r="H85" i="1"/>
  <c r="J84" i="1"/>
  <c r="D83" i="1" l="1"/>
  <c r="H86" i="1"/>
  <c r="J85" i="1"/>
  <c r="D84" i="1" l="1"/>
  <c r="H87" i="1"/>
  <c r="J86" i="1"/>
  <c r="D85" i="1" l="1"/>
  <c r="H88" i="1"/>
  <c r="J87" i="1"/>
  <c r="D86" i="1" l="1"/>
  <c r="H89" i="1"/>
  <c r="J88" i="1"/>
  <c r="D87" i="1" l="1"/>
  <c r="H90" i="1"/>
  <c r="J89" i="1"/>
  <c r="D88" i="1" l="1"/>
  <c r="H91" i="1"/>
  <c r="J90" i="1"/>
  <c r="D89" i="1" l="1"/>
  <c r="H92" i="1"/>
  <c r="J91" i="1"/>
  <c r="D90" i="1" l="1"/>
  <c r="H93" i="1"/>
  <c r="J92" i="1"/>
  <c r="D91" i="1" l="1"/>
  <c r="H94" i="1"/>
  <c r="J93" i="1"/>
  <c r="D92" i="1" l="1"/>
  <c r="H95" i="1"/>
  <c r="J94" i="1"/>
  <c r="D93" i="1" l="1"/>
  <c r="H96" i="1"/>
  <c r="J95" i="1"/>
  <c r="D94" i="1" l="1"/>
  <c r="H97" i="1"/>
  <c r="J96" i="1"/>
  <c r="D95" i="1" l="1"/>
  <c r="H98" i="1"/>
  <c r="J97" i="1"/>
  <c r="D96" i="1" l="1"/>
  <c r="H99" i="1"/>
  <c r="J98" i="1"/>
  <c r="D97" i="1" l="1"/>
  <c r="H100" i="1"/>
  <c r="J99" i="1"/>
  <c r="D98" i="1" l="1"/>
  <c r="H101" i="1"/>
  <c r="J100" i="1"/>
  <c r="D99" i="1" l="1"/>
  <c r="H102" i="1"/>
  <c r="J101" i="1"/>
  <c r="D100" i="1" l="1"/>
  <c r="H103" i="1"/>
  <c r="J102" i="1"/>
  <c r="D101" i="1" l="1"/>
  <c r="H104" i="1"/>
  <c r="J103" i="1"/>
  <c r="D102" i="1" l="1"/>
  <c r="H105" i="1"/>
  <c r="J104" i="1"/>
  <c r="D103" i="1" l="1"/>
  <c r="H106" i="1"/>
  <c r="J105" i="1"/>
  <c r="D104" i="1" l="1"/>
  <c r="H107" i="1"/>
  <c r="J106" i="1"/>
  <c r="D105" i="1" l="1"/>
  <c r="H108" i="1"/>
  <c r="J107" i="1"/>
  <c r="D106" i="1" l="1"/>
  <c r="H109" i="1"/>
  <c r="J108" i="1"/>
  <c r="D107" i="1" l="1"/>
  <c r="H110" i="1"/>
  <c r="J109" i="1"/>
  <c r="D108" i="1" l="1"/>
  <c r="H111" i="1"/>
  <c r="J110" i="1"/>
  <c r="D109" i="1" l="1"/>
  <c r="H112" i="1"/>
  <c r="J111" i="1"/>
  <c r="D110" i="1" l="1"/>
  <c r="H113" i="1"/>
  <c r="J112" i="1"/>
  <c r="D111" i="1" l="1"/>
  <c r="H114" i="1"/>
  <c r="J113" i="1"/>
  <c r="D112" i="1" l="1"/>
  <c r="H115" i="1"/>
  <c r="J114" i="1"/>
  <c r="D113" i="1" l="1"/>
  <c r="H116" i="1"/>
  <c r="J115" i="1"/>
  <c r="D114" i="1" l="1"/>
  <c r="H117" i="1"/>
  <c r="J116" i="1"/>
  <c r="D115" i="1" l="1"/>
  <c r="H118" i="1"/>
  <c r="J117" i="1"/>
  <c r="D116" i="1" l="1"/>
  <c r="H119" i="1"/>
  <c r="J118" i="1"/>
  <c r="D117" i="1" l="1"/>
  <c r="H120" i="1"/>
  <c r="J119" i="1"/>
  <c r="D118" i="1" l="1"/>
  <c r="H121" i="1"/>
  <c r="J120" i="1"/>
  <c r="D119" i="1" l="1"/>
  <c r="H122" i="1"/>
  <c r="J121" i="1"/>
  <c r="D120" i="1" l="1"/>
  <c r="H123" i="1"/>
  <c r="J122" i="1"/>
  <c r="D121" i="1" l="1"/>
  <c r="H124" i="1"/>
  <c r="J123" i="1"/>
  <c r="D122" i="1" l="1"/>
  <c r="H125" i="1"/>
  <c r="J124" i="1"/>
  <c r="D123" i="1" l="1"/>
  <c r="H126" i="1"/>
  <c r="J125" i="1"/>
  <c r="D124" i="1" l="1"/>
  <c r="H127" i="1"/>
  <c r="J126" i="1"/>
  <c r="D125" i="1" l="1"/>
  <c r="H128" i="1"/>
  <c r="J127" i="1"/>
  <c r="D126" i="1" l="1"/>
  <c r="H129" i="1"/>
  <c r="J128" i="1"/>
  <c r="D127" i="1" l="1"/>
  <c r="H130" i="1"/>
  <c r="J129" i="1"/>
  <c r="D128" i="1" l="1"/>
  <c r="H131" i="1"/>
  <c r="J130" i="1"/>
  <c r="D129" i="1" l="1"/>
  <c r="H132" i="1"/>
  <c r="J131" i="1"/>
  <c r="D130" i="1" l="1"/>
  <c r="H133" i="1"/>
  <c r="J132" i="1"/>
  <c r="D131" i="1" l="1"/>
  <c r="H134" i="1"/>
  <c r="J133" i="1"/>
  <c r="D132" i="1" l="1"/>
  <c r="H135" i="1"/>
  <c r="J134" i="1"/>
  <c r="D133" i="1" l="1"/>
  <c r="H136" i="1"/>
  <c r="J135" i="1"/>
  <c r="D134" i="1" l="1"/>
  <c r="H137" i="1"/>
  <c r="J136" i="1"/>
  <c r="D135" i="1" l="1"/>
  <c r="H138" i="1"/>
  <c r="J137" i="1"/>
  <c r="D136" i="1" l="1"/>
  <c r="H139" i="1"/>
  <c r="J138" i="1"/>
  <c r="D137" i="1" l="1"/>
  <c r="H140" i="1"/>
  <c r="J139" i="1"/>
  <c r="D138" i="1" l="1"/>
  <c r="H141" i="1"/>
  <c r="J140" i="1"/>
  <c r="D139" i="1" l="1"/>
  <c r="H142" i="1"/>
  <c r="J141" i="1"/>
  <c r="D140" i="1" l="1"/>
  <c r="H143" i="1"/>
  <c r="J142" i="1"/>
  <c r="D141" i="1" l="1"/>
  <c r="H144" i="1"/>
  <c r="J143" i="1"/>
  <c r="D142" i="1" l="1"/>
  <c r="H145" i="1"/>
  <c r="J144" i="1"/>
  <c r="D143" i="1" l="1"/>
  <c r="H146" i="1"/>
  <c r="J145" i="1"/>
  <c r="D144" i="1" l="1"/>
  <c r="H147" i="1"/>
  <c r="J146" i="1"/>
  <c r="D145" i="1" l="1"/>
  <c r="H148" i="1"/>
  <c r="J147" i="1"/>
  <c r="D146" i="1" l="1"/>
  <c r="H149" i="1"/>
  <c r="J148" i="1"/>
  <c r="D147" i="1" l="1"/>
  <c r="H150" i="1"/>
  <c r="J149" i="1"/>
  <c r="D148" i="1" l="1"/>
  <c r="H151" i="1"/>
  <c r="J150" i="1"/>
  <c r="D149" i="1" l="1"/>
  <c r="H152" i="1"/>
  <c r="J151" i="1"/>
  <c r="D150" i="1" l="1"/>
  <c r="H153" i="1"/>
  <c r="J152" i="1"/>
  <c r="D151" i="1" l="1"/>
  <c r="H154" i="1"/>
  <c r="J153" i="1"/>
  <c r="D152" i="1" l="1"/>
  <c r="H155" i="1"/>
  <c r="J154" i="1"/>
  <c r="D153" i="1" l="1"/>
  <c r="H156" i="1"/>
  <c r="J155" i="1"/>
  <c r="D154" i="1" l="1"/>
  <c r="H157" i="1"/>
  <c r="J156" i="1"/>
  <c r="D155" i="1" l="1"/>
  <c r="H158" i="1"/>
  <c r="J157" i="1"/>
  <c r="D156" i="1" l="1"/>
  <c r="H159" i="1"/>
  <c r="J158" i="1"/>
  <c r="D157" i="1" l="1"/>
  <c r="H160" i="1"/>
  <c r="J159" i="1"/>
  <c r="D158" i="1" l="1"/>
  <c r="H161" i="1"/>
  <c r="J160" i="1"/>
  <c r="D159" i="1" l="1"/>
  <c r="H162" i="1"/>
  <c r="J161" i="1"/>
  <c r="D160" i="1" l="1"/>
  <c r="H163" i="1"/>
  <c r="J162" i="1"/>
  <c r="D161" i="1" l="1"/>
  <c r="H164" i="1"/>
  <c r="J163" i="1"/>
  <c r="D162" i="1" l="1"/>
  <c r="H165" i="1"/>
  <c r="J164" i="1"/>
  <c r="D163" i="1" l="1"/>
  <c r="H166" i="1"/>
  <c r="J165" i="1"/>
  <c r="D164" i="1" l="1"/>
  <c r="H167" i="1"/>
  <c r="J166" i="1"/>
  <c r="D165" i="1" l="1"/>
  <c r="H168" i="1"/>
  <c r="J167" i="1"/>
  <c r="D166" i="1" l="1"/>
  <c r="H169" i="1"/>
  <c r="J168" i="1"/>
  <c r="D167" i="1" l="1"/>
  <c r="H170" i="1"/>
  <c r="J169" i="1"/>
  <c r="D168" i="1" l="1"/>
  <c r="H171" i="1"/>
  <c r="J170" i="1"/>
  <c r="D169" i="1" l="1"/>
  <c r="H172" i="1"/>
  <c r="J171" i="1"/>
  <c r="D170" i="1" l="1"/>
  <c r="H173" i="1"/>
  <c r="J172" i="1"/>
  <c r="D171" i="1" l="1"/>
  <c r="H174" i="1"/>
  <c r="J173" i="1"/>
  <c r="D172" i="1" l="1"/>
  <c r="H175" i="1"/>
  <c r="J174" i="1"/>
  <c r="D173" i="1" l="1"/>
  <c r="H176" i="1"/>
  <c r="J175" i="1"/>
  <c r="D174" i="1" l="1"/>
  <c r="H177" i="1"/>
  <c r="J176" i="1"/>
  <c r="D175" i="1" s="1"/>
  <c r="H178" i="1" l="1"/>
  <c r="J177" i="1"/>
  <c r="D176" i="1" s="1"/>
  <c r="H179" i="1" l="1"/>
  <c r="J178" i="1"/>
  <c r="D177" i="1" l="1"/>
  <c r="H180" i="1"/>
  <c r="J179" i="1"/>
  <c r="D178" i="1" l="1"/>
  <c r="H181" i="1"/>
  <c r="J180" i="1"/>
  <c r="D179" i="1" l="1"/>
  <c r="H182" i="1"/>
  <c r="J181" i="1"/>
  <c r="D180" i="1" l="1"/>
  <c r="H183" i="1"/>
  <c r="J182" i="1"/>
  <c r="D181" i="1" l="1"/>
  <c r="H184" i="1"/>
  <c r="J183" i="1"/>
  <c r="D182" i="1" l="1"/>
  <c r="H185" i="1"/>
  <c r="J184" i="1"/>
  <c r="D183" i="1" l="1"/>
  <c r="H186" i="1"/>
  <c r="J185" i="1"/>
  <c r="D184" i="1" l="1"/>
  <c r="H187" i="1"/>
  <c r="J186" i="1"/>
  <c r="D185" i="1" l="1"/>
  <c r="H188" i="1"/>
  <c r="J187" i="1"/>
  <c r="D186" i="1" l="1"/>
  <c r="H189" i="1"/>
  <c r="J188" i="1"/>
  <c r="D187" i="1" l="1"/>
  <c r="H190" i="1"/>
  <c r="J189" i="1"/>
  <c r="D188" i="1" l="1"/>
  <c r="H191" i="1"/>
  <c r="J190" i="1"/>
  <c r="D189" i="1" l="1"/>
  <c r="H192" i="1"/>
  <c r="J191" i="1"/>
  <c r="D190" i="1" l="1"/>
  <c r="H193" i="1"/>
  <c r="J192" i="1"/>
  <c r="D191" i="1" l="1"/>
  <c r="H194" i="1"/>
  <c r="J193" i="1"/>
  <c r="D192" i="1" l="1"/>
  <c r="H195" i="1"/>
  <c r="J194" i="1"/>
  <c r="D193" i="1" l="1"/>
  <c r="H196" i="1"/>
  <c r="J195" i="1"/>
  <c r="D194" i="1" l="1"/>
  <c r="H197" i="1"/>
  <c r="J196" i="1"/>
  <c r="D195" i="1" l="1"/>
  <c r="H198" i="1"/>
  <c r="J197" i="1"/>
  <c r="D196" i="1" l="1"/>
  <c r="H199" i="1"/>
  <c r="J198" i="1"/>
  <c r="D197" i="1" l="1"/>
  <c r="H200" i="1"/>
  <c r="J199" i="1"/>
  <c r="D198" i="1" l="1"/>
  <c r="H201" i="1"/>
  <c r="J200" i="1"/>
  <c r="D199" i="1" l="1"/>
  <c r="H202" i="1"/>
  <c r="J201" i="1"/>
  <c r="D200" i="1" l="1"/>
  <c r="H203" i="1"/>
  <c r="J202" i="1"/>
  <c r="D201" i="1" l="1"/>
  <c r="H204" i="1"/>
  <c r="J203" i="1"/>
  <c r="D202" i="1" l="1"/>
  <c r="H205" i="1"/>
  <c r="J204" i="1"/>
  <c r="D203" i="1" l="1"/>
  <c r="H206" i="1"/>
  <c r="J205" i="1"/>
  <c r="D204" i="1" l="1"/>
  <c r="H207" i="1"/>
  <c r="J206" i="1"/>
  <c r="D205" i="1" l="1"/>
  <c r="H208" i="1"/>
  <c r="J207" i="1"/>
  <c r="D206" i="1" l="1"/>
  <c r="H209" i="1"/>
  <c r="J208" i="1"/>
  <c r="D207" i="1" l="1"/>
  <c r="H210" i="1"/>
  <c r="J209" i="1"/>
  <c r="D208" i="1" l="1"/>
  <c r="H211" i="1"/>
  <c r="J210" i="1"/>
  <c r="D209" i="1" l="1"/>
  <c r="H212" i="1"/>
  <c r="J211" i="1"/>
  <c r="D210" i="1" l="1"/>
  <c r="H213" i="1"/>
  <c r="J212" i="1"/>
  <c r="D211" i="1" l="1"/>
  <c r="H214" i="1"/>
  <c r="J213" i="1"/>
  <c r="D212" i="1" l="1"/>
  <c r="H215" i="1"/>
  <c r="J214" i="1"/>
  <c r="D213" i="1" l="1"/>
  <c r="H216" i="1"/>
  <c r="J215" i="1"/>
  <c r="D214" i="1" l="1"/>
  <c r="H217" i="1"/>
  <c r="J216" i="1"/>
  <c r="D215" i="1" l="1"/>
  <c r="H218" i="1"/>
  <c r="J217" i="1"/>
  <c r="D216" i="1" l="1"/>
  <c r="H219" i="1"/>
  <c r="J218" i="1"/>
  <c r="D217" i="1" l="1"/>
  <c r="H220" i="1"/>
  <c r="J219" i="1"/>
  <c r="D218" i="1" l="1"/>
  <c r="H221" i="1"/>
  <c r="J220" i="1"/>
  <c r="D219" i="1" l="1"/>
  <c r="H222" i="1"/>
  <c r="J221" i="1"/>
  <c r="D220" i="1" l="1"/>
  <c r="H223" i="1"/>
  <c r="J222" i="1"/>
  <c r="D221" i="1" l="1"/>
  <c r="H224" i="1"/>
  <c r="J223" i="1"/>
  <c r="D222" i="1" l="1"/>
  <c r="H225" i="1"/>
  <c r="J224" i="1"/>
  <c r="D223" i="1" l="1"/>
  <c r="H226" i="1"/>
  <c r="J225" i="1"/>
  <c r="D224" i="1" l="1"/>
  <c r="H227" i="1"/>
  <c r="J226" i="1"/>
  <c r="D225" i="1" l="1"/>
  <c r="H228" i="1"/>
  <c r="J227" i="1"/>
  <c r="D226" i="1" l="1"/>
  <c r="H229" i="1"/>
  <c r="J228" i="1"/>
  <c r="D227" i="1" l="1"/>
  <c r="H230" i="1"/>
  <c r="J229" i="1"/>
  <c r="D228" i="1" l="1"/>
  <c r="H231" i="1"/>
  <c r="J230" i="1"/>
  <c r="D229" i="1" l="1"/>
  <c r="H232" i="1"/>
  <c r="J231" i="1"/>
  <c r="D230" i="1" l="1"/>
  <c r="H233" i="1"/>
  <c r="J232" i="1"/>
  <c r="D231" i="1" l="1"/>
  <c r="H234" i="1"/>
  <c r="J233" i="1"/>
  <c r="D232" i="1" l="1"/>
  <c r="H235" i="1"/>
  <c r="J234" i="1"/>
  <c r="D233" i="1" l="1"/>
  <c r="H236" i="1"/>
  <c r="J235" i="1"/>
  <c r="D234" i="1" l="1"/>
  <c r="H237" i="1"/>
  <c r="J236" i="1"/>
  <c r="D235" i="1" l="1"/>
  <c r="H238" i="1"/>
  <c r="J237" i="1"/>
  <c r="D236" i="1" l="1"/>
  <c r="H239" i="1"/>
  <c r="J238" i="1"/>
  <c r="D237" i="1" s="1"/>
  <c r="H240" i="1" l="1"/>
  <c r="J239" i="1"/>
  <c r="D238" i="1" l="1"/>
  <c r="H241" i="1"/>
  <c r="J240" i="1"/>
  <c r="D239" i="1" l="1"/>
  <c r="H242" i="1"/>
  <c r="J241" i="1"/>
  <c r="D240" i="1" l="1"/>
  <c r="H243" i="1"/>
  <c r="J242" i="1"/>
  <c r="D241" i="1" l="1"/>
  <c r="H244" i="1"/>
  <c r="J243" i="1"/>
  <c r="D242" i="1" l="1"/>
  <c r="H245" i="1"/>
  <c r="J244" i="1"/>
  <c r="D243" i="1" l="1"/>
  <c r="H246" i="1"/>
  <c r="J245" i="1"/>
  <c r="D244" i="1" l="1"/>
  <c r="H247" i="1"/>
  <c r="J246" i="1"/>
  <c r="D245" i="1" l="1"/>
  <c r="H248" i="1"/>
  <c r="J247" i="1"/>
  <c r="D246" i="1" l="1"/>
  <c r="H249" i="1"/>
  <c r="J248" i="1"/>
  <c r="D247" i="1" l="1"/>
  <c r="H250" i="1"/>
  <c r="J249" i="1"/>
  <c r="D248" i="1" l="1"/>
  <c r="H251" i="1"/>
  <c r="J250" i="1"/>
  <c r="D249" i="1" l="1"/>
  <c r="H252" i="1"/>
  <c r="J251" i="1"/>
  <c r="D250" i="1" l="1"/>
  <c r="H253" i="1"/>
  <c r="J252" i="1"/>
  <c r="D251" i="1" l="1"/>
  <c r="H254" i="1"/>
  <c r="J253" i="1"/>
  <c r="D252" i="1" l="1"/>
  <c r="H255" i="1"/>
  <c r="J254" i="1"/>
  <c r="D253" i="1" l="1"/>
  <c r="H256" i="1"/>
  <c r="J255" i="1"/>
  <c r="D254" i="1" l="1"/>
  <c r="H257" i="1"/>
  <c r="J256" i="1"/>
  <c r="D255" i="1" l="1"/>
  <c r="H258" i="1"/>
  <c r="J257" i="1"/>
  <c r="D256" i="1" l="1"/>
  <c r="H259" i="1"/>
  <c r="J258" i="1"/>
  <c r="D257" i="1" l="1"/>
  <c r="H260" i="1"/>
  <c r="J259" i="1"/>
  <c r="D258" i="1" l="1"/>
  <c r="H261" i="1"/>
  <c r="J260" i="1"/>
  <c r="D259" i="1" l="1"/>
  <c r="H262" i="1"/>
  <c r="J261" i="1"/>
  <c r="D260" i="1" l="1"/>
  <c r="H263" i="1"/>
  <c r="J262" i="1"/>
  <c r="D261" i="1" l="1"/>
  <c r="H264" i="1"/>
  <c r="J263" i="1"/>
  <c r="D262" i="1" l="1"/>
  <c r="H265" i="1"/>
  <c r="J264" i="1"/>
  <c r="D263" i="1" l="1"/>
  <c r="H266" i="1"/>
  <c r="J265" i="1"/>
  <c r="D264" i="1" l="1"/>
  <c r="H267" i="1"/>
  <c r="J266" i="1"/>
  <c r="D265" i="1" l="1"/>
  <c r="H268" i="1"/>
  <c r="J267" i="1"/>
  <c r="D266" i="1" l="1"/>
  <c r="H269" i="1"/>
  <c r="J268" i="1"/>
  <c r="D267" i="1" l="1"/>
  <c r="H270" i="1"/>
  <c r="J269" i="1"/>
  <c r="D268" i="1" l="1"/>
  <c r="H271" i="1"/>
  <c r="J270" i="1"/>
  <c r="D269" i="1" s="1"/>
  <c r="H272" i="1" l="1"/>
  <c r="J271" i="1"/>
  <c r="D270" i="1" l="1"/>
  <c r="H273" i="1"/>
  <c r="J272" i="1"/>
  <c r="D271" i="1" l="1"/>
  <c r="H274" i="1"/>
  <c r="J273" i="1"/>
  <c r="D272" i="1" s="1"/>
  <c r="H275" i="1" l="1"/>
  <c r="J274" i="1"/>
  <c r="D273" i="1" l="1"/>
  <c r="H276" i="1"/>
  <c r="J275" i="1"/>
  <c r="D274" i="1" l="1"/>
  <c r="H277" i="1"/>
  <c r="J276" i="1"/>
  <c r="D275" i="1" l="1"/>
  <c r="H278" i="1"/>
  <c r="J277" i="1"/>
  <c r="D276" i="1" l="1"/>
  <c r="H279" i="1"/>
  <c r="J278" i="1"/>
  <c r="D277" i="1" l="1"/>
  <c r="H280" i="1"/>
  <c r="J279" i="1"/>
  <c r="D278" i="1" l="1"/>
  <c r="H281" i="1"/>
  <c r="J280" i="1"/>
  <c r="D279" i="1" s="1"/>
  <c r="H282" i="1" l="1"/>
  <c r="J281" i="1"/>
  <c r="D280" i="1" l="1"/>
  <c r="H283" i="1"/>
  <c r="J282" i="1"/>
  <c r="D281" i="1" l="1"/>
  <c r="H284" i="1"/>
  <c r="J283" i="1"/>
  <c r="D282" i="1" l="1"/>
  <c r="H285" i="1"/>
  <c r="J284" i="1"/>
  <c r="D283" i="1" l="1"/>
  <c r="H286" i="1"/>
  <c r="J285" i="1"/>
  <c r="D284" i="1" l="1"/>
  <c r="H287" i="1"/>
  <c r="J286" i="1"/>
  <c r="D285" i="1" l="1"/>
  <c r="H288" i="1"/>
  <c r="J287" i="1"/>
  <c r="D286" i="1" l="1"/>
  <c r="H289" i="1"/>
  <c r="J288" i="1"/>
  <c r="D287" i="1" l="1"/>
  <c r="H290" i="1"/>
  <c r="J289" i="1"/>
  <c r="D288" i="1" l="1"/>
  <c r="H291" i="1"/>
  <c r="J290" i="1"/>
  <c r="D289" i="1" l="1"/>
  <c r="H292" i="1"/>
  <c r="J291" i="1"/>
  <c r="D290" i="1" l="1"/>
  <c r="H293" i="1"/>
  <c r="J292" i="1"/>
  <c r="D291" i="1" l="1"/>
  <c r="H294" i="1"/>
  <c r="J293" i="1"/>
  <c r="D292" i="1" l="1"/>
  <c r="H295" i="1"/>
  <c r="J294" i="1"/>
  <c r="D293" i="1" l="1"/>
  <c r="H296" i="1"/>
  <c r="J295" i="1"/>
  <c r="D294" i="1" l="1"/>
  <c r="H297" i="1"/>
  <c r="J296" i="1"/>
  <c r="D295" i="1" l="1"/>
  <c r="H298" i="1"/>
  <c r="J297" i="1"/>
  <c r="D296" i="1" l="1"/>
  <c r="H299" i="1"/>
  <c r="J298" i="1"/>
  <c r="D297" i="1" l="1"/>
  <c r="H300" i="1"/>
  <c r="J299" i="1"/>
  <c r="D298" i="1" l="1"/>
  <c r="H301" i="1"/>
  <c r="J300" i="1"/>
  <c r="D299" i="1" l="1"/>
  <c r="H302" i="1"/>
  <c r="J301" i="1"/>
  <c r="D300" i="1" l="1"/>
  <c r="H303" i="1"/>
  <c r="J302" i="1"/>
  <c r="D301" i="1" l="1"/>
  <c r="H304" i="1"/>
  <c r="J303" i="1"/>
  <c r="D302" i="1" l="1"/>
  <c r="H305" i="1"/>
  <c r="J304" i="1"/>
  <c r="D303" i="1" l="1"/>
  <c r="H306" i="1"/>
  <c r="J305" i="1"/>
  <c r="D304" i="1" l="1"/>
  <c r="H307" i="1"/>
  <c r="J306" i="1"/>
  <c r="D305" i="1" l="1"/>
  <c r="H308" i="1"/>
  <c r="J307" i="1"/>
  <c r="D306" i="1" l="1"/>
  <c r="H309" i="1"/>
  <c r="J308" i="1"/>
  <c r="D307" i="1" l="1"/>
  <c r="H310" i="1"/>
  <c r="J309" i="1"/>
  <c r="D308" i="1" l="1"/>
  <c r="H311" i="1"/>
  <c r="J310" i="1"/>
  <c r="D309" i="1" l="1"/>
  <c r="H312" i="1"/>
  <c r="J311" i="1"/>
  <c r="D310" i="1" l="1"/>
  <c r="H313" i="1"/>
  <c r="J312" i="1"/>
  <c r="D311" i="1" l="1"/>
  <c r="H314" i="1"/>
  <c r="J313" i="1"/>
  <c r="D312" i="1" l="1"/>
  <c r="H315" i="1"/>
  <c r="J314" i="1"/>
  <c r="D313" i="1" l="1"/>
  <c r="H316" i="1"/>
  <c r="J315" i="1"/>
  <c r="D314" i="1" l="1"/>
  <c r="H317" i="1"/>
  <c r="J316" i="1"/>
  <c r="D315" i="1" l="1"/>
  <c r="H318" i="1"/>
  <c r="J317" i="1"/>
  <c r="D316" i="1" l="1"/>
  <c r="H319" i="1"/>
  <c r="J318" i="1"/>
  <c r="D317" i="1" l="1"/>
  <c r="H320" i="1"/>
  <c r="J319" i="1"/>
  <c r="D318" i="1" l="1"/>
  <c r="H321" i="1"/>
  <c r="J320" i="1"/>
  <c r="D319" i="1" l="1"/>
  <c r="H322" i="1"/>
  <c r="J321" i="1"/>
  <c r="D320" i="1" l="1"/>
  <c r="H323" i="1"/>
  <c r="J322" i="1"/>
  <c r="D321" i="1" l="1"/>
  <c r="H324" i="1"/>
  <c r="J323" i="1"/>
  <c r="D322" i="1" l="1"/>
  <c r="H325" i="1"/>
  <c r="J324" i="1"/>
  <c r="D323" i="1" l="1"/>
  <c r="H326" i="1"/>
  <c r="J325" i="1"/>
  <c r="D324" i="1" l="1"/>
  <c r="H327" i="1"/>
  <c r="J326" i="1"/>
  <c r="D325" i="1" l="1"/>
  <c r="H328" i="1"/>
  <c r="J327" i="1"/>
  <c r="D326" i="1" l="1"/>
  <c r="H329" i="1"/>
  <c r="J328" i="1"/>
  <c r="D327" i="1" l="1"/>
  <c r="H330" i="1"/>
  <c r="J329" i="1"/>
  <c r="D328" i="1" l="1"/>
  <c r="H331" i="1"/>
  <c r="J330" i="1"/>
  <c r="D329" i="1" l="1"/>
  <c r="H332" i="1"/>
  <c r="J331" i="1"/>
  <c r="D330" i="1" l="1"/>
  <c r="H333" i="1"/>
  <c r="J332" i="1"/>
  <c r="D331" i="1" l="1"/>
  <c r="H334" i="1"/>
  <c r="J333" i="1"/>
  <c r="D332" i="1" l="1"/>
  <c r="H335" i="1"/>
  <c r="J334" i="1"/>
  <c r="D333" i="1" l="1"/>
  <c r="H336" i="1"/>
  <c r="J335" i="1"/>
  <c r="D334" i="1" l="1"/>
  <c r="H337" i="1"/>
  <c r="J336" i="1"/>
  <c r="D335" i="1" l="1"/>
  <c r="H338" i="1"/>
  <c r="J337" i="1"/>
  <c r="D336" i="1" l="1"/>
  <c r="H339" i="1"/>
  <c r="J338" i="1"/>
  <c r="D337" i="1" l="1"/>
  <c r="H340" i="1"/>
  <c r="J339" i="1"/>
  <c r="D338" i="1" l="1"/>
  <c r="H341" i="1"/>
  <c r="J340" i="1"/>
  <c r="D339" i="1" l="1"/>
  <c r="H342" i="1"/>
  <c r="J341" i="1"/>
  <c r="D340" i="1" l="1"/>
  <c r="H343" i="1"/>
  <c r="J342" i="1"/>
  <c r="D341" i="1" l="1"/>
  <c r="H344" i="1"/>
  <c r="J343" i="1"/>
  <c r="D342" i="1" l="1"/>
  <c r="H345" i="1"/>
  <c r="J344" i="1"/>
  <c r="D343" i="1" l="1"/>
  <c r="H346" i="1"/>
  <c r="J345" i="1"/>
  <c r="D344" i="1" l="1"/>
  <c r="H347" i="1"/>
  <c r="J346" i="1"/>
  <c r="D345" i="1" l="1"/>
  <c r="H348" i="1"/>
  <c r="J347" i="1"/>
  <c r="D346" i="1" l="1"/>
  <c r="H349" i="1"/>
  <c r="J348" i="1"/>
  <c r="D347" i="1" l="1"/>
  <c r="H350" i="1"/>
  <c r="J349" i="1"/>
  <c r="D348" i="1" l="1"/>
  <c r="H351" i="1"/>
  <c r="J350" i="1"/>
  <c r="D349" i="1" l="1"/>
  <c r="H352" i="1"/>
  <c r="J351" i="1"/>
  <c r="D350" i="1" l="1"/>
  <c r="H353" i="1"/>
  <c r="J352" i="1"/>
  <c r="D351" i="1" l="1"/>
  <c r="H354" i="1"/>
  <c r="J353" i="1"/>
  <c r="D352" i="1" l="1"/>
  <c r="H355" i="1"/>
  <c r="J354" i="1"/>
  <c r="D353" i="1" l="1"/>
  <c r="H356" i="1"/>
  <c r="J355" i="1"/>
  <c r="D354" i="1" l="1"/>
  <c r="H357" i="1"/>
  <c r="J356" i="1"/>
  <c r="D355" i="1" l="1"/>
  <c r="H358" i="1"/>
  <c r="J357" i="1"/>
  <c r="D356" i="1" l="1"/>
  <c r="H359" i="1"/>
  <c r="J358" i="1"/>
  <c r="D357" i="1" l="1"/>
  <c r="H360" i="1"/>
  <c r="J359" i="1"/>
  <c r="D358" i="1" l="1"/>
  <c r="H361" i="1"/>
  <c r="J360" i="1"/>
  <c r="D359" i="1" l="1"/>
  <c r="H362" i="1"/>
  <c r="J361" i="1"/>
  <c r="D360" i="1" l="1"/>
  <c r="H363" i="1"/>
  <c r="J362" i="1"/>
  <c r="D361" i="1" l="1"/>
  <c r="H364" i="1"/>
  <c r="J363" i="1"/>
  <c r="D362" i="1" l="1"/>
  <c r="H365" i="1"/>
  <c r="J364" i="1"/>
  <c r="D363" i="1" l="1"/>
  <c r="H366" i="1"/>
  <c r="J365" i="1"/>
  <c r="D364" i="1" l="1"/>
  <c r="H367" i="1"/>
  <c r="J366" i="1"/>
  <c r="D365" i="1" l="1"/>
  <c r="H368" i="1"/>
  <c r="J367" i="1"/>
  <c r="D366" i="1" l="1"/>
  <c r="H369" i="1"/>
  <c r="J368" i="1"/>
  <c r="D367" i="1" l="1"/>
  <c r="H370" i="1"/>
  <c r="J369" i="1"/>
  <c r="D368" i="1" l="1"/>
  <c r="H371" i="1"/>
  <c r="J370" i="1"/>
  <c r="D369" i="1" l="1"/>
  <c r="H372" i="1"/>
  <c r="J371" i="1"/>
  <c r="D370" i="1" l="1"/>
  <c r="H373" i="1"/>
  <c r="J372" i="1"/>
  <c r="D371" i="1" l="1"/>
  <c r="H374" i="1"/>
  <c r="J373" i="1"/>
  <c r="D372" i="1" l="1"/>
  <c r="H375" i="1"/>
  <c r="J374" i="1"/>
  <c r="D373" i="1" l="1"/>
  <c r="H376" i="1"/>
  <c r="J375" i="1"/>
  <c r="D374" i="1" l="1"/>
  <c r="H377" i="1"/>
  <c r="J376" i="1"/>
  <c r="D375" i="1" l="1"/>
  <c r="H378" i="1"/>
  <c r="J377" i="1"/>
  <c r="D376" i="1" l="1"/>
  <c r="H379" i="1"/>
  <c r="J378" i="1"/>
  <c r="D377" i="1" l="1"/>
  <c r="H380" i="1"/>
  <c r="J379" i="1"/>
  <c r="D378" i="1" l="1"/>
  <c r="H381" i="1"/>
  <c r="J380" i="1"/>
  <c r="D379" i="1" l="1"/>
  <c r="H382" i="1"/>
  <c r="J381" i="1"/>
  <c r="D380" i="1" l="1"/>
  <c r="H383" i="1"/>
  <c r="J382" i="1"/>
  <c r="D381" i="1" l="1"/>
  <c r="H384" i="1"/>
  <c r="J383" i="1"/>
  <c r="D382" i="1" l="1"/>
  <c r="H385" i="1"/>
  <c r="J384" i="1"/>
  <c r="D383" i="1" l="1"/>
  <c r="H386" i="1"/>
  <c r="J385" i="1"/>
  <c r="D384" i="1" l="1"/>
  <c r="H387" i="1"/>
  <c r="J386" i="1"/>
  <c r="D385" i="1" l="1"/>
  <c r="H388" i="1"/>
  <c r="J387" i="1"/>
  <c r="D386" i="1" l="1"/>
  <c r="H389" i="1"/>
  <c r="J388" i="1"/>
  <c r="D387" i="1" l="1"/>
  <c r="H390" i="1"/>
  <c r="J389" i="1"/>
  <c r="D388" i="1" l="1"/>
  <c r="H391" i="1"/>
  <c r="J390" i="1"/>
  <c r="D389" i="1" l="1"/>
  <c r="H392" i="1"/>
  <c r="J391" i="1"/>
  <c r="D390" i="1" l="1"/>
  <c r="H393" i="1"/>
  <c r="J392" i="1"/>
  <c r="D391" i="1" l="1"/>
  <c r="H394" i="1"/>
  <c r="J393" i="1"/>
  <c r="D392" i="1" l="1"/>
  <c r="H395" i="1"/>
  <c r="J394" i="1"/>
  <c r="D393" i="1" l="1"/>
  <c r="H396" i="1"/>
  <c r="J395" i="1"/>
  <c r="D394" i="1" l="1"/>
  <c r="H397" i="1"/>
  <c r="J396" i="1"/>
  <c r="D395" i="1" l="1"/>
  <c r="H398" i="1"/>
  <c r="J397" i="1"/>
  <c r="D396" i="1" l="1"/>
  <c r="H399" i="1"/>
  <c r="J398" i="1"/>
  <c r="D397" i="1" l="1"/>
  <c r="H400" i="1"/>
  <c r="J399" i="1"/>
  <c r="D398" i="1" l="1"/>
  <c r="H401" i="1"/>
  <c r="J400" i="1"/>
  <c r="D399" i="1" l="1"/>
  <c r="H402" i="1"/>
  <c r="J401" i="1"/>
  <c r="D400" i="1" l="1"/>
  <c r="H403" i="1"/>
  <c r="J402" i="1"/>
  <c r="D401" i="1" l="1"/>
  <c r="H404" i="1"/>
  <c r="J403" i="1"/>
  <c r="D402" i="1" l="1"/>
  <c r="H405" i="1"/>
  <c r="J404" i="1"/>
  <c r="D403" i="1" l="1"/>
  <c r="H406" i="1"/>
  <c r="J405" i="1"/>
  <c r="D404" i="1" l="1"/>
  <c r="H407" i="1"/>
  <c r="J406" i="1"/>
  <c r="D405" i="1" l="1"/>
  <c r="H408" i="1"/>
  <c r="J407" i="1"/>
  <c r="D406" i="1" l="1"/>
  <c r="H409" i="1"/>
  <c r="J408" i="1"/>
  <c r="D407" i="1" l="1"/>
  <c r="H410" i="1"/>
  <c r="J409" i="1"/>
  <c r="D408" i="1" l="1"/>
  <c r="H411" i="1"/>
  <c r="J410" i="1"/>
  <c r="D409" i="1" l="1"/>
  <c r="H412" i="1"/>
  <c r="J411" i="1"/>
  <c r="D410" i="1" l="1"/>
  <c r="H413" i="1"/>
  <c r="J412" i="1"/>
  <c r="D411" i="1" l="1"/>
  <c r="H414" i="1"/>
  <c r="J413" i="1"/>
  <c r="D412" i="1" l="1"/>
  <c r="H415" i="1"/>
  <c r="J414" i="1"/>
  <c r="D413" i="1" l="1"/>
  <c r="H416" i="1"/>
  <c r="J415" i="1"/>
  <c r="D414" i="1" l="1"/>
  <c r="H417" i="1"/>
  <c r="J416" i="1"/>
  <c r="D415" i="1" l="1"/>
  <c r="H418" i="1"/>
  <c r="J417" i="1"/>
  <c r="D416" i="1" l="1"/>
  <c r="H419" i="1"/>
  <c r="J418" i="1"/>
  <c r="D417" i="1" l="1"/>
  <c r="H420" i="1"/>
  <c r="J419" i="1"/>
  <c r="D418" i="1" l="1"/>
  <c r="H421" i="1"/>
  <c r="J420" i="1"/>
  <c r="D419" i="1" l="1"/>
  <c r="H422" i="1"/>
  <c r="J421" i="1"/>
  <c r="D420" i="1" l="1"/>
  <c r="H423" i="1"/>
  <c r="J422" i="1"/>
  <c r="D421" i="1" l="1"/>
  <c r="H424" i="1"/>
  <c r="J423" i="1"/>
  <c r="D422" i="1" l="1"/>
  <c r="H425" i="1"/>
  <c r="J424" i="1"/>
  <c r="D423" i="1" l="1"/>
  <c r="H426" i="1"/>
  <c r="J425" i="1"/>
  <c r="D424" i="1" l="1"/>
  <c r="H427" i="1"/>
  <c r="J426" i="1"/>
  <c r="D425" i="1" l="1"/>
  <c r="H428" i="1"/>
  <c r="J427" i="1"/>
  <c r="D426" i="1" l="1"/>
  <c r="H429" i="1"/>
  <c r="J428" i="1"/>
  <c r="D427" i="1" l="1"/>
  <c r="H430" i="1"/>
  <c r="J429" i="1"/>
  <c r="D428" i="1" l="1"/>
  <c r="H431" i="1"/>
  <c r="J430" i="1"/>
  <c r="D429" i="1" l="1"/>
  <c r="H432" i="1"/>
  <c r="J431" i="1"/>
  <c r="D430" i="1" l="1"/>
  <c r="H433" i="1"/>
  <c r="J432" i="1"/>
  <c r="D431" i="1" l="1"/>
  <c r="H434" i="1"/>
  <c r="J433" i="1"/>
  <c r="D432" i="1" l="1"/>
  <c r="H435" i="1"/>
  <c r="J434" i="1"/>
  <c r="D433" i="1" l="1"/>
  <c r="H436" i="1"/>
  <c r="J435" i="1"/>
  <c r="D434" i="1" l="1"/>
  <c r="H437" i="1"/>
  <c r="J436" i="1"/>
  <c r="D435" i="1" l="1"/>
  <c r="H438" i="1"/>
  <c r="J437" i="1"/>
  <c r="D436" i="1" l="1"/>
  <c r="H439" i="1"/>
  <c r="J438" i="1"/>
  <c r="D437" i="1" l="1"/>
  <c r="H440" i="1"/>
  <c r="J439" i="1"/>
  <c r="D438" i="1" l="1"/>
  <c r="H441" i="1"/>
  <c r="J440" i="1"/>
  <c r="D439" i="1" l="1"/>
  <c r="H442" i="1"/>
  <c r="J441" i="1"/>
  <c r="D440" i="1" l="1"/>
  <c r="H443" i="1"/>
  <c r="J442" i="1"/>
  <c r="D441" i="1" l="1"/>
  <c r="H444" i="1"/>
  <c r="J443" i="1"/>
  <c r="D442" i="1" l="1"/>
  <c r="H445" i="1"/>
  <c r="J444" i="1"/>
  <c r="D443" i="1" l="1"/>
  <c r="H446" i="1"/>
  <c r="J445" i="1"/>
  <c r="D444" i="1" l="1"/>
  <c r="H447" i="1"/>
  <c r="J446" i="1"/>
  <c r="D445" i="1" l="1"/>
  <c r="H448" i="1"/>
  <c r="J447" i="1"/>
  <c r="D446" i="1" l="1"/>
  <c r="H449" i="1"/>
  <c r="J448" i="1"/>
  <c r="D447" i="1" l="1"/>
  <c r="H450" i="1"/>
  <c r="J449" i="1"/>
  <c r="D448" i="1" l="1"/>
  <c r="H451" i="1"/>
  <c r="J450" i="1"/>
  <c r="D449" i="1" l="1"/>
  <c r="H452" i="1"/>
  <c r="J451" i="1"/>
  <c r="D450" i="1" l="1"/>
  <c r="H453" i="1"/>
  <c r="J452" i="1"/>
  <c r="D451" i="1" l="1"/>
  <c r="H454" i="1"/>
  <c r="J453" i="1"/>
  <c r="D452" i="1" l="1"/>
  <c r="H455" i="1"/>
  <c r="J454" i="1"/>
  <c r="D453" i="1" l="1"/>
  <c r="H456" i="1"/>
  <c r="J455" i="1"/>
  <c r="D454" i="1" l="1"/>
  <c r="H457" i="1"/>
  <c r="J456" i="1"/>
  <c r="D455" i="1" l="1"/>
  <c r="H458" i="1"/>
  <c r="J457" i="1"/>
  <c r="D456" i="1" l="1"/>
  <c r="H459" i="1"/>
  <c r="J458" i="1"/>
  <c r="D457" i="1" l="1"/>
  <c r="H460" i="1"/>
  <c r="J459" i="1"/>
  <c r="D458" i="1" l="1"/>
  <c r="H461" i="1"/>
  <c r="J460" i="1"/>
  <c r="D459" i="1" l="1"/>
  <c r="H462" i="1"/>
  <c r="J461" i="1"/>
  <c r="D460" i="1" l="1"/>
  <c r="H463" i="1"/>
  <c r="J462" i="1"/>
  <c r="D461" i="1" l="1"/>
  <c r="H464" i="1"/>
  <c r="J463" i="1"/>
  <c r="D462" i="1" l="1"/>
  <c r="H465" i="1"/>
  <c r="J464" i="1"/>
  <c r="D463" i="1" l="1"/>
  <c r="H466" i="1"/>
  <c r="J465" i="1"/>
  <c r="D464" i="1" l="1"/>
  <c r="H467" i="1"/>
  <c r="J466" i="1"/>
  <c r="D465" i="1" l="1"/>
  <c r="H468" i="1"/>
  <c r="J467" i="1"/>
  <c r="D466" i="1" l="1"/>
  <c r="H469" i="1"/>
  <c r="J468" i="1"/>
  <c r="D467" i="1" l="1"/>
  <c r="H470" i="1"/>
  <c r="J469" i="1"/>
  <c r="D468" i="1" l="1"/>
  <c r="H471" i="1"/>
  <c r="J470" i="1"/>
  <c r="D469" i="1" l="1"/>
  <c r="H472" i="1"/>
  <c r="J471" i="1"/>
  <c r="D470" i="1" l="1"/>
  <c r="H473" i="1"/>
  <c r="J472" i="1"/>
  <c r="D471" i="1" l="1"/>
  <c r="H474" i="1"/>
  <c r="J473" i="1"/>
  <c r="D472" i="1" l="1"/>
  <c r="H475" i="1"/>
  <c r="J474" i="1"/>
  <c r="D473" i="1" l="1"/>
  <c r="H476" i="1"/>
  <c r="J475" i="1"/>
  <c r="D474" i="1" l="1"/>
  <c r="H477" i="1"/>
  <c r="J476" i="1"/>
  <c r="D475" i="1" l="1"/>
  <c r="H478" i="1"/>
  <c r="J477" i="1"/>
  <c r="D476" i="1" l="1"/>
  <c r="H479" i="1"/>
  <c r="J478" i="1"/>
  <c r="D477" i="1" l="1"/>
  <c r="H480" i="1"/>
  <c r="J479" i="1"/>
  <c r="D478" i="1" l="1"/>
  <c r="H481" i="1"/>
  <c r="J480" i="1"/>
  <c r="D479" i="1" s="1"/>
  <c r="H482" i="1" l="1"/>
  <c r="J481" i="1"/>
  <c r="D480" i="1" l="1"/>
  <c r="H483" i="1"/>
  <c r="J482" i="1"/>
  <c r="D481" i="1" l="1"/>
  <c r="H484" i="1"/>
  <c r="J483" i="1"/>
  <c r="D482" i="1" l="1"/>
  <c r="H485" i="1"/>
  <c r="J484" i="1"/>
  <c r="D483" i="1" l="1"/>
  <c r="H486" i="1"/>
  <c r="J485" i="1"/>
  <c r="D484" i="1" l="1"/>
  <c r="H487" i="1"/>
  <c r="J486" i="1"/>
  <c r="D485" i="1" l="1"/>
  <c r="H488" i="1"/>
  <c r="J487" i="1"/>
  <c r="D486" i="1" l="1"/>
  <c r="H489" i="1"/>
  <c r="J488" i="1"/>
  <c r="D487" i="1" l="1"/>
  <c r="H490" i="1"/>
  <c r="J489" i="1"/>
  <c r="D488" i="1" l="1"/>
  <c r="H491" i="1"/>
  <c r="J490" i="1"/>
  <c r="D489" i="1" l="1"/>
  <c r="H492" i="1"/>
  <c r="J491" i="1"/>
  <c r="D490" i="1" l="1"/>
  <c r="H493" i="1"/>
  <c r="J492" i="1"/>
  <c r="D491" i="1" l="1"/>
  <c r="H494" i="1"/>
  <c r="J493" i="1"/>
  <c r="D492" i="1" l="1"/>
  <c r="H495" i="1"/>
  <c r="J494" i="1"/>
  <c r="D493" i="1" l="1"/>
  <c r="H496" i="1"/>
  <c r="J495" i="1"/>
  <c r="D494" i="1" l="1"/>
  <c r="H497" i="1"/>
  <c r="J496" i="1"/>
  <c r="D495" i="1" l="1"/>
  <c r="H498" i="1"/>
  <c r="J497" i="1"/>
  <c r="D496" i="1" l="1"/>
  <c r="H499" i="1"/>
  <c r="J498" i="1"/>
  <c r="D497" i="1" l="1"/>
  <c r="H500" i="1"/>
  <c r="J499" i="1"/>
  <c r="D498" i="1" l="1"/>
  <c r="H501" i="1"/>
  <c r="J500" i="1"/>
  <c r="D499" i="1" l="1"/>
  <c r="H502" i="1"/>
  <c r="J501" i="1"/>
  <c r="D500" i="1" l="1"/>
  <c r="H503" i="1"/>
  <c r="J502" i="1"/>
  <c r="D501" i="1" l="1"/>
  <c r="H504" i="1"/>
  <c r="J503" i="1"/>
  <c r="D502" i="1" l="1"/>
  <c r="H505" i="1"/>
  <c r="J504" i="1"/>
  <c r="D503" i="1" l="1"/>
  <c r="H506" i="1"/>
  <c r="J505" i="1"/>
  <c r="D504" i="1" l="1"/>
  <c r="H507" i="1"/>
  <c r="J506" i="1"/>
  <c r="D505" i="1" l="1"/>
  <c r="H508" i="1"/>
  <c r="J507" i="1"/>
  <c r="D506" i="1" l="1"/>
  <c r="H509" i="1"/>
  <c r="J508" i="1"/>
  <c r="D507" i="1" l="1"/>
  <c r="H510" i="1"/>
  <c r="J509" i="1"/>
  <c r="D508" i="1" l="1"/>
  <c r="H511" i="1"/>
  <c r="J510" i="1"/>
  <c r="D509" i="1" l="1"/>
  <c r="H512" i="1"/>
  <c r="J511" i="1"/>
  <c r="D510" i="1" l="1"/>
  <c r="H513" i="1"/>
  <c r="J512" i="1"/>
  <c r="D511" i="1" l="1"/>
  <c r="H514" i="1"/>
  <c r="J513" i="1"/>
  <c r="D512" i="1" l="1"/>
  <c r="H515" i="1"/>
  <c r="J514" i="1"/>
  <c r="D513" i="1" l="1"/>
  <c r="H516" i="1"/>
  <c r="J515" i="1"/>
  <c r="D514" i="1" l="1"/>
  <c r="H517" i="1"/>
  <c r="J516" i="1"/>
  <c r="D515" i="1" l="1"/>
  <c r="H518" i="1"/>
  <c r="J517" i="1"/>
  <c r="D516" i="1" s="1"/>
  <c r="H519" i="1" l="1"/>
  <c r="J518" i="1"/>
  <c r="D517" i="1" l="1"/>
  <c r="H520" i="1"/>
  <c r="J519" i="1"/>
  <c r="D518" i="1" l="1"/>
  <c r="H521" i="1"/>
  <c r="J520" i="1"/>
  <c r="D519" i="1" l="1"/>
  <c r="H522" i="1"/>
  <c r="J521" i="1"/>
  <c r="D520" i="1" l="1"/>
  <c r="H523" i="1"/>
  <c r="J522" i="1"/>
  <c r="D521" i="1" l="1"/>
  <c r="H524" i="1"/>
  <c r="J523" i="1"/>
  <c r="D522" i="1" l="1"/>
  <c r="H525" i="1"/>
  <c r="J524" i="1"/>
  <c r="D523" i="1" l="1"/>
  <c r="H526" i="1"/>
  <c r="J525" i="1"/>
  <c r="D524" i="1" l="1"/>
  <c r="H527" i="1"/>
  <c r="J526" i="1"/>
  <c r="D525" i="1" l="1"/>
  <c r="H528" i="1"/>
  <c r="J527" i="1"/>
  <c r="D526" i="1" s="1"/>
  <c r="H529" i="1" l="1"/>
  <c r="J528" i="1"/>
  <c r="D527" i="1" l="1"/>
  <c r="H530" i="1"/>
  <c r="J529" i="1"/>
  <c r="D528" i="1" l="1"/>
  <c r="H531" i="1"/>
  <c r="J530" i="1"/>
  <c r="D529" i="1" l="1"/>
  <c r="H532" i="1"/>
  <c r="J531" i="1"/>
  <c r="D530" i="1" l="1"/>
  <c r="H533" i="1"/>
  <c r="J532" i="1"/>
  <c r="D531" i="1" l="1"/>
  <c r="H534" i="1"/>
  <c r="J533" i="1"/>
  <c r="D532" i="1" l="1"/>
  <c r="H535" i="1"/>
  <c r="J534" i="1"/>
  <c r="D533" i="1" l="1"/>
  <c r="H536" i="1"/>
  <c r="J535" i="1"/>
  <c r="D534" i="1" s="1"/>
  <c r="H537" i="1" l="1"/>
  <c r="J536" i="1"/>
  <c r="D535" i="1" l="1"/>
  <c r="H538" i="1"/>
  <c r="J537" i="1"/>
  <c r="D536" i="1" l="1"/>
  <c r="H539" i="1"/>
  <c r="J538" i="1"/>
  <c r="D537" i="1" l="1"/>
  <c r="H540" i="1"/>
  <c r="J539" i="1"/>
  <c r="D538" i="1" l="1"/>
  <c r="H541" i="1"/>
  <c r="J540" i="1"/>
  <c r="D539" i="1" s="1"/>
  <c r="H542" i="1" l="1"/>
  <c r="J541" i="1"/>
  <c r="D540" i="1" l="1"/>
  <c r="H543" i="1"/>
  <c r="J542" i="1"/>
  <c r="D541" i="1" l="1"/>
  <c r="H544" i="1"/>
  <c r="J543" i="1"/>
  <c r="D542" i="1" l="1"/>
  <c r="H545" i="1"/>
  <c r="J544" i="1"/>
  <c r="D543" i="1" l="1"/>
  <c r="H546" i="1"/>
  <c r="J545" i="1"/>
  <c r="D544" i="1" l="1"/>
  <c r="H547" i="1"/>
  <c r="J546" i="1"/>
  <c r="D545" i="1" l="1"/>
  <c r="H548" i="1"/>
  <c r="J547" i="1"/>
  <c r="D546" i="1" l="1"/>
  <c r="H549" i="1"/>
  <c r="J548" i="1"/>
  <c r="D547" i="1" l="1"/>
  <c r="H550" i="1"/>
  <c r="J549" i="1"/>
  <c r="D548" i="1" l="1"/>
  <c r="H551" i="1"/>
  <c r="J550" i="1"/>
  <c r="D549" i="1" l="1"/>
  <c r="H552" i="1"/>
  <c r="J551" i="1"/>
  <c r="D550" i="1" l="1"/>
  <c r="J552" i="1"/>
  <c r="D552" i="1" s="1"/>
  <c r="D551" i="1" l="1"/>
</calcChain>
</file>

<file path=xl/sharedStrings.xml><?xml version="1.0" encoding="utf-8"?>
<sst xmlns="http://schemas.openxmlformats.org/spreadsheetml/2006/main" count="21" uniqueCount="21">
  <si>
    <t>Starting Values</t>
  </si>
  <si>
    <t>Year</t>
  </si>
  <si>
    <t>Principal Value</t>
  </si>
  <si>
    <t>2019 Avg College Expenses</t>
  </si>
  <si>
    <t>% per year expense increase</t>
  </si>
  <si>
    <t>% of Cost to be used for Schcolarship</t>
  </si>
  <si>
    <t>Endowment</t>
  </si>
  <si>
    <t>% per year investment return</t>
  </si>
  <si>
    <t>Additional Contributions</t>
  </si>
  <si>
    <t>Notes</t>
  </si>
  <si>
    <t>Actual Costs For Year</t>
  </si>
  <si>
    <t>Actual Scholarship (If different)</t>
  </si>
  <si>
    <t>Name of Scholarship</t>
  </si>
  <si>
    <t>Start Year</t>
  </si>
  <si>
    <t>Estimated Percent Yearly Cost Increase</t>
  </si>
  <si>
    <t>Percent of Yearly Cost to Grant</t>
  </si>
  <si>
    <t>Starting Scholarship Investment</t>
  </si>
  <si>
    <t>Estimated Percent Return on Investment</t>
  </si>
  <si>
    <t>Est Costs of College</t>
  </si>
  <si>
    <t>Round Scholarship Down To Nearest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</si>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</sst>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quotePrefix="1"/>
    <xf numFmtId="49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DD9-FB78-476A-9656-997F5A5E80C3}">
  <dimension ref="A1:L552"/>
  <sheetViews>
    <sheetView tabSelected="1" zoomScale="79" workbookViewId="0">
      <selection activeCell="F11" sqref="F11"/>
    </sheetView>
  </sheetViews>
  <sheetFormatPr defaultRowHeight="14.4" x14ac:dyDescent="0.3"/>
  <cols>
    <col min="1" max="1" width="31.6640625" bestFit="1" customWidth="1"/>
    <col min="2" max="2" width="34.44140625" bestFit="1" customWidth="1"/>
    <col min="3" max="3" width="16.5546875" customWidth="1"/>
    <col min="4" max="4" width="13.109375" customWidth="1"/>
    <col min="5" max="5" width="8.5546875" customWidth="1"/>
    <col min="6" max="6" width="23.109375" style="2" customWidth="1"/>
    <col min="7" max="7" width="15.44140625" style="1" customWidth="1"/>
    <col min="8" max="9" width="18.77734375" style="1" customWidth="1"/>
    <col min="10" max="10" width="18.88671875" style="1" customWidth="1"/>
    <col min="11" max="11" width="22.88671875" style="1" bestFit="1" customWidth="1"/>
    <col min="12" max="12" width="37.6640625" style="4" customWidth="1"/>
  </cols>
  <sheetData>
    <row r="1" spans="1:12" x14ac:dyDescent="0.3">
      <c r="C1" t="s">
        <v>0</v>
      </c>
      <c r="E1" t="s">
        <v>1</v>
      </c>
      <c r="F1" s="2" t="str">
        <f>_xlfn.CONCAT(ScholarshipName, " Scholarship Grant")</f>
        <v>Example Scholarship Grant</v>
      </c>
      <c r="G1" s="1" t="s">
        <v>11</v>
      </c>
      <c r="H1" s="1" t="s">
        <v>18</v>
      </c>
      <c r="I1" s="1" t="s">
        <v>10</v>
      </c>
      <c r="J1" s="1" t="s">
        <v>2</v>
      </c>
      <c r="K1" s="1" t="s">
        <v>8</v>
      </c>
      <c r="L1" s="4" t="s">
        <v>9</v>
      </c>
    </row>
    <row r="2" spans="1:12" ht="15.6" x14ac:dyDescent="0.3">
      <c r="B2" t="s">
        <v>12</v>
      </c>
      <c r="C2" s="5" t="s">
        <v>20</v>
      </c>
    </row>
    <row r="3" spans="1:12" x14ac:dyDescent="0.3">
      <c r="A3" s="3" t="s">
        <v>3</v>
      </c>
      <c r="B3" s="3" t="str">
        <f>_xlfn.CONCAT("Estimated Yearly Cost for ", StartYear)</f>
        <v>Estimated Yearly Cost for 2019</v>
      </c>
      <c r="C3">
        <v>30000</v>
      </c>
    </row>
    <row r="4" spans="1:12" x14ac:dyDescent="0.3">
      <c r="A4" s="3" t="s">
        <v>4</v>
      </c>
      <c r="B4" s="3" t="s">
        <v>14</v>
      </c>
      <c r="C4">
        <v>4</v>
      </c>
    </row>
    <row r="5" spans="1:12" x14ac:dyDescent="0.3">
      <c r="A5" t="s">
        <v>5</v>
      </c>
      <c r="B5" t="s">
        <v>15</v>
      </c>
      <c r="C5">
        <v>7</v>
      </c>
    </row>
    <row r="6" spans="1:12" x14ac:dyDescent="0.3">
      <c r="B6" t="s">
        <v>19</v>
      </c>
      <c r="C6">
        <v>500</v>
      </c>
    </row>
    <row r="8" spans="1:12" x14ac:dyDescent="0.3">
      <c r="A8" t="s">
        <v>6</v>
      </c>
      <c r="B8" t="s">
        <v>16</v>
      </c>
      <c r="C8">
        <f>200000</f>
        <v>200000</v>
      </c>
    </row>
    <row r="9" spans="1:12" x14ac:dyDescent="0.3">
      <c r="A9" t="s">
        <v>7</v>
      </c>
      <c r="B9" t="s">
        <v>17</v>
      </c>
      <c r="C9">
        <v>4</v>
      </c>
    </row>
    <row r="11" spans="1:12" x14ac:dyDescent="0.3">
      <c r="B11" t="s">
        <v>13</v>
      </c>
      <c r="C11">
        <v>2019</v>
      </c>
      <c r="E11">
        <f>StartYear</f>
        <v>2019</v>
      </c>
      <c r="F11" s="2">
        <f t="shared" ref="F11:F75" si="0">IF(G11&gt;0, G11, (H11*(Scholarship/100))-MOD((H11*(Scholarship/100)), NearestRound))</f>
        <v>2000</v>
      </c>
      <c r="G11" s="1">
        <v>0</v>
      </c>
      <c r="H11" s="1">
        <f>OneYearCost</f>
        <v>30000</v>
      </c>
      <c r="I11" s="1">
        <v>0</v>
      </c>
      <c r="J11" s="1">
        <f>Endowment*(1+InvestReturn/100)-F11</f>
        <v>206000</v>
      </c>
      <c r="K11" s="1">
        <v>0</v>
      </c>
    </row>
    <row r="12" spans="1:12" x14ac:dyDescent="0.3">
      <c r="D12" t="str">
        <f>IF(AND(J12&gt;= 0, J13&lt;0), "Last Year====&gt;", "")</f>
        <v/>
      </c>
      <c r="E12">
        <f>E11+1</f>
        <v>2020</v>
      </c>
      <c r="F12" s="2">
        <f t="shared" si="0"/>
        <v>2000</v>
      </c>
      <c r="G12" s="1">
        <v>0</v>
      </c>
      <c r="H12" s="1">
        <f t="shared" ref="H12:H75" si="1">IF(I11&gt;0, I11, H11)*(1+CollegeRise/100)</f>
        <v>31200</v>
      </c>
      <c r="I12" s="1">
        <v>0</v>
      </c>
      <c r="J12" s="1">
        <f t="shared" ref="J12:J75" si="2">J11*(1+InvestReturn/100)-F12+K11</f>
        <v>212240</v>
      </c>
      <c r="K12" s="1">
        <v>0</v>
      </c>
    </row>
    <row r="13" spans="1:12" x14ac:dyDescent="0.3">
      <c r="D13" t="str">
        <f t="shared" ref="D13:D76" si="3">IF(AND(J13&gt;= 0, J14&lt;0), "Last Year====&gt;", "")</f>
        <v/>
      </c>
      <c r="E13">
        <f t="shared" ref="E13:E76" si="4">E12+1</f>
        <v>2021</v>
      </c>
      <c r="F13" s="2">
        <f t="shared" si="0"/>
        <v>2000</v>
      </c>
      <c r="G13" s="1">
        <v>0</v>
      </c>
      <c r="H13" s="1">
        <f t="shared" si="1"/>
        <v>32448</v>
      </c>
      <c r="I13" s="1">
        <v>0</v>
      </c>
      <c r="J13" s="1">
        <f t="shared" si="2"/>
        <v>218729.60000000001</v>
      </c>
      <c r="K13" s="1">
        <v>0</v>
      </c>
    </row>
    <row r="14" spans="1:12" x14ac:dyDescent="0.3">
      <c r="D14" t="str">
        <f t="shared" si="3"/>
        <v/>
      </c>
      <c r="E14">
        <f t="shared" si="4"/>
        <v>2022</v>
      </c>
      <c r="F14" s="2">
        <f t="shared" si="0"/>
        <v>2000</v>
      </c>
      <c r="G14" s="1">
        <v>0</v>
      </c>
      <c r="H14" s="1">
        <f t="shared" si="1"/>
        <v>33745.919999999998</v>
      </c>
      <c r="I14" s="1">
        <v>0</v>
      </c>
      <c r="J14" s="1">
        <f t="shared" si="2"/>
        <v>225478.78400000001</v>
      </c>
      <c r="K14" s="1">
        <v>0</v>
      </c>
    </row>
    <row r="15" spans="1:12" x14ac:dyDescent="0.3">
      <c r="D15" t="str">
        <f t="shared" si="3"/>
        <v/>
      </c>
      <c r="E15">
        <f t="shared" si="4"/>
        <v>2023</v>
      </c>
      <c r="F15" s="2">
        <f t="shared" si="0"/>
        <v>2000</v>
      </c>
      <c r="G15" s="1">
        <v>0</v>
      </c>
      <c r="H15" s="1">
        <f t="shared" si="1"/>
        <v>35095.756800000003</v>
      </c>
      <c r="I15" s="1">
        <v>0</v>
      </c>
      <c r="J15" s="1">
        <f t="shared" si="2"/>
        <v>232497.93536000003</v>
      </c>
      <c r="K15" s="1">
        <v>0</v>
      </c>
    </row>
    <row r="16" spans="1:12" x14ac:dyDescent="0.3">
      <c r="D16" t="str">
        <f t="shared" si="3"/>
        <v/>
      </c>
      <c r="E16">
        <f t="shared" si="4"/>
        <v>2024</v>
      </c>
      <c r="F16" s="2">
        <f t="shared" si="0"/>
        <v>2500</v>
      </c>
      <c r="G16" s="1">
        <v>0</v>
      </c>
      <c r="H16" s="1">
        <f t="shared" si="1"/>
        <v>36499.587072000002</v>
      </c>
      <c r="I16" s="1">
        <v>0</v>
      </c>
      <c r="J16" s="1">
        <f t="shared" si="2"/>
        <v>239297.85277440003</v>
      </c>
      <c r="K16" s="1">
        <v>0</v>
      </c>
    </row>
    <row r="17" spans="4:11" x14ac:dyDescent="0.3">
      <c r="D17" t="str">
        <f t="shared" si="3"/>
        <v/>
      </c>
      <c r="E17">
        <f t="shared" si="4"/>
        <v>2025</v>
      </c>
      <c r="F17" s="2">
        <f t="shared" si="0"/>
        <v>2500</v>
      </c>
      <c r="G17" s="1">
        <v>0</v>
      </c>
      <c r="H17" s="1">
        <f t="shared" si="1"/>
        <v>37959.570554880003</v>
      </c>
      <c r="I17" s="1">
        <v>0</v>
      </c>
      <c r="J17" s="1">
        <f t="shared" si="2"/>
        <v>246369.76688537604</v>
      </c>
      <c r="K17" s="1">
        <v>0</v>
      </c>
    </row>
    <row r="18" spans="4:11" x14ac:dyDescent="0.3">
      <c r="D18" t="str">
        <f t="shared" si="3"/>
        <v/>
      </c>
      <c r="E18">
        <f t="shared" si="4"/>
        <v>2026</v>
      </c>
      <c r="F18" s="2">
        <f t="shared" si="0"/>
        <v>2500</v>
      </c>
      <c r="G18" s="1">
        <v>0</v>
      </c>
      <c r="H18" s="1">
        <f t="shared" si="1"/>
        <v>39477.953377075202</v>
      </c>
      <c r="I18" s="1">
        <v>0</v>
      </c>
      <c r="J18" s="1">
        <f t="shared" si="2"/>
        <v>253724.55756079109</v>
      </c>
      <c r="K18" s="1">
        <v>0</v>
      </c>
    </row>
    <row r="19" spans="4:11" x14ac:dyDescent="0.3">
      <c r="D19" t="str">
        <f t="shared" si="3"/>
        <v/>
      </c>
      <c r="E19">
        <f t="shared" si="4"/>
        <v>2027</v>
      </c>
      <c r="F19" s="2">
        <f t="shared" si="0"/>
        <v>2500</v>
      </c>
      <c r="G19" s="1">
        <v>0</v>
      </c>
      <c r="H19" s="1">
        <f t="shared" si="1"/>
        <v>41057.071512158211</v>
      </c>
      <c r="I19" s="1">
        <v>0</v>
      </c>
      <c r="J19" s="1">
        <f t="shared" si="2"/>
        <v>261373.53986322274</v>
      </c>
      <c r="K19" s="1">
        <v>0</v>
      </c>
    </row>
    <row r="20" spans="4:11" x14ac:dyDescent="0.3">
      <c r="D20" t="str">
        <f t="shared" si="3"/>
        <v/>
      </c>
      <c r="E20">
        <f t="shared" si="4"/>
        <v>2028</v>
      </c>
      <c r="F20" s="2">
        <f t="shared" si="0"/>
        <v>2500</v>
      </c>
      <c r="G20" s="1">
        <v>0</v>
      </c>
      <c r="H20" s="1">
        <f t="shared" si="1"/>
        <v>42699.354372644542</v>
      </c>
      <c r="I20" s="1">
        <v>0</v>
      </c>
      <c r="J20" s="1">
        <f t="shared" si="2"/>
        <v>269328.48145775165</v>
      </c>
      <c r="K20" s="1">
        <v>0</v>
      </c>
    </row>
    <row r="21" spans="4:11" x14ac:dyDescent="0.3">
      <c r="D21" t="str">
        <f t="shared" si="3"/>
        <v/>
      </c>
      <c r="E21">
        <f t="shared" si="4"/>
        <v>2029</v>
      </c>
      <c r="F21" s="2">
        <f t="shared" si="0"/>
        <v>3000</v>
      </c>
      <c r="G21" s="1">
        <v>0</v>
      </c>
      <c r="H21" s="1">
        <f t="shared" si="1"/>
        <v>44407.328547550329</v>
      </c>
      <c r="I21" s="1">
        <v>0</v>
      </c>
      <c r="J21" s="1">
        <f t="shared" si="2"/>
        <v>277101.62071606173</v>
      </c>
      <c r="K21" s="1">
        <v>0</v>
      </c>
    </row>
    <row r="22" spans="4:11" x14ac:dyDescent="0.3">
      <c r="D22" t="str">
        <f t="shared" si="3"/>
        <v/>
      </c>
      <c r="E22">
        <f t="shared" si="4"/>
        <v>2030</v>
      </c>
      <c r="F22" s="2">
        <f t="shared" si="0"/>
        <v>3000</v>
      </c>
      <c r="G22" s="1">
        <v>0</v>
      </c>
      <c r="H22" s="1">
        <f t="shared" si="1"/>
        <v>46183.621689452346</v>
      </c>
      <c r="I22" s="1">
        <v>0</v>
      </c>
      <c r="J22" s="1">
        <f t="shared" si="2"/>
        <v>285185.6855447042</v>
      </c>
      <c r="K22" s="1">
        <v>0</v>
      </c>
    </row>
    <row r="23" spans="4:11" x14ac:dyDescent="0.3">
      <c r="D23" t="str">
        <f t="shared" si="3"/>
        <v/>
      </c>
      <c r="E23">
        <f t="shared" si="4"/>
        <v>2031</v>
      </c>
      <c r="F23" s="2">
        <f t="shared" si="0"/>
        <v>3000</v>
      </c>
      <c r="G23" s="1">
        <v>0</v>
      </c>
      <c r="H23" s="1">
        <f t="shared" si="1"/>
        <v>48030.966557030442</v>
      </c>
      <c r="I23" s="1">
        <v>0</v>
      </c>
      <c r="J23" s="1">
        <f t="shared" si="2"/>
        <v>293593.11296649236</v>
      </c>
      <c r="K23" s="1">
        <v>0</v>
      </c>
    </row>
    <row r="24" spans="4:11" x14ac:dyDescent="0.3">
      <c r="D24" t="str">
        <f t="shared" si="3"/>
        <v/>
      </c>
      <c r="E24">
        <f t="shared" si="4"/>
        <v>2032</v>
      </c>
      <c r="F24" s="2">
        <f t="shared" si="0"/>
        <v>3000</v>
      </c>
      <c r="G24" s="1">
        <v>0</v>
      </c>
      <c r="H24" s="1">
        <f t="shared" si="1"/>
        <v>49952.205219311661</v>
      </c>
      <c r="I24" s="1">
        <v>0</v>
      </c>
      <c r="J24" s="1">
        <f t="shared" si="2"/>
        <v>302336.83748515206</v>
      </c>
      <c r="K24" s="1">
        <v>0</v>
      </c>
    </row>
    <row r="25" spans="4:11" x14ac:dyDescent="0.3">
      <c r="D25" t="str">
        <f t="shared" si="3"/>
        <v/>
      </c>
      <c r="E25">
        <f t="shared" si="4"/>
        <v>2033</v>
      </c>
      <c r="F25" s="2">
        <f t="shared" si="0"/>
        <v>3500</v>
      </c>
      <c r="G25" s="1">
        <v>0</v>
      </c>
      <c r="H25" s="1">
        <f t="shared" si="1"/>
        <v>51950.293428084129</v>
      </c>
      <c r="I25" s="1">
        <v>0</v>
      </c>
      <c r="J25" s="1">
        <f t="shared" si="2"/>
        <v>310930.31098455813</v>
      </c>
      <c r="K25" s="1">
        <v>0</v>
      </c>
    </row>
    <row r="26" spans="4:11" x14ac:dyDescent="0.3">
      <c r="D26" t="str">
        <f t="shared" si="3"/>
        <v/>
      </c>
      <c r="E26">
        <f t="shared" si="4"/>
        <v>2034</v>
      </c>
      <c r="F26" s="2">
        <f t="shared" si="0"/>
        <v>3500</v>
      </c>
      <c r="G26" s="1">
        <v>0</v>
      </c>
      <c r="H26" s="1">
        <f t="shared" si="1"/>
        <v>54028.305165207494</v>
      </c>
      <c r="I26" s="1">
        <v>0</v>
      </c>
      <c r="J26" s="1">
        <f t="shared" si="2"/>
        <v>319867.52342394047</v>
      </c>
      <c r="K26" s="1">
        <v>0</v>
      </c>
    </row>
    <row r="27" spans="4:11" x14ac:dyDescent="0.3">
      <c r="D27" t="str">
        <f t="shared" si="3"/>
        <v/>
      </c>
      <c r="E27">
        <f t="shared" si="4"/>
        <v>2035</v>
      </c>
      <c r="F27" s="2">
        <f t="shared" si="0"/>
        <v>3500</v>
      </c>
      <c r="G27" s="1">
        <v>0</v>
      </c>
      <c r="H27" s="1">
        <f t="shared" si="1"/>
        <v>56189.437371815795</v>
      </c>
      <c r="I27" s="1">
        <v>0</v>
      </c>
      <c r="J27" s="1">
        <f t="shared" si="2"/>
        <v>329162.22436089808</v>
      </c>
      <c r="K27" s="1">
        <v>0</v>
      </c>
    </row>
    <row r="28" spans="4:11" x14ac:dyDescent="0.3">
      <c r="D28" t="str">
        <f t="shared" si="3"/>
        <v/>
      </c>
      <c r="E28">
        <f t="shared" si="4"/>
        <v>2036</v>
      </c>
      <c r="F28" s="2">
        <f t="shared" si="0"/>
        <v>4000</v>
      </c>
      <c r="G28" s="1">
        <v>0</v>
      </c>
      <c r="H28" s="1">
        <f t="shared" si="1"/>
        <v>58437.014866688427</v>
      </c>
      <c r="I28" s="1">
        <v>0</v>
      </c>
      <c r="J28" s="1">
        <f t="shared" si="2"/>
        <v>338328.71333533403</v>
      </c>
      <c r="K28" s="1">
        <v>0</v>
      </c>
    </row>
    <row r="29" spans="4:11" x14ac:dyDescent="0.3">
      <c r="D29" t="str">
        <f t="shared" si="3"/>
        <v/>
      </c>
      <c r="E29">
        <f t="shared" si="4"/>
        <v>2037</v>
      </c>
      <c r="F29" s="2">
        <f t="shared" si="0"/>
        <v>4000</v>
      </c>
      <c r="G29" s="1">
        <v>0</v>
      </c>
      <c r="H29" s="1">
        <f t="shared" si="1"/>
        <v>60774.495461355968</v>
      </c>
      <c r="I29" s="1">
        <v>0</v>
      </c>
      <c r="J29" s="1">
        <f t="shared" si="2"/>
        <v>347861.86186874739</v>
      </c>
      <c r="K29" s="1">
        <v>0</v>
      </c>
    </row>
    <row r="30" spans="4:11" x14ac:dyDescent="0.3">
      <c r="D30" t="str">
        <f t="shared" si="3"/>
        <v/>
      </c>
      <c r="E30">
        <f t="shared" si="4"/>
        <v>2038</v>
      </c>
      <c r="F30" s="2">
        <f t="shared" si="0"/>
        <v>4000</v>
      </c>
      <c r="G30" s="1">
        <v>0</v>
      </c>
      <c r="H30" s="1">
        <f t="shared" si="1"/>
        <v>63205.475279810205</v>
      </c>
      <c r="I30" s="1">
        <v>0</v>
      </c>
      <c r="J30" s="1">
        <f t="shared" si="2"/>
        <v>357776.33634349733</v>
      </c>
      <c r="K30" s="1">
        <v>0</v>
      </c>
    </row>
    <row r="31" spans="4:11" x14ac:dyDescent="0.3">
      <c r="D31" t="str">
        <f t="shared" si="3"/>
        <v/>
      </c>
      <c r="E31">
        <f t="shared" si="4"/>
        <v>2039</v>
      </c>
      <c r="F31" s="2">
        <f t="shared" si="0"/>
        <v>4500</v>
      </c>
      <c r="G31" s="1">
        <v>0</v>
      </c>
      <c r="H31" s="1">
        <f t="shared" si="1"/>
        <v>65733.694291002612</v>
      </c>
      <c r="I31" s="1">
        <v>0</v>
      </c>
      <c r="J31" s="1">
        <f t="shared" si="2"/>
        <v>367587.38979723724</v>
      </c>
      <c r="K31" s="1">
        <v>0</v>
      </c>
    </row>
    <row r="32" spans="4:11" x14ac:dyDescent="0.3">
      <c r="D32" t="str">
        <f t="shared" si="3"/>
        <v/>
      </c>
      <c r="E32">
        <f t="shared" si="4"/>
        <v>2040</v>
      </c>
      <c r="F32" s="2">
        <f t="shared" si="0"/>
        <v>4500</v>
      </c>
      <c r="G32" s="1">
        <v>0</v>
      </c>
      <c r="H32" s="1">
        <f t="shared" si="1"/>
        <v>68363.042062642722</v>
      </c>
      <c r="I32" s="1">
        <v>0</v>
      </c>
      <c r="J32" s="1">
        <f t="shared" si="2"/>
        <v>377790.88538912672</v>
      </c>
      <c r="K32" s="1">
        <v>0</v>
      </c>
    </row>
    <row r="33" spans="4:11" x14ac:dyDescent="0.3">
      <c r="D33" t="str">
        <f t="shared" si="3"/>
        <v/>
      </c>
      <c r="E33">
        <f t="shared" si="4"/>
        <v>2041</v>
      </c>
      <c r="F33" s="2">
        <f t="shared" si="0"/>
        <v>4500</v>
      </c>
      <c r="G33" s="1">
        <v>0</v>
      </c>
      <c r="H33" s="1">
        <f t="shared" si="1"/>
        <v>71097.563745148436</v>
      </c>
      <c r="I33" s="1">
        <v>0</v>
      </c>
      <c r="J33" s="1">
        <f t="shared" si="2"/>
        <v>388402.52080469183</v>
      </c>
      <c r="K33" s="1">
        <v>0</v>
      </c>
    </row>
    <row r="34" spans="4:11" x14ac:dyDescent="0.3">
      <c r="D34" t="str">
        <f t="shared" si="3"/>
        <v/>
      </c>
      <c r="E34">
        <f t="shared" si="4"/>
        <v>2042</v>
      </c>
      <c r="F34" s="2">
        <f t="shared" si="0"/>
        <v>5000</v>
      </c>
      <c r="G34" s="1">
        <v>0</v>
      </c>
      <c r="H34" s="1">
        <f t="shared" si="1"/>
        <v>73941.466294954371</v>
      </c>
      <c r="I34" s="1">
        <v>0</v>
      </c>
      <c r="J34" s="1">
        <f t="shared" si="2"/>
        <v>398938.62163687951</v>
      </c>
      <c r="K34" s="1">
        <v>0</v>
      </c>
    </row>
    <row r="35" spans="4:11" x14ac:dyDescent="0.3">
      <c r="D35" t="str">
        <f t="shared" si="3"/>
        <v/>
      </c>
      <c r="E35">
        <f t="shared" si="4"/>
        <v>2043</v>
      </c>
      <c r="F35" s="2">
        <f t="shared" si="0"/>
        <v>5000</v>
      </c>
      <c r="G35" s="1">
        <v>0</v>
      </c>
      <c r="H35" s="1">
        <f t="shared" si="1"/>
        <v>76899.124946752549</v>
      </c>
      <c r="I35" s="1">
        <v>0</v>
      </c>
      <c r="J35" s="1">
        <f t="shared" si="2"/>
        <v>409896.16650235472</v>
      </c>
      <c r="K35" s="1">
        <v>0</v>
      </c>
    </row>
    <row r="36" spans="4:11" x14ac:dyDescent="0.3">
      <c r="D36" t="str">
        <f t="shared" si="3"/>
        <v/>
      </c>
      <c r="E36">
        <f t="shared" si="4"/>
        <v>2044</v>
      </c>
      <c r="F36" s="2">
        <f t="shared" si="0"/>
        <v>5500</v>
      </c>
      <c r="G36" s="1">
        <v>0</v>
      </c>
      <c r="H36" s="1">
        <f t="shared" si="1"/>
        <v>79975.089944622654</v>
      </c>
      <c r="I36" s="1">
        <v>0</v>
      </c>
      <c r="J36" s="1">
        <f t="shared" si="2"/>
        <v>420792.01316244894</v>
      </c>
      <c r="K36" s="1">
        <v>0</v>
      </c>
    </row>
    <row r="37" spans="4:11" x14ac:dyDescent="0.3">
      <c r="D37" t="str">
        <f t="shared" si="3"/>
        <v/>
      </c>
      <c r="E37">
        <f t="shared" si="4"/>
        <v>2045</v>
      </c>
      <c r="F37" s="2">
        <f t="shared" si="0"/>
        <v>5500</v>
      </c>
      <c r="G37" s="1">
        <v>0</v>
      </c>
      <c r="H37" s="1">
        <f t="shared" si="1"/>
        <v>83174.093542407558</v>
      </c>
      <c r="I37" s="1">
        <v>0</v>
      </c>
      <c r="J37" s="1">
        <f t="shared" si="2"/>
        <v>432123.69368894689</v>
      </c>
      <c r="K37" s="1">
        <v>0</v>
      </c>
    </row>
    <row r="38" spans="4:11" x14ac:dyDescent="0.3">
      <c r="D38" t="str">
        <f t="shared" si="3"/>
        <v/>
      </c>
      <c r="E38">
        <f t="shared" si="4"/>
        <v>2046</v>
      </c>
      <c r="F38" s="2">
        <f t="shared" si="0"/>
        <v>6000</v>
      </c>
      <c r="G38" s="1">
        <v>0</v>
      </c>
      <c r="H38" s="1">
        <f t="shared" si="1"/>
        <v>86501.057284103867</v>
      </c>
      <c r="I38" s="1">
        <v>0</v>
      </c>
      <c r="J38" s="1">
        <f t="shared" si="2"/>
        <v>443408.64143650478</v>
      </c>
      <c r="K38" s="1">
        <v>0</v>
      </c>
    </row>
    <row r="39" spans="4:11" x14ac:dyDescent="0.3">
      <c r="D39" t="str">
        <f t="shared" si="3"/>
        <v/>
      </c>
      <c r="E39">
        <f t="shared" si="4"/>
        <v>2047</v>
      </c>
      <c r="F39" s="2">
        <f t="shared" si="0"/>
        <v>6000</v>
      </c>
      <c r="G39" s="1">
        <v>0</v>
      </c>
      <c r="H39" s="1">
        <f t="shared" si="1"/>
        <v>89961.099575468019</v>
      </c>
      <c r="I39" s="1">
        <v>0</v>
      </c>
      <c r="J39" s="1">
        <f t="shared" si="2"/>
        <v>455144.987093965</v>
      </c>
      <c r="K39" s="1">
        <v>0</v>
      </c>
    </row>
    <row r="40" spans="4:11" x14ac:dyDescent="0.3">
      <c r="D40" t="str">
        <f t="shared" si="3"/>
        <v/>
      </c>
      <c r="E40">
        <f t="shared" si="4"/>
        <v>2048</v>
      </c>
      <c r="F40" s="2">
        <f t="shared" si="0"/>
        <v>6500</v>
      </c>
      <c r="G40" s="1">
        <v>0</v>
      </c>
      <c r="H40" s="1">
        <f t="shared" si="1"/>
        <v>93559.543558486737</v>
      </c>
      <c r="I40" s="1">
        <v>0</v>
      </c>
      <c r="J40" s="1">
        <f t="shared" si="2"/>
        <v>466850.78657772363</v>
      </c>
      <c r="K40" s="1">
        <v>0</v>
      </c>
    </row>
    <row r="41" spans="4:11" x14ac:dyDescent="0.3">
      <c r="D41" t="str">
        <f t="shared" si="3"/>
        <v/>
      </c>
      <c r="E41">
        <f t="shared" si="4"/>
        <v>2049</v>
      </c>
      <c r="F41" s="2">
        <f t="shared" si="0"/>
        <v>6500</v>
      </c>
      <c r="G41" s="1">
        <v>0</v>
      </c>
      <c r="H41" s="1">
        <f t="shared" si="1"/>
        <v>97301.925300826217</v>
      </c>
      <c r="I41" s="1">
        <v>0</v>
      </c>
      <c r="J41" s="1">
        <f t="shared" si="2"/>
        <v>479024.81804083259</v>
      </c>
      <c r="K41" s="1">
        <v>0</v>
      </c>
    </row>
    <row r="42" spans="4:11" x14ac:dyDescent="0.3">
      <c r="D42" t="str">
        <f t="shared" si="3"/>
        <v/>
      </c>
      <c r="E42">
        <f t="shared" si="4"/>
        <v>2050</v>
      </c>
      <c r="F42" s="2">
        <f t="shared" si="0"/>
        <v>7000</v>
      </c>
      <c r="G42" s="1">
        <v>0</v>
      </c>
      <c r="H42" s="1">
        <f t="shared" si="1"/>
        <v>101194.00231285927</v>
      </c>
      <c r="I42" s="1">
        <v>0</v>
      </c>
      <c r="J42" s="1">
        <f t="shared" si="2"/>
        <v>491185.81076246593</v>
      </c>
      <c r="K42" s="1">
        <v>0</v>
      </c>
    </row>
    <row r="43" spans="4:11" x14ac:dyDescent="0.3">
      <c r="D43" t="str">
        <f t="shared" si="3"/>
        <v/>
      </c>
      <c r="E43">
        <f t="shared" si="4"/>
        <v>2051</v>
      </c>
      <c r="F43" s="2">
        <f t="shared" si="0"/>
        <v>7000</v>
      </c>
      <c r="G43" s="1">
        <v>0</v>
      </c>
      <c r="H43" s="1">
        <f t="shared" si="1"/>
        <v>105241.76240537365</v>
      </c>
      <c r="I43" s="1">
        <v>0</v>
      </c>
      <c r="J43" s="1">
        <f t="shared" si="2"/>
        <v>503833.24319296458</v>
      </c>
      <c r="K43" s="1">
        <v>0</v>
      </c>
    </row>
    <row r="44" spans="4:11" x14ac:dyDescent="0.3">
      <c r="D44" t="str">
        <f t="shared" si="3"/>
        <v/>
      </c>
      <c r="E44">
        <f t="shared" si="4"/>
        <v>2052</v>
      </c>
      <c r="F44" s="2">
        <f t="shared" si="0"/>
        <v>7500</v>
      </c>
      <c r="G44" s="1">
        <v>0</v>
      </c>
      <c r="H44" s="1">
        <f t="shared" si="1"/>
        <v>109451.4329015886</v>
      </c>
      <c r="I44" s="1">
        <v>0</v>
      </c>
      <c r="J44" s="1">
        <f t="shared" si="2"/>
        <v>516486.57292068319</v>
      </c>
      <c r="K44" s="1">
        <v>0</v>
      </c>
    </row>
    <row r="45" spans="4:11" x14ac:dyDescent="0.3">
      <c r="D45" t="str">
        <f t="shared" si="3"/>
        <v/>
      </c>
      <c r="E45">
        <f t="shared" si="4"/>
        <v>2053</v>
      </c>
      <c r="F45" s="2">
        <f t="shared" si="0"/>
        <v>7500</v>
      </c>
      <c r="G45" s="1">
        <v>0</v>
      </c>
      <c r="H45" s="1">
        <f t="shared" si="1"/>
        <v>113829.49021765216</v>
      </c>
      <c r="I45" s="1">
        <v>0</v>
      </c>
      <c r="J45" s="1">
        <f t="shared" si="2"/>
        <v>529646.03583751048</v>
      </c>
      <c r="K45" s="1">
        <v>0</v>
      </c>
    </row>
    <row r="46" spans="4:11" x14ac:dyDescent="0.3">
      <c r="D46" t="str">
        <f t="shared" si="3"/>
        <v/>
      </c>
      <c r="E46">
        <f t="shared" si="4"/>
        <v>2054</v>
      </c>
      <c r="F46" s="2">
        <f t="shared" si="0"/>
        <v>8000</v>
      </c>
      <c r="G46" s="1">
        <v>0</v>
      </c>
      <c r="H46" s="1">
        <f t="shared" si="1"/>
        <v>118382.66982635825</v>
      </c>
      <c r="I46" s="1">
        <v>0</v>
      </c>
      <c r="J46" s="1">
        <f t="shared" si="2"/>
        <v>542831.87727101089</v>
      </c>
      <c r="K46" s="1">
        <v>0</v>
      </c>
    </row>
    <row r="47" spans="4:11" x14ac:dyDescent="0.3">
      <c r="D47" t="str">
        <f t="shared" si="3"/>
        <v/>
      </c>
      <c r="E47">
        <f t="shared" si="4"/>
        <v>2055</v>
      </c>
      <c r="F47" s="2">
        <f t="shared" si="0"/>
        <v>8500</v>
      </c>
      <c r="G47" s="1">
        <v>0</v>
      </c>
      <c r="H47" s="1">
        <f t="shared" si="1"/>
        <v>123117.97661941258</v>
      </c>
      <c r="I47" s="1">
        <v>0</v>
      </c>
      <c r="J47" s="1">
        <f t="shared" si="2"/>
        <v>556045.1523618513</v>
      </c>
      <c r="K47" s="1">
        <v>0</v>
      </c>
    </row>
    <row r="48" spans="4:11" x14ac:dyDescent="0.3">
      <c r="D48" t="str">
        <f t="shared" si="3"/>
        <v/>
      </c>
      <c r="E48">
        <f t="shared" si="4"/>
        <v>2056</v>
      </c>
      <c r="F48" s="2">
        <f t="shared" si="0"/>
        <v>8500</v>
      </c>
      <c r="G48" s="1">
        <v>0</v>
      </c>
      <c r="H48" s="1">
        <f t="shared" si="1"/>
        <v>128042.69568418909</v>
      </c>
      <c r="I48" s="1">
        <v>0</v>
      </c>
      <c r="J48" s="1">
        <f t="shared" si="2"/>
        <v>569786.95845632534</v>
      </c>
      <c r="K48" s="1">
        <v>0</v>
      </c>
    </row>
    <row r="49" spans="4:11" x14ac:dyDescent="0.3">
      <c r="D49" t="str">
        <f t="shared" si="3"/>
        <v/>
      </c>
      <c r="E49">
        <f t="shared" si="4"/>
        <v>2057</v>
      </c>
      <c r="F49" s="2">
        <f t="shared" si="0"/>
        <v>9000</v>
      </c>
      <c r="G49" s="1">
        <v>0</v>
      </c>
      <c r="H49" s="1">
        <f t="shared" si="1"/>
        <v>133164.40351155665</v>
      </c>
      <c r="I49" s="1">
        <v>0</v>
      </c>
      <c r="J49" s="1">
        <f t="shared" si="2"/>
        <v>583578.43679457833</v>
      </c>
      <c r="K49" s="1">
        <v>0</v>
      </c>
    </row>
    <row r="50" spans="4:11" x14ac:dyDescent="0.3">
      <c r="D50" t="str">
        <f t="shared" si="3"/>
        <v/>
      </c>
      <c r="E50">
        <f t="shared" si="4"/>
        <v>2058</v>
      </c>
      <c r="F50" s="2">
        <f t="shared" si="0"/>
        <v>9500</v>
      </c>
      <c r="G50" s="1">
        <v>0</v>
      </c>
      <c r="H50" s="1">
        <f t="shared" si="1"/>
        <v>138490.97965201893</v>
      </c>
      <c r="I50" s="1">
        <v>0</v>
      </c>
      <c r="J50" s="1">
        <f t="shared" si="2"/>
        <v>597421.57426636154</v>
      </c>
      <c r="K50" s="1">
        <v>0</v>
      </c>
    </row>
    <row r="51" spans="4:11" x14ac:dyDescent="0.3">
      <c r="D51" t="str">
        <f t="shared" si="3"/>
        <v/>
      </c>
      <c r="E51">
        <f t="shared" si="4"/>
        <v>2059</v>
      </c>
      <c r="F51" s="2">
        <f t="shared" si="0"/>
        <v>10000</v>
      </c>
      <c r="G51" s="1">
        <v>0</v>
      </c>
      <c r="H51" s="1">
        <f t="shared" si="1"/>
        <v>144030.61883809968</v>
      </c>
      <c r="I51" s="1">
        <v>0</v>
      </c>
      <c r="J51" s="1">
        <f t="shared" si="2"/>
        <v>611318.43723701604</v>
      </c>
      <c r="K51" s="1">
        <v>0</v>
      </c>
    </row>
    <row r="52" spans="4:11" x14ac:dyDescent="0.3">
      <c r="D52" t="str">
        <f t="shared" si="3"/>
        <v/>
      </c>
      <c r="E52">
        <f t="shared" si="4"/>
        <v>2060</v>
      </c>
      <c r="F52" s="2">
        <f t="shared" si="0"/>
        <v>10000</v>
      </c>
      <c r="G52" s="1">
        <v>0</v>
      </c>
      <c r="H52" s="1">
        <f t="shared" si="1"/>
        <v>149791.84359162368</v>
      </c>
      <c r="I52" s="1">
        <v>0</v>
      </c>
      <c r="J52" s="1">
        <f t="shared" si="2"/>
        <v>625771.17472649668</v>
      </c>
      <c r="K52" s="1">
        <v>0</v>
      </c>
    </row>
    <row r="53" spans="4:11" x14ac:dyDescent="0.3">
      <c r="D53" t="str">
        <f t="shared" si="3"/>
        <v/>
      </c>
      <c r="E53">
        <f t="shared" si="4"/>
        <v>2061</v>
      </c>
      <c r="F53" s="2">
        <f t="shared" si="0"/>
        <v>10500</v>
      </c>
      <c r="G53" s="1">
        <v>0</v>
      </c>
      <c r="H53" s="1">
        <f t="shared" si="1"/>
        <v>155783.51733528863</v>
      </c>
      <c r="I53" s="1">
        <v>0</v>
      </c>
      <c r="J53" s="1">
        <f t="shared" si="2"/>
        <v>640302.02171555662</v>
      </c>
      <c r="K53" s="1">
        <v>0</v>
      </c>
    </row>
    <row r="54" spans="4:11" x14ac:dyDescent="0.3">
      <c r="D54" t="str">
        <f t="shared" si="3"/>
        <v/>
      </c>
      <c r="E54">
        <f t="shared" si="4"/>
        <v>2062</v>
      </c>
      <c r="F54" s="2">
        <f t="shared" si="0"/>
        <v>11000</v>
      </c>
      <c r="G54" s="1">
        <v>0</v>
      </c>
      <c r="H54" s="1">
        <f t="shared" si="1"/>
        <v>162014.8580287002</v>
      </c>
      <c r="I54" s="1">
        <v>0</v>
      </c>
      <c r="J54" s="1">
        <f t="shared" si="2"/>
        <v>654914.10258417891</v>
      </c>
      <c r="K54" s="1">
        <v>0</v>
      </c>
    </row>
    <row r="55" spans="4:11" x14ac:dyDescent="0.3">
      <c r="D55" t="str">
        <f t="shared" si="3"/>
        <v/>
      </c>
      <c r="E55">
        <f t="shared" si="4"/>
        <v>2063</v>
      </c>
      <c r="F55" s="2">
        <f t="shared" si="0"/>
        <v>11500</v>
      </c>
      <c r="G55" s="1">
        <v>0</v>
      </c>
      <c r="H55" s="1">
        <f t="shared" si="1"/>
        <v>168495.4523498482</v>
      </c>
      <c r="I55" s="1">
        <v>0</v>
      </c>
      <c r="J55" s="1">
        <f t="shared" si="2"/>
        <v>669610.66668754607</v>
      </c>
      <c r="K55" s="1">
        <v>0</v>
      </c>
    </row>
    <row r="56" spans="4:11" x14ac:dyDescent="0.3">
      <c r="D56" t="str">
        <f t="shared" si="3"/>
        <v/>
      </c>
      <c r="E56">
        <f t="shared" si="4"/>
        <v>2064</v>
      </c>
      <c r="F56" s="2">
        <f t="shared" si="0"/>
        <v>12000</v>
      </c>
      <c r="G56" s="1">
        <v>0</v>
      </c>
      <c r="H56" s="1">
        <f t="shared" si="1"/>
        <v>175235.27044384214</v>
      </c>
      <c r="I56" s="1">
        <v>0</v>
      </c>
      <c r="J56" s="1">
        <f t="shared" si="2"/>
        <v>684395.09335504798</v>
      </c>
      <c r="K56" s="1">
        <v>0</v>
      </c>
    </row>
    <row r="57" spans="4:11" x14ac:dyDescent="0.3">
      <c r="D57" t="str">
        <f t="shared" si="3"/>
        <v/>
      </c>
      <c r="E57">
        <f t="shared" si="4"/>
        <v>2065</v>
      </c>
      <c r="F57" s="2">
        <f t="shared" si="0"/>
        <v>12500</v>
      </c>
      <c r="G57" s="1">
        <v>0</v>
      </c>
      <c r="H57" s="1">
        <f t="shared" si="1"/>
        <v>182244.68126159583</v>
      </c>
      <c r="I57" s="1">
        <v>0</v>
      </c>
      <c r="J57" s="1">
        <f t="shared" si="2"/>
        <v>699270.89708924992</v>
      </c>
      <c r="K57" s="1">
        <v>0</v>
      </c>
    </row>
    <row r="58" spans="4:11" x14ac:dyDescent="0.3">
      <c r="D58" t="str">
        <f t="shared" si="3"/>
        <v/>
      </c>
      <c r="E58">
        <f t="shared" si="4"/>
        <v>2066</v>
      </c>
      <c r="F58" s="2">
        <f t="shared" si="0"/>
        <v>13000</v>
      </c>
      <c r="G58" s="1">
        <v>0</v>
      </c>
      <c r="H58" s="1">
        <f t="shared" si="1"/>
        <v>189534.46851205968</v>
      </c>
      <c r="I58" s="1">
        <v>0</v>
      </c>
      <c r="J58" s="1">
        <f t="shared" si="2"/>
        <v>714241.73297281994</v>
      </c>
      <c r="K58" s="1">
        <v>0</v>
      </c>
    </row>
    <row r="59" spans="4:11" x14ac:dyDescent="0.3">
      <c r="D59" t="str">
        <f t="shared" si="3"/>
        <v/>
      </c>
      <c r="E59">
        <f t="shared" si="4"/>
        <v>2067</v>
      </c>
      <c r="F59" s="2">
        <f t="shared" si="0"/>
        <v>13500</v>
      </c>
      <c r="G59" s="1">
        <v>0</v>
      </c>
      <c r="H59" s="1">
        <f t="shared" si="1"/>
        <v>197115.84725254207</v>
      </c>
      <c r="I59" s="1">
        <v>0</v>
      </c>
      <c r="J59" s="1">
        <f t="shared" si="2"/>
        <v>729311.40229173272</v>
      </c>
      <c r="K59" s="1">
        <v>0</v>
      </c>
    </row>
    <row r="60" spans="4:11" x14ac:dyDescent="0.3">
      <c r="D60" t="str">
        <f t="shared" si="3"/>
        <v/>
      </c>
      <c r="E60">
        <f t="shared" si="4"/>
        <v>2068</v>
      </c>
      <c r="F60" s="2">
        <f t="shared" si="0"/>
        <v>14000</v>
      </c>
      <c r="G60" s="1">
        <v>0</v>
      </c>
      <c r="H60" s="1">
        <f t="shared" si="1"/>
        <v>205000.48114264375</v>
      </c>
      <c r="I60" s="1">
        <v>0</v>
      </c>
      <c r="J60" s="1">
        <f t="shared" si="2"/>
        <v>744483.85838340211</v>
      </c>
      <c r="K60" s="1">
        <v>0</v>
      </c>
    </row>
    <row r="61" spans="4:11" x14ac:dyDescent="0.3">
      <c r="D61" t="str">
        <f t="shared" si="3"/>
        <v/>
      </c>
      <c r="E61">
        <f t="shared" si="4"/>
        <v>2069</v>
      </c>
      <c r="F61" s="2">
        <f t="shared" si="0"/>
        <v>14500</v>
      </c>
      <c r="G61" s="1">
        <v>0</v>
      </c>
      <c r="H61" s="1">
        <f t="shared" si="1"/>
        <v>213200.50038834952</v>
      </c>
      <c r="I61" s="1">
        <v>0</v>
      </c>
      <c r="J61" s="1">
        <f t="shared" si="2"/>
        <v>759763.21271873824</v>
      </c>
      <c r="K61" s="1">
        <v>0</v>
      </c>
    </row>
    <row r="62" spans="4:11" x14ac:dyDescent="0.3">
      <c r="D62" t="str">
        <f t="shared" si="3"/>
        <v/>
      </c>
      <c r="E62">
        <f t="shared" si="4"/>
        <v>2070</v>
      </c>
      <c r="F62" s="2">
        <f t="shared" si="0"/>
        <v>15500</v>
      </c>
      <c r="G62" s="1">
        <v>0</v>
      </c>
      <c r="H62" s="1">
        <f t="shared" si="1"/>
        <v>221728.52040388351</v>
      </c>
      <c r="I62" s="1">
        <v>0</v>
      </c>
      <c r="J62" s="1">
        <f t="shared" si="2"/>
        <v>774653.7412274878</v>
      </c>
      <c r="K62" s="1">
        <v>0</v>
      </c>
    </row>
    <row r="63" spans="4:11" x14ac:dyDescent="0.3">
      <c r="D63" t="str">
        <f t="shared" si="3"/>
        <v/>
      </c>
      <c r="E63">
        <f t="shared" si="4"/>
        <v>2071</v>
      </c>
      <c r="F63" s="2">
        <f t="shared" si="0"/>
        <v>16000</v>
      </c>
      <c r="G63" s="1">
        <v>0</v>
      </c>
      <c r="H63" s="1">
        <f t="shared" si="1"/>
        <v>230597.66122003886</v>
      </c>
      <c r="I63" s="1">
        <v>0</v>
      </c>
      <c r="J63" s="1">
        <f t="shared" si="2"/>
        <v>789639.89087658736</v>
      </c>
      <c r="K63" s="1">
        <v>0</v>
      </c>
    </row>
    <row r="64" spans="4:11" x14ac:dyDescent="0.3">
      <c r="D64" t="str">
        <f t="shared" si="3"/>
        <v/>
      </c>
      <c r="E64">
        <f t="shared" si="4"/>
        <v>2072</v>
      </c>
      <c r="F64" s="2">
        <f t="shared" si="0"/>
        <v>16500</v>
      </c>
      <c r="G64" s="1">
        <v>0</v>
      </c>
      <c r="H64" s="1">
        <f t="shared" si="1"/>
        <v>239821.56766884043</v>
      </c>
      <c r="I64" s="1">
        <v>0</v>
      </c>
      <c r="J64" s="1">
        <f t="shared" si="2"/>
        <v>804725.48651165084</v>
      </c>
      <c r="K64" s="1">
        <v>0</v>
      </c>
    </row>
    <row r="65" spans="4:11" x14ac:dyDescent="0.3">
      <c r="D65" t="str">
        <f t="shared" si="3"/>
        <v/>
      </c>
      <c r="E65">
        <f t="shared" si="4"/>
        <v>2073</v>
      </c>
      <c r="F65" s="2">
        <f t="shared" si="0"/>
        <v>17000</v>
      </c>
      <c r="G65" s="1">
        <v>0</v>
      </c>
      <c r="H65" s="1">
        <f t="shared" si="1"/>
        <v>249414.43037559406</v>
      </c>
      <c r="I65" s="1">
        <v>0</v>
      </c>
      <c r="J65" s="1">
        <f t="shared" si="2"/>
        <v>819914.50597211695</v>
      </c>
      <c r="K65" s="1">
        <v>0</v>
      </c>
    </row>
    <row r="66" spans="4:11" x14ac:dyDescent="0.3">
      <c r="D66" t="str">
        <f t="shared" si="3"/>
        <v/>
      </c>
      <c r="E66">
        <f t="shared" si="4"/>
        <v>2074</v>
      </c>
      <c r="F66" s="2">
        <f t="shared" si="0"/>
        <v>18000</v>
      </c>
      <c r="G66" s="1">
        <v>0</v>
      </c>
      <c r="H66" s="1">
        <f t="shared" si="1"/>
        <v>259391.00759061784</v>
      </c>
      <c r="I66" s="1">
        <v>0</v>
      </c>
      <c r="J66" s="1">
        <f t="shared" si="2"/>
        <v>834711.08621100162</v>
      </c>
      <c r="K66" s="1">
        <v>0</v>
      </c>
    </row>
    <row r="67" spans="4:11" x14ac:dyDescent="0.3">
      <c r="D67" t="str">
        <f t="shared" si="3"/>
        <v/>
      </c>
      <c r="E67">
        <f t="shared" si="4"/>
        <v>2075</v>
      </c>
      <c r="F67" s="2">
        <f t="shared" si="0"/>
        <v>18500</v>
      </c>
      <c r="G67" s="1">
        <v>0</v>
      </c>
      <c r="H67" s="1">
        <f t="shared" si="1"/>
        <v>269766.64789424255</v>
      </c>
      <c r="I67" s="1">
        <v>0</v>
      </c>
      <c r="J67" s="1">
        <f t="shared" si="2"/>
        <v>849599.52965944167</v>
      </c>
      <c r="K67" s="1">
        <v>0</v>
      </c>
    </row>
    <row r="68" spans="4:11" x14ac:dyDescent="0.3">
      <c r="D68" t="str">
        <f t="shared" si="3"/>
        <v/>
      </c>
      <c r="E68">
        <f t="shared" si="4"/>
        <v>2076</v>
      </c>
      <c r="F68" s="2">
        <f t="shared" si="0"/>
        <v>19500</v>
      </c>
      <c r="G68" s="1">
        <v>0</v>
      </c>
      <c r="H68" s="1">
        <f t="shared" si="1"/>
        <v>280557.31381001225</v>
      </c>
      <c r="I68" s="1">
        <v>0</v>
      </c>
      <c r="J68" s="1">
        <f t="shared" si="2"/>
        <v>864083.51084581937</v>
      </c>
      <c r="K68" s="1">
        <v>0</v>
      </c>
    </row>
    <row r="69" spans="4:11" x14ac:dyDescent="0.3">
      <c r="D69" t="str">
        <f t="shared" si="3"/>
        <v/>
      </c>
      <c r="E69">
        <f t="shared" si="4"/>
        <v>2077</v>
      </c>
      <c r="F69" s="2">
        <f t="shared" si="0"/>
        <v>20000</v>
      </c>
      <c r="G69" s="1">
        <v>0</v>
      </c>
      <c r="H69" s="1">
        <f t="shared" si="1"/>
        <v>291779.60636241274</v>
      </c>
      <c r="I69" s="1">
        <v>0</v>
      </c>
      <c r="J69" s="1">
        <f t="shared" si="2"/>
        <v>878646.85127965221</v>
      </c>
      <c r="K69" s="1">
        <v>0</v>
      </c>
    </row>
    <row r="70" spans="4:11" x14ac:dyDescent="0.3">
      <c r="D70" t="str">
        <f t="shared" si="3"/>
        <v/>
      </c>
      <c r="E70">
        <f t="shared" si="4"/>
        <v>2078</v>
      </c>
      <c r="F70" s="2">
        <f t="shared" si="0"/>
        <v>21000</v>
      </c>
      <c r="G70" s="1">
        <v>0</v>
      </c>
      <c r="H70" s="1">
        <f t="shared" si="1"/>
        <v>303450.79061690927</v>
      </c>
      <c r="I70" s="1">
        <v>0</v>
      </c>
      <c r="J70" s="1">
        <f t="shared" si="2"/>
        <v>892792.72533083835</v>
      </c>
      <c r="K70" s="1">
        <v>0</v>
      </c>
    </row>
    <row r="71" spans="4:11" x14ac:dyDescent="0.3">
      <c r="D71" t="str">
        <f t="shared" si="3"/>
        <v/>
      </c>
      <c r="E71">
        <f t="shared" si="4"/>
        <v>2079</v>
      </c>
      <c r="F71" s="2">
        <f t="shared" si="0"/>
        <v>22000</v>
      </c>
      <c r="G71" s="1">
        <v>0</v>
      </c>
      <c r="H71" s="1">
        <f t="shared" si="1"/>
        <v>315588.82224158564</v>
      </c>
      <c r="I71" s="1">
        <v>0</v>
      </c>
      <c r="J71" s="1">
        <f t="shared" si="2"/>
        <v>906504.43434407189</v>
      </c>
      <c r="K71" s="1">
        <v>0</v>
      </c>
    </row>
    <row r="72" spans="4:11" x14ac:dyDescent="0.3">
      <c r="D72" t="str">
        <f t="shared" si="3"/>
        <v/>
      </c>
      <c r="E72">
        <f t="shared" si="4"/>
        <v>2080</v>
      </c>
      <c r="F72" s="2">
        <f t="shared" si="0"/>
        <v>22500</v>
      </c>
      <c r="G72" s="1">
        <v>0</v>
      </c>
      <c r="H72" s="1">
        <f t="shared" si="1"/>
        <v>328212.37513124908</v>
      </c>
      <c r="I72" s="1">
        <v>0</v>
      </c>
      <c r="J72" s="1">
        <f t="shared" si="2"/>
        <v>920264.61171783484</v>
      </c>
      <c r="K72" s="1">
        <v>0</v>
      </c>
    </row>
    <row r="73" spans="4:11" x14ac:dyDescent="0.3">
      <c r="D73" t="str">
        <f t="shared" si="3"/>
        <v/>
      </c>
      <c r="E73">
        <f t="shared" si="4"/>
        <v>2081</v>
      </c>
      <c r="F73" s="2">
        <f t="shared" si="0"/>
        <v>23500</v>
      </c>
      <c r="G73" s="1">
        <v>0</v>
      </c>
      <c r="H73" s="1">
        <f t="shared" si="1"/>
        <v>341340.87013649906</v>
      </c>
      <c r="I73" s="1">
        <v>0</v>
      </c>
      <c r="J73" s="1">
        <f t="shared" si="2"/>
        <v>933575.19618654822</v>
      </c>
      <c r="K73" s="1">
        <v>0</v>
      </c>
    </row>
    <row r="74" spans="4:11" x14ac:dyDescent="0.3">
      <c r="D74" t="str">
        <f t="shared" si="3"/>
        <v/>
      </c>
      <c r="E74">
        <f t="shared" si="4"/>
        <v>2082</v>
      </c>
      <c r="F74" s="2">
        <f t="shared" si="0"/>
        <v>24500</v>
      </c>
      <c r="G74" s="1">
        <v>0</v>
      </c>
      <c r="H74" s="1">
        <f t="shared" si="1"/>
        <v>354994.50494195905</v>
      </c>
      <c r="I74" s="1">
        <v>0</v>
      </c>
      <c r="J74" s="1">
        <f t="shared" si="2"/>
        <v>946418.20403401018</v>
      </c>
      <c r="K74" s="1">
        <v>0</v>
      </c>
    </row>
    <row r="75" spans="4:11" x14ac:dyDescent="0.3">
      <c r="D75" t="str">
        <f t="shared" si="3"/>
        <v/>
      </c>
      <c r="E75">
        <f t="shared" si="4"/>
        <v>2083</v>
      </c>
      <c r="F75" s="2">
        <f t="shared" si="0"/>
        <v>25500</v>
      </c>
      <c r="G75" s="1">
        <v>0</v>
      </c>
      <c r="H75" s="1">
        <f t="shared" si="1"/>
        <v>369194.28513963742</v>
      </c>
      <c r="I75" s="1">
        <v>0</v>
      </c>
      <c r="J75" s="1">
        <f t="shared" si="2"/>
        <v>958774.93219537067</v>
      </c>
      <c r="K75" s="1">
        <v>0</v>
      </c>
    </row>
    <row r="76" spans="4:11" x14ac:dyDescent="0.3">
      <c r="D76" t="str">
        <f t="shared" si="3"/>
        <v/>
      </c>
      <c r="E76">
        <f t="shared" si="4"/>
        <v>2084</v>
      </c>
      <c r="F76" s="2">
        <f t="shared" ref="F76:F139" si="5">IF(G76&gt;0, G76, (H76*(Scholarship/100))-MOD((H76*(Scholarship/100)), NearestRound))</f>
        <v>26500</v>
      </c>
      <c r="G76" s="1">
        <v>0</v>
      </c>
      <c r="H76" s="1">
        <f t="shared" ref="H76:H139" si="6">IF(I75&gt;0, I75, H75)*(1+CollegeRise/100)</f>
        <v>383962.05654522293</v>
      </c>
      <c r="I76" s="1">
        <v>0</v>
      </c>
      <c r="J76" s="1">
        <f t="shared" ref="J76:J139" si="7">J75*(1+InvestReturn/100)-F76+K75</f>
        <v>970625.92948318552</v>
      </c>
      <c r="K76" s="1">
        <v>0</v>
      </c>
    </row>
    <row r="77" spans="4:11" x14ac:dyDescent="0.3">
      <c r="D77" t="str">
        <f t="shared" ref="D77:D140" si="8">IF(AND(J77&gt;= 0, J78&lt;0), "Last Year====&gt;", "")</f>
        <v/>
      </c>
      <c r="E77">
        <f t="shared" ref="E77:E140" si="9">E76+1</f>
        <v>2085</v>
      </c>
      <c r="F77" s="2">
        <f t="shared" si="5"/>
        <v>27500</v>
      </c>
      <c r="G77" s="1">
        <v>0</v>
      </c>
      <c r="H77" s="1">
        <f t="shared" si="6"/>
        <v>399320.53880703187</v>
      </c>
      <c r="I77" s="1">
        <v>0</v>
      </c>
      <c r="J77" s="1">
        <f t="shared" si="7"/>
        <v>981950.96666251298</v>
      </c>
      <c r="K77" s="1">
        <v>0</v>
      </c>
    </row>
    <row r="78" spans="4:11" x14ac:dyDescent="0.3">
      <c r="D78" t="str">
        <f t="shared" si="8"/>
        <v/>
      </c>
      <c r="E78">
        <f t="shared" si="9"/>
        <v>2086</v>
      </c>
      <c r="F78" s="2">
        <f t="shared" si="5"/>
        <v>29000</v>
      </c>
      <c r="G78" s="1">
        <v>0</v>
      </c>
      <c r="H78" s="1">
        <f t="shared" si="6"/>
        <v>415293.36035931314</v>
      </c>
      <c r="I78" s="1">
        <v>0</v>
      </c>
      <c r="J78" s="1">
        <f t="shared" si="7"/>
        <v>992229.00532901357</v>
      </c>
      <c r="K78" s="1">
        <v>0</v>
      </c>
    </row>
    <row r="79" spans="4:11" x14ac:dyDescent="0.3">
      <c r="D79" t="str">
        <f t="shared" si="8"/>
        <v/>
      </c>
      <c r="E79">
        <f t="shared" si="9"/>
        <v>2087</v>
      </c>
      <c r="F79" s="2">
        <f t="shared" si="5"/>
        <v>30000</v>
      </c>
      <c r="G79" s="1">
        <v>0</v>
      </c>
      <c r="H79" s="1">
        <f t="shared" si="6"/>
        <v>431905.09477368568</v>
      </c>
      <c r="I79" s="1">
        <v>0</v>
      </c>
      <c r="J79" s="1">
        <f t="shared" si="7"/>
        <v>1001918.1655421741</v>
      </c>
      <c r="K79" s="1">
        <v>0</v>
      </c>
    </row>
    <row r="80" spans="4:11" x14ac:dyDescent="0.3">
      <c r="D80" t="str">
        <f t="shared" si="8"/>
        <v/>
      </c>
      <c r="E80">
        <f t="shared" si="9"/>
        <v>2088</v>
      </c>
      <c r="F80" s="2">
        <f t="shared" si="5"/>
        <v>31000</v>
      </c>
      <c r="G80" s="1">
        <v>0</v>
      </c>
      <c r="H80" s="1">
        <f t="shared" si="6"/>
        <v>449181.29856463312</v>
      </c>
      <c r="I80" s="1">
        <v>0</v>
      </c>
      <c r="J80" s="1">
        <f t="shared" si="7"/>
        <v>1010994.8921638611</v>
      </c>
      <c r="K80" s="1">
        <v>0</v>
      </c>
    </row>
    <row r="81" spans="4:11" x14ac:dyDescent="0.3">
      <c r="D81" t="str">
        <f t="shared" si="8"/>
        <v/>
      </c>
      <c r="E81">
        <f t="shared" si="9"/>
        <v>2089</v>
      </c>
      <c r="F81" s="2">
        <f t="shared" si="5"/>
        <v>32500</v>
      </c>
      <c r="G81" s="1">
        <v>0</v>
      </c>
      <c r="H81" s="1">
        <f t="shared" si="6"/>
        <v>467148.55050721846</v>
      </c>
      <c r="I81" s="1">
        <v>0</v>
      </c>
      <c r="J81" s="1">
        <f t="shared" si="7"/>
        <v>1018934.6878504155</v>
      </c>
      <c r="K81" s="1">
        <v>0</v>
      </c>
    </row>
    <row r="82" spans="4:11" x14ac:dyDescent="0.3">
      <c r="D82" t="str">
        <f t="shared" si="8"/>
        <v/>
      </c>
      <c r="E82">
        <f t="shared" si="9"/>
        <v>2090</v>
      </c>
      <c r="F82" s="2">
        <f t="shared" si="5"/>
        <v>34000</v>
      </c>
      <c r="G82" s="1">
        <v>0</v>
      </c>
      <c r="H82" s="1">
        <f t="shared" si="6"/>
        <v>485834.49252750719</v>
      </c>
      <c r="I82" s="1">
        <v>0</v>
      </c>
      <c r="J82" s="1">
        <f t="shared" si="7"/>
        <v>1025692.0753644321</v>
      </c>
      <c r="K82" s="1">
        <v>0</v>
      </c>
    </row>
    <row r="83" spans="4:11" x14ac:dyDescent="0.3">
      <c r="D83" t="str">
        <f t="shared" si="8"/>
        <v/>
      </c>
      <c r="E83">
        <f t="shared" si="9"/>
        <v>2091</v>
      </c>
      <c r="F83" s="2">
        <f t="shared" si="5"/>
        <v>35000</v>
      </c>
      <c r="G83" s="1">
        <v>0</v>
      </c>
      <c r="H83" s="1">
        <f t="shared" si="6"/>
        <v>505267.87222860748</v>
      </c>
      <c r="I83" s="1">
        <v>0</v>
      </c>
      <c r="J83" s="1">
        <f t="shared" si="7"/>
        <v>1031719.7583790093</v>
      </c>
      <c r="K83" s="1">
        <v>0</v>
      </c>
    </row>
    <row r="84" spans="4:11" x14ac:dyDescent="0.3">
      <c r="D84" t="str">
        <f t="shared" si="8"/>
        <v/>
      </c>
      <c r="E84">
        <f t="shared" si="9"/>
        <v>2092</v>
      </c>
      <c r="F84" s="2">
        <f t="shared" si="5"/>
        <v>36500</v>
      </c>
      <c r="G84" s="1">
        <v>0</v>
      </c>
      <c r="H84" s="1">
        <f t="shared" si="6"/>
        <v>525478.58711775183</v>
      </c>
      <c r="I84" s="1">
        <v>0</v>
      </c>
      <c r="J84" s="1">
        <f t="shared" si="7"/>
        <v>1036488.5487141698</v>
      </c>
      <c r="K84" s="1">
        <v>0</v>
      </c>
    </row>
    <row r="85" spans="4:11" x14ac:dyDescent="0.3">
      <c r="D85" t="str">
        <f t="shared" si="8"/>
        <v/>
      </c>
      <c r="E85">
        <f t="shared" si="9"/>
        <v>2093</v>
      </c>
      <c r="F85" s="2">
        <f t="shared" si="5"/>
        <v>38000</v>
      </c>
      <c r="G85" s="1">
        <v>0</v>
      </c>
      <c r="H85" s="1">
        <f t="shared" si="6"/>
        <v>546497.73060246196</v>
      </c>
      <c r="I85" s="1">
        <v>0</v>
      </c>
      <c r="J85" s="1">
        <f t="shared" si="7"/>
        <v>1039948.0906627367</v>
      </c>
      <c r="K85" s="1">
        <v>0</v>
      </c>
    </row>
    <row r="86" spans="4:11" x14ac:dyDescent="0.3">
      <c r="D86" t="str">
        <f t="shared" si="8"/>
        <v/>
      </c>
      <c r="E86">
        <f t="shared" si="9"/>
        <v>2094</v>
      </c>
      <c r="F86" s="2">
        <f t="shared" si="5"/>
        <v>39500</v>
      </c>
      <c r="G86" s="1">
        <v>0</v>
      </c>
      <c r="H86" s="1">
        <f t="shared" si="6"/>
        <v>568357.63982656051</v>
      </c>
      <c r="I86" s="1">
        <v>0</v>
      </c>
      <c r="J86" s="1">
        <f t="shared" si="7"/>
        <v>1042046.0142892462</v>
      </c>
      <c r="K86" s="1">
        <v>0</v>
      </c>
    </row>
    <row r="87" spans="4:11" x14ac:dyDescent="0.3">
      <c r="D87" t="str">
        <f t="shared" si="8"/>
        <v/>
      </c>
      <c r="E87">
        <f t="shared" si="9"/>
        <v>2095</v>
      </c>
      <c r="F87" s="2">
        <f t="shared" si="5"/>
        <v>41000</v>
      </c>
      <c r="G87" s="1">
        <v>0</v>
      </c>
      <c r="H87" s="1">
        <f t="shared" si="6"/>
        <v>591091.94541962293</v>
      </c>
      <c r="I87" s="1">
        <v>0</v>
      </c>
      <c r="J87" s="1">
        <f t="shared" si="7"/>
        <v>1042727.8548608162</v>
      </c>
      <c r="K87" s="1">
        <v>0</v>
      </c>
    </row>
    <row r="88" spans="4:11" x14ac:dyDescent="0.3">
      <c r="D88" t="str">
        <f t="shared" si="8"/>
        <v/>
      </c>
      <c r="E88">
        <f t="shared" si="9"/>
        <v>2096</v>
      </c>
      <c r="F88" s="2">
        <f t="shared" si="5"/>
        <v>43000</v>
      </c>
      <c r="G88" s="1">
        <v>0</v>
      </c>
      <c r="H88" s="1">
        <f t="shared" si="6"/>
        <v>614735.62323640788</v>
      </c>
      <c r="I88" s="1">
        <v>0</v>
      </c>
      <c r="J88" s="1">
        <f t="shared" si="7"/>
        <v>1041436.9690552489</v>
      </c>
      <c r="K88" s="1">
        <v>0</v>
      </c>
    </row>
    <row r="89" spans="4:11" x14ac:dyDescent="0.3">
      <c r="D89" t="str">
        <f t="shared" si="8"/>
        <v/>
      </c>
      <c r="E89">
        <f t="shared" si="9"/>
        <v>2097</v>
      </c>
      <c r="F89" s="2">
        <f t="shared" si="5"/>
        <v>44500</v>
      </c>
      <c r="G89" s="1">
        <v>0</v>
      </c>
      <c r="H89" s="1">
        <f t="shared" si="6"/>
        <v>639325.04816586419</v>
      </c>
      <c r="I89" s="1">
        <v>0</v>
      </c>
      <c r="J89" s="1">
        <f t="shared" si="7"/>
        <v>1038594.4478174588</v>
      </c>
      <c r="K89" s="1">
        <v>0</v>
      </c>
    </row>
    <row r="90" spans="4:11" x14ac:dyDescent="0.3">
      <c r="D90" t="str">
        <f t="shared" si="8"/>
        <v/>
      </c>
      <c r="E90">
        <f t="shared" si="9"/>
        <v>2098</v>
      </c>
      <c r="F90" s="2">
        <f t="shared" si="5"/>
        <v>46500</v>
      </c>
      <c r="G90" s="1">
        <v>0</v>
      </c>
      <c r="H90" s="1">
        <f t="shared" si="6"/>
        <v>664898.05009249877</v>
      </c>
      <c r="I90" s="1">
        <v>0</v>
      </c>
      <c r="J90" s="1">
        <f t="shared" si="7"/>
        <v>1033638.2257301572</v>
      </c>
      <c r="K90" s="1">
        <v>0</v>
      </c>
    </row>
    <row r="91" spans="4:11" x14ac:dyDescent="0.3">
      <c r="D91" t="str">
        <f t="shared" si="8"/>
        <v/>
      </c>
      <c r="E91">
        <f t="shared" si="9"/>
        <v>2099</v>
      </c>
      <c r="F91" s="2">
        <f t="shared" si="5"/>
        <v>48000</v>
      </c>
      <c r="G91" s="1">
        <v>0</v>
      </c>
      <c r="H91" s="1">
        <f t="shared" si="6"/>
        <v>691493.9720961987</v>
      </c>
      <c r="I91" s="1">
        <v>0</v>
      </c>
      <c r="J91" s="1">
        <f t="shared" si="7"/>
        <v>1026983.7547593636</v>
      </c>
      <c r="K91" s="1">
        <v>0</v>
      </c>
    </row>
    <row r="92" spans="4:11" x14ac:dyDescent="0.3">
      <c r="D92" t="str">
        <f t="shared" si="8"/>
        <v/>
      </c>
      <c r="E92">
        <f t="shared" si="9"/>
        <v>2100</v>
      </c>
      <c r="F92" s="2">
        <f t="shared" si="5"/>
        <v>50000</v>
      </c>
      <c r="G92" s="1">
        <v>0</v>
      </c>
      <c r="H92" s="1">
        <f t="shared" si="6"/>
        <v>719153.73098004668</v>
      </c>
      <c r="I92" s="1">
        <v>0</v>
      </c>
      <c r="J92" s="1">
        <f t="shared" si="7"/>
        <v>1018063.1049497381</v>
      </c>
      <c r="K92" s="1">
        <v>0</v>
      </c>
    </row>
    <row r="93" spans="4:11" x14ac:dyDescent="0.3">
      <c r="D93" t="str">
        <f t="shared" si="8"/>
        <v/>
      </c>
      <c r="E93">
        <f t="shared" si="9"/>
        <v>2101</v>
      </c>
      <c r="F93" s="2">
        <f t="shared" si="5"/>
        <v>52000</v>
      </c>
      <c r="G93" s="1">
        <v>0</v>
      </c>
      <c r="H93" s="1">
        <f t="shared" si="6"/>
        <v>747919.88021924859</v>
      </c>
      <c r="I93" s="1">
        <v>0</v>
      </c>
      <c r="J93" s="1">
        <f t="shared" si="7"/>
        <v>1006785.6291477277</v>
      </c>
      <c r="K93" s="1">
        <v>0</v>
      </c>
    </row>
    <row r="94" spans="4:11" x14ac:dyDescent="0.3">
      <c r="D94" t="str">
        <f t="shared" si="8"/>
        <v/>
      </c>
      <c r="E94">
        <f t="shared" si="9"/>
        <v>2102</v>
      </c>
      <c r="F94" s="2">
        <f t="shared" si="5"/>
        <v>54000</v>
      </c>
      <c r="G94" s="1">
        <v>0</v>
      </c>
      <c r="H94" s="1">
        <f t="shared" si="6"/>
        <v>777836.67542801856</v>
      </c>
      <c r="I94" s="1">
        <v>0</v>
      </c>
      <c r="J94" s="1">
        <f t="shared" si="7"/>
        <v>993057.05431363685</v>
      </c>
      <c r="K94" s="1">
        <v>0</v>
      </c>
    </row>
    <row r="95" spans="4:11" x14ac:dyDescent="0.3">
      <c r="D95" t="str">
        <f t="shared" si="8"/>
        <v/>
      </c>
      <c r="E95">
        <f t="shared" si="9"/>
        <v>2103</v>
      </c>
      <c r="F95" s="2">
        <f t="shared" si="5"/>
        <v>56500</v>
      </c>
      <c r="G95" s="1">
        <v>0</v>
      </c>
      <c r="H95" s="1">
        <f t="shared" si="6"/>
        <v>808950.14244513935</v>
      </c>
      <c r="I95" s="1">
        <v>0</v>
      </c>
      <c r="J95" s="1">
        <f t="shared" si="7"/>
        <v>976279.33648618241</v>
      </c>
      <c r="K95" s="1">
        <v>0</v>
      </c>
    </row>
    <row r="96" spans="4:11" x14ac:dyDescent="0.3">
      <c r="D96" t="str">
        <f t="shared" si="8"/>
        <v/>
      </c>
      <c r="E96">
        <f t="shared" si="9"/>
        <v>2104</v>
      </c>
      <c r="F96" s="2">
        <f t="shared" si="5"/>
        <v>58500</v>
      </c>
      <c r="G96" s="1">
        <v>0</v>
      </c>
      <c r="H96" s="1">
        <f t="shared" si="6"/>
        <v>841308.1481429449</v>
      </c>
      <c r="I96" s="1">
        <v>0</v>
      </c>
      <c r="J96" s="1">
        <f t="shared" si="7"/>
        <v>956830.50994562975</v>
      </c>
      <c r="K96" s="1">
        <v>0</v>
      </c>
    </row>
    <row r="97" spans="4:11" x14ac:dyDescent="0.3">
      <c r="D97" t="str">
        <f t="shared" si="8"/>
        <v/>
      </c>
      <c r="E97">
        <f t="shared" si="9"/>
        <v>2105</v>
      </c>
      <c r="F97" s="2">
        <f t="shared" si="5"/>
        <v>61000</v>
      </c>
      <c r="G97" s="1">
        <v>0</v>
      </c>
      <c r="H97" s="1">
        <f t="shared" si="6"/>
        <v>874960.47406866273</v>
      </c>
      <c r="I97" s="1">
        <v>0</v>
      </c>
      <c r="J97" s="1">
        <f t="shared" si="7"/>
        <v>934103.73034345498</v>
      </c>
      <c r="K97" s="1">
        <v>0</v>
      </c>
    </row>
    <row r="98" spans="4:11" x14ac:dyDescent="0.3">
      <c r="D98" t="str">
        <f t="shared" si="8"/>
        <v/>
      </c>
      <c r="E98">
        <f t="shared" si="9"/>
        <v>2106</v>
      </c>
      <c r="F98" s="2">
        <f t="shared" si="5"/>
        <v>63500</v>
      </c>
      <c r="G98" s="1">
        <v>0</v>
      </c>
      <c r="H98" s="1">
        <f t="shared" si="6"/>
        <v>909958.89303140924</v>
      </c>
      <c r="I98" s="1">
        <v>0</v>
      </c>
      <c r="J98" s="1">
        <f t="shared" si="7"/>
        <v>907967.87955719326</v>
      </c>
      <c r="K98" s="1">
        <v>0</v>
      </c>
    </row>
    <row r="99" spans="4:11" x14ac:dyDescent="0.3">
      <c r="D99" t="str">
        <f t="shared" si="8"/>
        <v/>
      </c>
      <c r="E99">
        <f t="shared" si="9"/>
        <v>2107</v>
      </c>
      <c r="F99" s="2">
        <f t="shared" si="5"/>
        <v>66000</v>
      </c>
      <c r="G99" s="1">
        <v>0</v>
      </c>
      <c r="H99" s="1">
        <f t="shared" si="6"/>
        <v>946357.24875266559</v>
      </c>
      <c r="I99" s="1">
        <v>0</v>
      </c>
      <c r="J99" s="1">
        <f t="shared" si="7"/>
        <v>878286.59473948099</v>
      </c>
      <c r="K99" s="1">
        <v>0</v>
      </c>
    </row>
    <row r="100" spans="4:11" x14ac:dyDescent="0.3">
      <c r="D100" t="str">
        <f t="shared" si="8"/>
        <v/>
      </c>
      <c r="E100">
        <f t="shared" si="9"/>
        <v>2108</v>
      </c>
      <c r="F100" s="2">
        <f t="shared" si="5"/>
        <v>68500</v>
      </c>
      <c r="G100" s="1">
        <v>0</v>
      </c>
      <c r="H100" s="1">
        <f t="shared" si="6"/>
        <v>984211.53870277223</v>
      </c>
      <c r="I100" s="1">
        <v>0</v>
      </c>
      <c r="J100" s="1">
        <f t="shared" si="7"/>
        <v>844918.05852906022</v>
      </c>
      <c r="K100" s="1">
        <v>0</v>
      </c>
    </row>
    <row r="101" spans="4:11" x14ac:dyDescent="0.3">
      <c r="D101" t="str">
        <f t="shared" si="8"/>
        <v/>
      </c>
      <c r="E101">
        <f t="shared" si="9"/>
        <v>2109</v>
      </c>
      <c r="F101" s="2">
        <f t="shared" si="5"/>
        <v>71500</v>
      </c>
      <c r="G101" s="1">
        <v>0</v>
      </c>
      <c r="H101" s="1">
        <f t="shared" si="6"/>
        <v>1023580.0002508832</v>
      </c>
      <c r="I101" s="1">
        <v>0</v>
      </c>
      <c r="J101" s="1">
        <f t="shared" si="7"/>
        <v>807214.7808702226</v>
      </c>
      <c r="K101" s="1">
        <v>0</v>
      </c>
    </row>
    <row r="102" spans="4:11" x14ac:dyDescent="0.3">
      <c r="D102" t="str">
        <f t="shared" si="8"/>
        <v/>
      </c>
      <c r="E102">
        <f t="shared" si="9"/>
        <v>2110</v>
      </c>
      <c r="F102" s="2">
        <f t="shared" si="5"/>
        <v>74500</v>
      </c>
      <c r="G102" s="1">
        <v>0</v>
      </c>
      <c r="H102" s="1">
        <f t="shared" si="6"/>
        <v>1064523.2002609186</v>
      </c>
      <c r="I102" s="1">
        <v>0</v>
      </c>
      <c r="J102" s="1">
        <f t="shared" si="7"/>
        <v>765003.37210503151</v>
      </c>
      <c r="K102" s="1">
        <v>0</v>
      </c>
    </row>
    <row r="103" spans="4:11" x14ac:dyDescent="0.3">
      <c r="D103" t="str">
        <f t="shared" si="8"/>
        <v/>
      </c>
      <c r="E103">
        <f t="shared" si="9"/>
        <v>2111</v>
      </c>
      <c r="F103" s="2">
        <f t="shared" si="5"/>
        <v>77000</v>
      </c>
      <c r="G103" s="1">
        <v>0</v>
      </c>
      <c r="H103" s="1">
        <f t="shared" si="6"/>
        <v>1107104.1282713553</v>
      </c>
      <c r="I103" s="1">
        <v>0</v>
      </c>
      <c r="J103" s="1">
        <f t="shared" si="7"/>
        <v>718603.50698923285</v>
      </c>
      <c r="K103" s="1">
        <v>0</v>
      </c>
    </row>
    <row r="104" spans="4:11" x14ac:dyDescent="0.3">
      <c r="D104" t="str">
        <f t="shared" si="8"/>
        <v/>
      </c>
      <c r="E104">
        <f t="shared" si="9"/>
        <v>2112</v>
      </c>
      <c r="F104" s="2">
        <f t="shared" si="5"/>
        <v>80500</v>
      </c>
      <c r="G104" s="1">
        <v>0</v>
      </c>
      <c r="H104" s="1">
        <f t="shared" si="6"/>
        <v>1151388.2934022096</v>
      </c>
      <c r="I104" s="1">
        <v>0</v>
      </c>
      <c r="J104" s="1">
        <f t="shared" si="7"/>
        <v>666847.64726880216</v>
      </c>
      <c r="K104" s="1">
        <v>0</v>
      </c>
    </row>
    <row r="105" spans="4:11" x14ac:dyDescent="0.3">
      <c r="D105" t="str">
        <f t="shared" si="8"/>
        <v/>
      </c>
      <c r="E105">
        <f t="shared" si="9"/>
        <v>2113</v>
      </c>
      <c r="F105" s="2">
        <f t="shared" si="5"/>
        <v>83500</v>
      </c>
      <c r="G105" s="1">
        <v>0</v>
      </c>
      <c r="H105" s="1">
        <f t="shared" si="6"/>
        <v>1197443.8251382981</v>
      </c>
      <c r="I105" s="1">
        <v>0</v>
      </c>
      <c r="J105" s="1">
        <f t="shared" si="7"/>
        <v>610021.55315955426</v>
      </c>
      <c r="K105" s="1">
        <v>0</v>
      </c>
    </row>
    <row r="106" spans="4:11" x14ac:dyDescent="0.3">
      <c r="D106" t="str">
        <f t="shared" si="8"/>
        <v/>
      </c>
      <c r="E106">
        <f t="shared" si="9"/>
        <v>2114</v>
      </c>
      <c r="F106" s="2">
        <f t="shared" si="5"/>
        <v>87000</v>
      </c>
      <c r="G106" s="1">
        <v>0</v>
      </c>
      <c r="H106" s="1">
        <f t="shared" si="6"/>
        <v>1245341.5781438302</v>
      </c>
      <c r="I106" s="1">
        <v>0</v>
      </c>
      <c r="J106" s="1">
        <f t="shared" si="7"/>
        <v>547422.41528593644</v>
      </c>
      <c r="K106" s="1">
        <v>0</v>
      </c>
    </row>
    <row r="107" spans="4:11" x14ac:dyDescent="0.3">
      <c r="D107" t="str">
        <f t="shared" si="8"/>
        <v/>
      </c>
      <c r="E107">
        <f t="shared" si="9"/>
        <v>2115</v>
      </c>
      <c r="F107" s="2">
        <f t="shared" si="5"/>
        <v>90500</v>
      </c>
      <c r="G107" s="1">
        <v>0</v>
      </c>
      <c r="H107" s="1">
        <f t="shared" si="6"/>
        <v>1295155.2412695833</v>
      </c>
      <c r="I107" s="1">
        <v>0</v>
      </c>
      <c r="J107" s="1">
        <f t="shared" si="7"/>
        <v>478819.31189737387</v>
      </c>
      <c r="K107" s="1">
        <v>0</v>
      </c>
    </row>
    <row r="108" spans="4:11" x14ac:dyDescent="0.3">
      <c r="D108" t="str">
        <f t="shared" si="8"/>
        <v/>
      </c>
      <c r="E108">
        <f t="shared" si="9"/>
        <v>2116</v>
      </c>
      <c r="F108" s="2">
        <f t="shared" si="5"/>
        <v>94000</v>
      </c>
      <c r="G108" s="1">
        <v>0</v>
      </c>
      <c r="H108" s="1">
        <f t="shared" si="6"/>
        <v>1346961.4509203667</v>
      </c>
      <c r="I108" s="1">
        <v>0</v>
      </c>
      <c r="J108" s="1">
        <f t="shared" si="7"/>
        <v>403972.08437326882</v>
      </c>
      <c r="K108" s="1">
        <v>0</v>
      </c>
    </row>
    <row r="109" spans="4:11" x14ac:dyDescent="0.3">
      <c r="D109" t="str">
        <f t="shared" si="8"/>
        <v/>
      </c>
      <c r="E109">
        <f t="shared" si="9"/>
        <v>2117</v>
      </c>
      <c r="F109" s="2">
        <f t="shared" si="5"/>
        <v>98000</v>
      </c>
      <c r="G109" s="1">
        <v>0</v>
      </c>
      <c r="H109" s="1">
        <f t="shared" si="6"/>
        <v>1400839.9089571815</v>
      </c>
      <c r="I109" s="1">
        <v>0</v>
      </c>
      <c r="J109" s="1">
        <f t="shared" si="7"/>
        <v>322130.96774819959</v>
      </c>
      <c r="K109" s="1">
        <v>0</v>
      </c>
    </row>
    <row r="110" spans="4:11" x14ac:dyDescent="0.3">
      <c r="D110" t="str">
        <f t="shared" si="8"/>
        <v/>
      </c>
      <c r="E110">
        <f t="shared" si="9"/>
        <v>2118</v>
      </c>
      <c r="F110" s="2">
        <f t="shared" si="5"/>
        <v>101500</v>
      </c>
      <c r="G110" s="1">
        <v>0</v>
      </c>
      <c r="H110" s="1">
        <f t="shared" si="6"/>
        <v>1456873.5053154689</v>
      </c>
      <c r="I110" s="1">
        <v>0</v>
      </c>
      <c r="J110" s="1">
        <f t="shared" si="7"/>
        <v>233516.20645812759</v>
      </c>
      <c r="K110" s="1">
        <v>0</v>
      </c>
    </row>
    <row r="111" spans="4:11" x14ac:dyDescent="0.3">
      <c r="D111" t="str">
        <f t="shared" si="8"/>
        <v/>
      </c>
      <c r="E111">
        <f t="shared" si="9"/>
        <v>2119</v>
      </c>
      <c r="F111" s="2">
        <f t="shared" si="5"/>
        <v>106000</v>
      </c>
      <c r="G111" s="1">
        <v>0</v>
      </c>
      <c r="H111" s="1">
        <f t="shared" si="6"/>
        <v>1515148.4455280877</v>
      </c>
      <c r="I111" s="1">
        <v>0</v>
      </c>
      <c r="J111" s="1">
        <f t="shared" si="7"/>
        <v>136856.85471645271</v>
      </c>
      <c r="K111" s="1">
        <v>0</v>
      </c>
    </row>
    <row r="112" spans="4:11" x14ac:dyDescent="0.3">
      <c r="D112" t="str">
        <f t="shared" si="8"/>
        <v>Last Year====&gt;</v>
      </c>
      <c r="E112">
        <f t="shared" si="9"/>
        <v>2120</v>
      </c>
      <c r="F112" s="2">
        <f t="shared" si="5"/>
        <v>110000</v>
      </c>
      <c r="G112" s="1">
        <v>0</v>
      </c>
      <c r="H112" s="1">
        <f t="shared" si="6"/>
        <v>1575754.3833492112</v>
      </c>
      <c r="I112" s="1">
        <v>0</v>
      </c>
      <c r="J112" s="1">
        <f t="shared" si="7"/>
        <v>32331.128905110818</v>
      </c>
      <c r="K112" s="1">
        <v>0</v>
      </c>
    </row>
    <row r="113" spans="4:11" x14ac:dyDescent="0.3">
      <c r="D113" t="str">
        <f t="shared" si="8"/>
        <v/>
      </c>
      <c r="E113">
        <f t="shared" si="9"/>
        <v>2121</v>
      </c>
      <c r="F113" s="2">
        <f t="shared" si="5"/>
        <v>114500</v>
      </c>
      <c r="G113" s="1">
        <v>0</v>
      </c>
      <c r="H113" s="1">
        <f t="shared" si="6"/>
        <v>1638784.5586831798</v>
      </c>
      <c r="I113" s="1">
        <v>0</v>
      </c>
      <c r="J113" s="1">
        <f t="shared" si="7"/>
        <v>-80875.625938684738</v>
      </c>
      <c r="K113" s="1">
        <v>0</v>
      </c>
    </row>
    <row r="114" spans="4:11" x14ac:dyDescent="0.3">
      <c r="D114" t="str">
        <f t="shared" si="8"/>
        <v/>
      </c>
      <c r="E114">
        <f t="shared" si="9"/>
        <v>2122</v>
      </c>
      <c r="F114" s="2">
        <f t="shared" si="5"/>
        <v>119000</v>
      </c>
      <c r="G114" s="1">
        <v>0</v>
      </c>
      <c r="H114" s="1">
        <f t="shared" si="6"/>
        <v>1704335.941030507</v>
      </c>
      <c r="I114" s="1">
        <v>0</v>
      </c>
      <c r="J114" s="1">
        <f t="shared" si="7"/>
        <v>-203110.65097623214</v>
      </c>
      <c r="K114" s="1">
        <v>0</v>
      </c>
    </row>
    <row r="115" spans="4:11" x14ac:dyDescent="0.3">
      <c r="D115" t="str">
        <f t="shared" si="8"/>
        <v/>
      </c>
      <c r="E115">
        <f t="shared" si="9"/>
        <v>2123</v>
      </c>
      <c r="F115" s="2">
        <f t="shared" si="5"/>
        <v>124000</v>
      </c>
      <c r="G115" s="1">
        <v>0</v>
      </c>
      <c r="H115" s="1">
        <f t="shared" si="6"/>
        <v>1772509.3786717274</v>
      </c>
      <c r="I115" s="1">
        <v>0</v>
      </c>
      <c r="J115" s="1">
        <f t="shared" si="7"/>
        <v>-335235.07701528142</v>
      </c>
      <c r="K115" s="1">
        <v>0</v>
      </c>
    </row>
    <row r="116" spans="4:11" x14ac:dyDescent="0.3">
      <c r="D116" t="str">
        <f t="shared" si="8"/>
        <v/>
      </c>
      <c r="E116">
        <f t="shared" si="9"/>
        <v>2124</v>
      </c>
      <c r="F116" s="2">
        <f t="shared" si="5"/>
        <v>129000</v>
      </c>
      <c r="G116" s="1">
        <v>0</v>
      </c>
      <c r="H116" s="1">
        <f t="shared" si="6"/>
        <v>1843409.7538185965</v>
      </c>
      <c r="I116" s="1">
        <v>0</v>
      </c>
      <c r="J116" s="1">
        <f t="shared" si="7"/>
        <v>-477644.48009589268</v>
      </c>
      <c r="K116" s="1">
        <v>0</v>
      </c>
    </row>
    <row r="117" spans="4:11" x14ac:dyDescent="0.3">
      <c r="D117" t="str">
        <f t="shared" si="8"/>
        <v/>
      </c>
      <c r="E117">
        <f t="shared" si="9"/>
        <v>2125</v>
      </c>
      <c r="F117" s="2">
        <f t="shared" si="5"/>
        <v>134000</v>
      </c>
      <c r="G117" s="1">
        <v>0</v>
      </c>
      <c r="H117" s="1">
        <f t="shared" si="6"/>
        <v>1917146.1439713405</v>
      </c>
      <c r="I117" s="1">
        <v>0</v>
      </c>
      <c r="J117" s="1">
        <f t="shared" si="7"/>
        <v>-630750.25929972832</v>
      </c>
      <c r="K117" s="1">
        <v>0</v>
      </c>
    </row>
    <row r="118" spans="4:11" x14ac:dyDescent="0.3">
      <c r="D118" t="str">
        <f t="shared" si="8"/>
        <v/>
      </c>
      <c r="E118">
        <f t="shared" si="9"/>
        <v>2126</v>
      </c>
      <c r="F118" s="2">
        <f t="shared" si="5"/>
        <v>139500</v>
      </c>
      <c r="G118" s="1">
        <v>0</v>
      </c>
      <c r="H118" s="1">
        <f t="shared" si="6"/>
        <v>1993831.9897301942</v>
      </c>
      <c r="I118" s="1">
        <v>0</v>
      </c>
      <c r="J118" s="1">
        <f t="shared" si="7"/>
        <v>-795480.26967171743</v>
      </c>
      <c r="K118" s="1">
        <v>0</v>
      </c>
    </row>
    <row r="119" spans="4:11" x14ac:dyDescent="0.3">
      <c r="D119" t="str">
        <f t="shared" si="8"/>
        <v/>
      </c>
      <c r="E119">
        <f t="shared" si="9"/>
        <v>2127</v>
      </c>
      <c r="F119" s="2">
        <f t="shared" si="5"/>
        <v>145000</v>
      </c>
      <c r="G119" s="1">
        <v>0</v>
      </c>
      <c r="H119" s="1">
        <f t="shared" si="6"/>
        <v>2073585.2693194021</v>
      </c>
      <c r="I119" s="1">
        <v>0</v>
      </c>
      <c r="J119" s="1">
        <f t="shared" si="7"/>
        <v>-972299.48045858613</v>
      </c>
      <c r="K119" s="1">
        <v>0</v>
      </c>
    </row>
    <row r="120" spans="4:11" x14ac:dyDescent="0.3">
      <c r="D120" t="str">
        <f t="shared" si="8"/>
        <v/>
      </c>
      <c r="E120">
        <f t="shared" si="9"/>
        <v>2128</v>
      </c>
      <c r="F120" s="2">
        <f t="shared" si="5"/>
        <v>150500</v>
      </c>
      <c r="G120" s="1">
        <v>0</v>
      </c>
      <c r="H120" s="1">
        <f t="shared" si="6"/>
        <v>2156528.6800921783</v>
      </c>
      <c r="I120" s="1">
        <v>0</v>
      </c>
      <c r="J120" s="1">
        <f t="shared" si="7"/>
        <v>-1161691.4596769297</v>
      </c>
      <c r="K120" s="1">
        <v>0</v>
      </c>
    </row>
    <row r="121" spans="4:11" x14ac:dyDescent="0.3">
      <c r="D121" t="str">
        <f t="shared" si="8"/>
        <v/>
      </c>
      <c r="E121">
        <f t="shared" si="9"/>
        <v>2129</v>
      </c>
      <c r="F121" s="2">
        <f t="shared" si="5"/>
        <v>156500</v>
      </c>
      <c r="G121" s="1">
        <v>0</v>
      </c>
      <c r="H121" s="1">
        <f t="shared" si="6"/>
        <v>2242789.8272958654</v>
      </c>
      <c r="I121" s="1">
        <v>0</v>
      </c>
      <c r="J121" s="1">
        <f t="shared" si="7"/>
        <v>-1364659.118064007</v>
      </c>
      <c r="K121" s="1">
        <v>0</v>
      </c>
    </row>
    <row r="122" spans="4:11" x14ac:dyDescent="0.3">
      <c r="D122" t="str">
        <f t="shared" si="8"/>
        <v/>
      </c>
      <c r="E122">
        <f t="shared" si="9"/>
        <v>2130</v>
      </c>
      <c r="F122" s="2">
        <f t="shared" si="5"/>
        <v>163000</v>
      </c>
      <c r="G122" s="1">
        <v>0</v>
      </c>
      <c r="H122" s="1">
        <f t="shared" si="6"/>
        <v>2332501.4203877002</v>
      </c>
      <c r="I122" s="1">
        <v>0</v>
      </c>
      <c r="J122" s="1">
        <f t="shared" si="7"/>
        <v>-1582245.4827865674</v>
      </c>
      <c r="K122" s="1">
        <v>0</v>
      </c>
    </row>
    <row r="123" spans="4:11" x14ac:dyDescent="0.3">
      <c r="D123" t="str">
        <f t="shared" si="8"/>
        <v/>
      </c>
      <c r="E123">
        <f t="shared" si="9"/>
        <v>2131</v>
      </c>
      <c r="F123" s="2">
        <f t="shared" si="5"/>
        <v>169500</v>
      </c>
      <c r="G123" s="1">
        <v>0</v>
      </c>
      <c r="H123" s="1">
        <f t="shared" si="6"/>
        <v>2425801.4772032085</v>
      </c>
      <c r="I123" s="1">
        <v>0</v>
      </c>
      <c r="J123" s="1">
        <f t="shared" si="7"/>
        <v>-1815035.3020980302</v>
      </c>
      <c r="K123" s="1">
        <v>0</v>
      </c>
    </row>
    <row r="124" spans="4:11" x14ac:dyDescent="0.3">
      <c r="D124" t="str">
        <f t="shared" si="8"/>
        <v/>
      </c>
      <c r="E124">
        <f t="shared" si="9"/>
        <v>2132</v>
      </c>
      <c r="F124" s="2">
        <f t="shared" si="5"/>
        <v>176500</v>
      </c>
      <c r="G124" s="1">
        <v>0</v>
      </c>
      <c r="H124" s="1">
        <f t="shared" si="6"/>
        <v>2522833.5362913371</v>
      </c>
      <c r="I124" s="1">
        <v>0</v>
      </c>
      <c r="J124" s="1">
        <f t="shared" si="7"/>
        <v>-2064136.7141819515</v>
      </c>
      <c r="K124" s="1">
        <v>0</v>
      </c>
    </row>
    <row r="125" spans="4:11" x14ac:dyDescent="0.3">
      <c r="D125" t="str">
        <f t="shared" si="8"/>
        <v/>
      </c>
      <c r="E125">
        <f t="shared" si="9"/>
        <v>2133</v>
      </c>
      <c r="F125" s="2">
        <f t="shared" si="5"/>
        <v>183500</v>
      </c>
      <c r="G125" s="1">
        <v>0</v>
      </c>
      <c r="H125" s="1">
        <f t="shared" si="6"/>
        <v>2623746.8777429909</v>
      </c>
      <c r="I125" s="1">
        <v>0</v>
      </c>
      <c r="J125" s="1">
        <f t="shared" si="7"/>
        <v>-2330202.1827492295</v>
      </c>
      <c r="K125" s="1">
        <v>0</v>
      </c>
    </row>
    <row r="126" spans="4:11" x14ac:dyDescent="0.3">
      <c r="D126" t="str">
        <f t="shared" si="8"/>
        <v/>
      </c>
      <c r="E126">
        <f t="shared" si="9"/>
        <v>2134</v>
      </c>
      <c r="F126" s="2">
        <f t="shared" si="5"/>
        <v>191000</v>
      </c>
      <c r="G126" s="1">
        <v>0</v>
      </c>
      <c r="H126" s="1">
        <f t="shared" si="6"/>
        <v>2728696.7528527104</v>
      </c>
      <c r="I126" s="1">
        <v>0</v>
      </c>
      <c r="J126" s="1">
        <f t="shared" si="7"/>
        <v>-2614410.2700591986</v>
      </c>
      <c r="K126" s="1">
        <v>0</v>
      </c>
    </row>
    <row r="127" spans="4:11" x14ac:dyDescent="0.3">
      <c r="D127" t="str">
        <f t="shared" si="8"/>
        <v/>
      </c>
      <c r="E127">
        <f t="shared" si="9"/>
        <v>2135</v>
      </c>
      <c r="F127" s="2">
        <f t="shared" si="5"/>
        <v>198500</v>
      </c>
      <c r="G127" s="1">
        <v>0</v>
      </c>
      <c r="H127" s="1">
        <f t="shared" si="6"/>
        <v>2837844.622966819</v>
      </c>
      <c r="I127" s="1">
        <v>0</v>
      </c>
      <c r="J127" s="1">
        <f t="shared" si="7"/>
        <v>-2917486.6808615667</v>
      </c>
      <c r="K127" s="1">
        <v>0</v>
      </c>
    </row>
    <row r="128" spans="4:11" x14ac:dyDescent="0.3">
      <c r="D128" t="str">
        <f t="shared" si="8"/>
        <v/>
      </c>
      <c r="E128">
        <f t="shared" si="9"/>
        <v>2136</v>
      </c>
      <c r="F128" s="2">
        <f t="shared" si="5"/>
        <v>206500</v>
      </c>
      <c r="G128" s="1">
        <v>0</v>
      </c>
      <c r="H128" s="1">
        <f t="shared" si="6"/>
        <v>2951358.4078854918</v>
      </c>
      <c r="I128" s="1">
        <v>0</v>
      </c>
      <c r="J128" s="1">
        <f t="shared" si="7"/>
        <v>-3240686.1480960296</v>
      </c>
      <c r="K128" s="1">
        <v>0</v>
      </c>
    </row>
    <row r="129" spans="4:11" x14ac:dyDescent="0.3">
      <c r="D129" t="str">
        <f t="shared" si="8"/>
        <v/>
      </c>
      <c r="E129">
        <f t="shared" si="9"/>
        <v>2137</v>
      </c>
      <c r="F129" s="2">
        <f t="shared" si="5"/>
        <v>214500</v>
      </c>
      <c r="G129" s="1">
        <v>0</v>
      </c>
      <c r="H129" s="1">
        <f t="shared" si="6"/>
        <v>3069412.7442009118</v>
      </c>
      <c r="I129" s="1">
        <v>0</v>
      </c>
      <c r="J129" s="1">
        <f t="shared" si="7"/>
        <v>-3584813.5940198707</v>
      </c>
      <c r="K129" s="1">
        <v>0</v>
      </c>
    </row>
    <row r="130" spans="4:11" x14ac:dyDescent="0.3">
      <c r="D130" t="str">
        <f t="shared" si="8"/>
        <v/>
      </c>
      <c r="E130">
        <f t="shared" si="9"/>
        <v>2138</v>
      </c>
      <c r="F130" s="2">
        <f t="shared" si="5"/>
        <v>223000</v>
      </c>
      <c r="G130" s="1">
        <v>0</v>
      </c>
      <c r="H130" s="1">
        <f t="shared" si="6"/>
        <v>3192189.2539689485</v>
      </c>
      <c r="I130" s="1">
        <v>0</v>
      </c>
      <c r="J130" s="1">
        <f t="shared" si="7"/>
        <v>-3951206.1377806659</v>
      </c>
      <c r="K130" s="1">
        <v>0</v>
      </c>
    </row>
    <row r="131" spans="4:11" x14ac:dyDescent="0.3">
      <c r="D131" t="str">
        <f t="shared" si="8"/>
        <v/>
      </c>
      <c r="E131">
        <f t="shared" si="9"/>
        <v>2139</v>
      </c>
      <c r="F131" s="2">
        <f t="shared" si="5"/>
        <v>232000</v>
      </c>
      <c r="G131" s="1">
        <v>0</v>
      </c>
      <c r="H131" s="1">
        <f t="shared" si="6"/>
        <v>3319876.8241277067</v>
      </c>
      <c r="I131" s="1">
        <v>0</v>
      </c>
      <c r="J131" s="1">
        <f t="shared" si="7"/>
        <v>-4341254.3832918927</v>
      </c>
      <c r="K131" s="1">
        <v>0</v>
      </c>
    </row>
    <row r="132" spans="4:11" x14ac:dyDescent="0.3">
      <c r="D132" t="str">
        <f t="shared" si="8"/>
        <v/>
      </c>
      <c r="E132">
        <f t="shared" si="9"/>
        <v>2140</v>
      </c>
      <c r="F132" s="2">
        <f t="shared" si="5"/>
        <v>241500</v>
      </c>
      <c r="G132" s="1">
        <v>0</v>
      </c>
      <c r="H132" s="1">
        <f t="shared" si="6"/>
        <v>3452671.897092815</v>
      </c>
      <c r="I132" s="1">
        <v>0</v>
      </c>
      <c r="J132" s="1">
        <f t="shared" si="7"/>
        <v>-4756404.5586235682</v>
      </c>
      <c r="K132" s="1">
        <v>0</v>
      </c>
    </row>
    <row r="133" spans="4:11" x14ac:dyDescent="0.3">
      <c r="D133" t="str">
        <f t="shared" si="8"/>
        <v/>
      </c>
      <c r="E133">
        <f t="shared" si="9"/>
        <v>2141</v>
      </c>
      <c r="F133" s="2">
        <f t="shared" si="5"/>
        <v>251000</v>
      </c>
      <c r="G133" s="1">
        <v>0</v>
      </c>
      <c r="H133" s="1">
        <f t="shared" si="6"/>
        <v>3590778.7729765279</v>
      </c>
      <c r="I133" s="1">
        <v>0</v>
      </c>
      <c r="J133" s="1">
        <f t="shared" si="7"/>
        <v>-5197660.7409685114</v>
      </c>
      <c r="K133" s="1">
        <v>0</v>
      </c>
    </row>
    <row r="134" spans="4:11" x14ac:dyDescent="0.3">
      <c r="D134" t="str">
        <f t="shared" si="8"/>
        <v/>
      </c>
      <c r="E134">
        <f t="shared" si="9"/>
        <v>2142</v>
      </c>
      <c r="F134" s="2">
        <f t="shared" si="5"/>
        <v>261000</v>
      </c>
      <c r="G134" s="1">
        <v>0</v>
      </c>
      <c r="H134" s="1">
        <f t="shared" si="6"/>
        <v>3734409.9238955891</v>
      </c>
      <c r="I134" s="1">
        <v>0</v>
      </c>
      <c r="J134" s="1">
        <f t="shared" si="7"/>
        <v>-5666567.170607252</v>
      </c>
      <c r="K134" s="1">
        <v>0</v>
      </c>
    </row>
    <row r="135" spans="4:11" x14ac:dyDescent="0.3">
      <c r="D135" t="str">
        <f t="shared" si="8"/>
        <v/>
      </c>
      <c r="E135">
        <f t="shared" si="9"/>
        <v>2143</v>
      </c>
      <c r="F135" s="2">
        <f t="shared" si="5"/>
        <v>271500</v>
      </c>
      <c r="G135" s="1">
        <v>0</v>
      </c>
      <c r="H135" s="1">
        <f t="shared" si="6"/>
        <v>3883786.3208514126</v>
      </c>
      <c r="I135" s="1">
        <v>0</v>
      </c>
      <c r="J135" s="1">
        <f t="shared" si="7"/>
        <v>-6164729.8574315421</v>
      </c>
      <c r="K135" s="1">
        <v>0</v>
      </c>
    </row>
    <row r="136" spans="4:11" x14ac:dyDescent="0.3">
      <c r="D136" t="str">
        <f t="shared" si="8"/>
        <v/>
      </c>
      <c r="E136">
        <f t="shared" si="9"/>
        <v>2144</v>
      </c>
      <c r="F136" s="2">
        <f t="shared" si="5"/>
        <v>282500</v>
      </c>
      <c r="G136" s="1">
        <v>0</v>
      </c>
      <c r="H136" s="1">
        <f t="shared" si="6"/>
        <v>4039137.7736854693</v>
      </c>
      <c r="I136" s="1">
        <v>0</v>
      </c>
      <c r="J136" s="1">
        <f t="shared" si="7"/>
        <v>-6693819.0517288037</v>
      </c>
      <c r="K136" s="1">
        <v>0</v>
      </c>
    </row>
    <row r="137" spans="4:11" x14ac:dyDescent="0.3">
      <c r="D137" t="str">
        <f t="shared" si="8"/>
        <v/>
      </c>
      <c r="E137">
        <f t="shared" si="9"/>
        <v>2145</v>
      </c>
      <c r="F137" s="2">
        <f t="shared" si="5"/>
        <v>294000</v>
      </c>
      <c r="G137" s="1">
        <v>0</v>
      </c>
      <c r="H137" s="1">
        <f t="shared" si="6"/>
        <v>4200703.2846328886</v>
      </c>
      <c r="I137" s="1">
        <v>0</v>
      </c>
      <c r="J137" s="1">
        <f t="shared" si="7"/>
        <v>-7255571.8137979563</v>
      </c>
      <c r="K137" s="1">
        <v>0</v>
      </c>
    </row>
    <row r="138" spans="4:11" x14ac:dyDescent="0.3">
      <c r="D138" t="str">
        <f t="shared" si="8"/>
        <v/>
      </c>
      <c r="E138">
        <f t="shared" si="9"/>
        <v>2146</v>
      </c>
      <c r="F138" s="2">
        <f t="shared" si="5"/>
        <v>305500</v>
      </c>
      <c r="G138" s="1">
        <v>0</v>
      </c>
      <c r="H138" s="1">
        <f t="shared" si="6"/>
        <v>4368731.4160182048</v>
      </c>
      <c r="I138" s="1">
        <v>0</v>
      </c>
      <c r="J138" s="1">
        <f t="shared" si="7"/>
        <v>-7851294.6863498753</v>
      </c>
      <c r="K138" s="1">
        <v>0</v>
      </c>
    </row>
    <row r="139" spans="4:11" x14ac:dyDescent="0.3">
      <c r="D139" t="str">
        <f t="shared" si="8"/>
        <v/>
      </c>
      <c r="E139">
        <f t="shared" si="9"/>
        <v>2147</v>
      </c>
      <c r="F139" s="2">
        <f t="shared" si="5"/>
        <v>318000</v>
      </c>
      <c r="G139" s="1">
        <v>0</v>
      </c>
      <c r="H139" s="1">
        <f t="shared" si="6"/>
        <v>4543480.6726589333</v>
      </c>
      <c r="I139" s="1">
        <v>0</v>
      </c>
      <c r="J139" s="1">
        <f t="shared" si="7"/>
        <v>-8483346.4738038704</v>
      </c>
      <c r="K139" s="1">
        <v>0</v>
      </c>
    </row>
    <row r="140" spans="4:11" x14ac:dyDescent="0.3">
      <c r="D140" t="str">
        <f t="shared" si="8"/>
        <v/>
      </c>
      <c r="E140">
        <f t="shared" si="9"/>
        <v>2148</v>
      </c>
      <c r="F140" s="2">
        <f t="shared" ref="F140:F203" si="10">IF(G140&gt;0, G140, (H140*(Scholarship/100))-MOD((H140*(Scholarship/100)), NearestRound))</f>
        <v>330500</v>
      </c>
      <c r="G140" s="1">
        <v>0</v>
      </c>
      <c r="H140" s="1">
        <f t="shared" ref="H140:H203" si="11">IF(I139&gt;0, I139, H139)*(1+CollegeRise/100)</f>
        <v>4725219.8995652907</v>
      </c>
      <c r="I140" s="1">
        <v>0</v>
      </c>
      <c r="J140" s="1">
        <f t="shared" ref="J140:J203" si="12">J139*(1+InvestReturn/100)-F140+K139</f>
        <v>-9153180.3327560257</v>
      </c>
      <c r="K140" s="1">
        <v>0</v>
      </c>
    </row>
    <row r="141" spans="4:11" x14ac:dyDescent="0.3">
      <c r="D141" t="str">
        <f t="shared" ref="D141:D204" si="13">IF(AND(J141&gt;= 0, J142&lt;0), "Last Year====&gt;", "")</f>
        <v/>
      </c>
      <c r="E141">
        <f t="shared" ref="E141:E204" si="14">E140+1</f>
        <v>2149</v>
      </c>
      <c r="F141" s="2">
        <f t="shared" si="10"/>
        <v>343500</v>
      </c>
      <c r="G141" s="1">
        <v>0</v>
      </c>
      <c r="H141" s="1">
        <f t="shared" si="11"/>
        <v>4914228.695547902</v>
      </c>
      <c r="I141" s="1">
        <v>0</v>
      </c>
      <c r="J141" s="1">
        <f t="shared" si="12"/>
        <v>-9862807.5460662674</v>
      </c>
      <c r="K141" s="1">
        <v>0</v>
      </c>
    </row>
    <row r="142" spans="4:11" x14ac:dyDescent="0.3">
      <c r="D142" t="str">
        <f t="shared" si="13"/>
        <v/>
      </c>
      <c r="E142">
        <f t="shared" si="14"/>
        <v>2150</v>
      </c>
      <c r="F142" s="2">
        <f t="shared" si="10"/>
        <v>357500</v>
      </c>
      <c r="G142" s="1">
        <v>0</v>
      </c>
      <c r="H142" s="1">
        <f t="shared" si="11"/>
        <v>5110797.8433698183</v>
      </c>
      <c r="I142" s="1">
        <v>0</v>
      </c>
      <c r="J142" s="1">
        <f t="shared" si="12"/>
        <v>-10614819.847908918</v>
      </c>
      <c r="K142" s="1">
        <v>0</v>
      </c>
    </row>
    <row r="143" spans="4:11" x14ac:dyDescent="0.3">
      <c r="D143" t="str">
        <f t="shared" si="13"/>
        <v/>
      </c>
      <c r="E143">
        <f t="shared" si="14"/>
        <v>2151</v>
      </c>
      <c r="F143" s="2">
        <f t="shared" si="10"/>
        <v>372000</v>
      </c>
      <c r="G143" s="1">
        <v>0</v>
      </c>
      <c r="H143" s="1">
        <f t="shared" si="11"/>
        <v>5315229.757104611</v>
      </c>
      <c r="I143" s="1">
        <v>0</v>
      </c>
      <c r="J143" s="1">
        <f t="shared" si="12"/>
        <v>-11411412.641825275</v>
      </c>
      <c r="K143" s="1">
        <v>0</v>
      </c>
    </row>
    <row r="144" spans="4:11" x14ac:dyDescent="0.3">
      <c r="D144" t="str">
        <f t="shared" si="13"/>
        <v/>
      </c>
      <c r="E144">
        <f t="shared" si="14"/>
        <v>2152</v>
      </c>
      <c r="F144" s="2">
        <f t="shared" si="10"/>
        <v>386500</v>
      </c>
      <c r="G144" s="1">
        <v>0</v>
      </c>
      <c r="H144" s="1">
        <f t="shared" si="11"/>
        <v>5527838.9473887952</v>
      </c>
      <c r="I144" s="1">
        <v>0</v>
      </c>
      <c r="J144" s="1">
        <f t="shared" si="12"/>
        <v>-12254369.147498287</v>
      </c>
      <c r="K144" s="1">
        <v>0</v>
      </c>
    </row>
    <row r="145" spans="4:11" x14ac:dyDescent="0.3">
      <c r="D145" t="str">
        <f t="shared" si="13"/>
        <v/>
      </c>
      <c r="E145">
        <f t="shared" si="14"/>
        <v>2153</v>
      </c>
      <c r="F145" s="2">
        <f t="shared" si="10"/>
        <v>402000</v>
      </c>
      <c r="G145" s="1">
        <v>0</v>
      </c>
      <c r="H145" s="1">
        <f t="shared" si="11"/>
        <v>5748952.5052843476</v>
      </c>
      <c r="I145" s="1">
        <v>0</v>
      </c>
      <c r="J145" s="1">
        <f t="shared" si="12"/>
        <v>-13146543.913398219</v>
      </c>
      <c r="K145" s="1">
        <v>0</v>
      </c>
    </row>
    <row r="146" spans="4:11" x14ac:dyDescent="0.3">
      <c r="D146" t="str">
        <f t="shared" si="13"/>
        <v/>
      </c>
      <c r="E146">
        <f t="shared" si="14"/>
        <v>2154</v>
      </c>
      <c r="F146" s="2">
        <f t="shared" si="10"/>
        <v>418500</v>
      </c>
      <c r="G146" s="1">
        <v>0</v>
      </c>
      <c r="H146" s="1">
        <f t="shared" si="11"/>
        <v>5978910.605495722</v>
      </c>
      <c r="I146" s="1">
        <v>0</v>
      </c>
      <c r="J146" s="1">
        <f t="shared" si="12"/>
        <v>-14090905.669934148</v>
      </c>
      <c r="K146" s="1">
        <v>0</v>
      </c>
    </row>
    <row r="147" spans="4:11" x14ac:dyDescent="0.3">
      <c r="D147" t="str">
        <f t="shared" si="13"/>
        <v/>
      </c>
      <c r="E147">
        <f t="shared" si="14"/>
        <v>2155</v>
      </c>
      <c r="F147" s="2">
        <f t="shared" si="10"/>
        <v>435000</v>
      </c>
      <c r="G147" s="1">
        <v>0</v>
      </c>
      <c r="H147" s="1">
        <f t="shared" si="11"/>
        <v>6218067.0297155511</v>
      </c>
      <c r="I147" s="1">
        <v>0</v>
      </c>
      <c r="J147" s="1">
        <f t="shared" si="12"/>
        <v>-15089541.896731514</v>
      </c>
      <c r="K147" s="1">
        <v>0</v>
      </c>
    </row>
    <row r="148" spans="4:11" x14ac:dyDescent="0.3">
      <c r="D148" t="str">
        <f t="shared" si="13"/>
        <v/>
      </c>
      <c r="E148">
        <f t="shared" si="14"/>
        <v>2156</v>
      </c>
      <c r="F148" s="2">
        <f t="shared" si="10"/>
        <v>452500</v>
      </c>
      <c r="G148" s="1">
        <v>0</v>
      </c>
      <c r="H148" s="1">
        <f t="shared" si="11"/>
        <v>6466789.7109041736</v>
      </c>
      <c r="I148" s="1">
        <v>0</v>
      </c>
      <c r="J148" s="1">
        <f t="shared" si="12"/>
        <v>-16145623.572600776</v>
      </c>
      <c r="K148" s="1">
        <v>0</v>
      </c>
    </row>
    <row r="149" spans="4:11" x14ac:dyDescent="0.3">
      <c r="D149" t="str">
        <f t="shared" si="13"/>
        <v/>
      </c>
      <c r="E149">
        <f t="shared" si="14"/>
        <v>2157</v>
      </c>
      <c r="F149" s="2">
        <f t="shared" si="10"/>
        <v>470500</v>
      </c>
      <c r="G149" s="1">
        <v>0</v>
      </c>
      <c r="H149" s="1">
        <f t="shared" si="11"/>
        <v>6725461.2993403403</v>
      </c>
      <c r="I149" s="1">
        <v>0</v>
      </c>
      <c r="J149" s="1">
        <f t="shared" si="12"/>
        <v>-17261948.515504807</v>
      </c>
      <c r="K149" s="1">
        <v>0</v>
      </c>
    </row>
    <row r="150" spans="4:11" x14ac:dyDescent="0.3">
      <c r="D150" t="str">
        <f t="shared" si="13"/>
        <v/>
      </c>
      <c r="E150">
        <f t="shared" si="14"/>
        <v>2158</v>
      </c>
      <c r="F150" s="2">
        <f t="shared" si="10"/>
        <v>489500</v>
      </c>
      <c r="G150" s="1">
        <v>0</v>
      </c>
      <c r="H150" s="1">
        <f t="shared" si="11"/>
        <v>6994479.7513139546</v>
      </c>
      <c r="I150" s="1">
        <v>0</v>
      </c>
      <c r="J150" s="1">
        <f t="shared" si="12"/>
        <v>-18441926.456124999</v>
      </c>
      <c r="K150" s="1">
        <v>0</v>
      </c>
    </row>
    <row r="151" spans="4:11" x14ac:dyDescent="0.3">
      <c r="D151" t="str">
        <f t="shared" si="13"/>
        <v/>
      </c>
      <c r="E151">
        <f t="shared" si="14"/>
        <v>2159</v>
      </c>
      <c r="F151" s="2">
        <f t="shared" si="10"/>
        <v>509000</v>
      </c>
      <c r="G151" s="1">
        <v>0</v>
      </c>
      <c r="H151" s="1">
        <f t="shared" si="11"/>
        <v>7274258.9413665133</v>
      </c>
      <c r="I151" s="1">
        <v>0</v>
      </c>
      <c r="J151" s="1">
        <f t="shared" si="12"/>
        <v>-19688603.514369998</v>
      </c>
      <c r="K151" s="1">
        <v>0</v>
      </c>
    </row>
    <row r="152" spans="4:11" x14ac:dyDescent="0.3">
      <c r="D152" t="str">
        <f t="shared" si="13"/>
        <v/>
      </c>
      <c r="E152">
        <f t="shared" si="14"/>
        <v>2160</v>
      </c>
      <c r="F152" s="2">
        <f t="shared" si="10"/>
        <v>529500</v>
      </c>
      <c r="G152" s="1">
        <v>0</v>
      </c>
      <c r="H152" s="1">
        <f t="shared" si="11"/>
        <v>7565229.2990211742</v>
      </c>
      <c r="I152" s="1">
        <v>0</v>
      </c>
      <c r="J152" s="1">
        <f t="shared" si="12"/>
        <v>-21005647.6549448</v>
      </c>
      <c r="K152" s="1">
        <v>0</v>
      </c>
    </row>
    <row r="153" spans="4:11" x14ac:dyDescent="0.3">
      <c r="D153" t="str">
        <f t="shared" si="13"/>
        <v/>
      </c>
      <c r="E153">
        <f t="shared" si="14"/>
        <v>2161</v>
      </c>
      <c r="F153" s="2">
        <f t="shared" si="10"/>
        <v>550500</v>
      </c>
      <c r="G153" s="1">
        <v>0</v>
      </c>
      <c r="H153" s="1">
        <f t="shared" si="11"/>
        <v>7867838.4709820217</v>
      </c>
      <c r="I153" s="1">
        <v>0</v>
      </c>
      <c r="J153" s="1">
        <f t="shared" si="12"/>
        <v>-22396373.561142594</v>
      </c>
      <c r="K153" s="1">
        <v>0</v>
      </c>
    </row>
    <row r="154" spans="4:11" x14ac:dyDescent="0.3">
      <c r="D154" t="str">
        <f t="shared" si="13"/>
        <v/>
      </c>
      <c r="E154">
        <f t="shared" si="14"/>
        <v>2162</v>
      </c>
      <c r="F154" s="2">
        <f t="shared" si="10"/>
        <v>572500</v>
      </c>
      <c r="G154" s="1">
        <v>0</v>
      </c>
      <c r="H154" s="1">
        <f t="shared" si="11"/>
        <v>8182552.0098213032</v>
      </c>
      <c r="I154" s="1">
        <v>0</v>
      </c>
      <c r="J154" s="1">
        <f t="shared" si="12"/>
        <v>-23864728.503588296</v>
      </c>
      <c r="K154" s="1">
        <v>0</v>
      </c>
    </row>
    <row r="155" spans="4:11" x14ac:dyDescent="0.3">
      <c r="D155" t="str">
        <f t="shared" si="13"/>
        <v/>
      </c>
      <c r="E155">
        <f t="shared" si="14"/>
        <v>2163</v>
      </c>
      <c r="F155" s="2">
        <f t="shared" si="10"/>
        <v>595500</v>
      </c>
      <c r="G155" s="1">
        <v>0</v>
      </c>
      <c r="H155" s="1">
        <f t="shared" si="11"/>
        <v>8509854.0902141556</v>
      </c>
      <c r="I155" s="1">
        <v>0</v>
      </c>
      <c r="J155" s="1">
        <f t="shared" si="12"/>
        <v>-25414817.643731829</v>
      </c>
      <c r="K155" s="1">
        <v>0</v>
      </c>
    </row>
    <row r="156" spans="4:11" x14ac:dyDescent="0.3">
      <c r="D156" t="str">
        <f t="shared" si="13"/>
        <v/>
      </c>
      <c r="E156">
        <f t="shared" si="14"/>
        <v>2164</v>
      </c>
      <c r="F156" s="2">
        <f t="shared" si="10"/>
        <v>619500</v>
      </c>
      <c r="G156" s="1">
        <v>0</v>
      </c>
      <c r="H156" s="1">
        <f t="shared" si="11"/>
        <v>8850248.2538227215</v>
      </c>
      <c r="I156" s="1">
        <v>0</v>
      </c>
      <c r="J156" s="1">
        <f t="shared" si="12"/>
        <v>-27050910.349481102</v>
      </c>
      <c r="K156" s="1">
        <v>0</v>
      </c>
    </row>
    <row r="157" spans="4:11" x14ac:dyDescent="0.3">
      <c r="D157" t="str">
        <f t="shared" si="13"/>
        <v/>
      </c>
      <c r="E157">
        <f t="shared" si="14"/>
        <v>2165</v>
      </c>
      <c r="F157" s="2">
        <f t="shared" si="10"/>
        <v>644000</v>
      </c>
      <c r="G157" s="1">
        <v>0</v>
      </c>
      <c r="H157" s="1">
        <f t="shared" si="11"/>
        <v>9204258.1839756314</v>
      </c>
      <c r="I157" s="1">
        <v>0</v>
      </c>
      <c r="J157" s="1">
        <f t="shared" si="12"/>
        <v>-28776946.763460346</v>
      </c>
      <c r="K157" s="1">
        <v>0</v>
      </c>
    </row>
    <row r="158" spans="4:11" x14ac:dyDescent="0.3">
      <c r="D158" t="str">
        <f t="shared" si="13"/>
        <v/>
      </c>
      <c r="E158">
        <f t="shared" si="14"/>
        <v>2166</v>
      </c>
      <c r="F158" s="2">
        <f t="shared" si="10"/>
        <v>670000</v>
      </c>
      <c r="G158" s="1">
        <v>0</v>
      </c>
      <c r="H158" s="1">
        <f t="shared" si="11"/>
        <v>9572428.5113346577</v>
      </c>
      <c r="I158" s="1">
        <v>0</v>
      </c>
      <c r="J158" s="1">
        <f t="shared" si="12"/>
        <v>-30598024.633998759</v>
      </c>
      <c r="K158" s="1">
        <v>0</v>
      </c>
    </row>
    <row r="159" spans="4:11" x14ac:dyDescent="0.3">
      <c r="D159" t="str">
        <f t="shared" si="13"/>
        <v/>
      </c>
      <c r="E159">
        <f t="shared" si="14"/>
        <v>2167</v>
      </c>
      <c r="F159" s="2">
        <f t="shared" si="10"/>
        <v>696500</v>
      </c>
      <c r="G159" s="1">
        <v>0</v>
      </c>
      <c r="H159" s="1">
        <f t="shared" si="11"/>
        <v>9955325.6517880447</v>
      </c>
      <c r="I159" s="1">
        <v>0</v>
      </c>
      <c r="J159" s="1">
        <f t="shared" si="12"/>
        <v>-32518445.619358711</v>
      </c>
      <c r="K159" s="1">
        <v>0</v>
      </c>
    </row>
    <row r="160" spans="4:11" x14ac:dyDescent="0.3">
      <c r="D160" t="str">
        <f t="shared" si="13"/>
        <v/>
      </c>
      <c r="E160">
        <f t="shared" si="14"/>
        <v>2168</v>
      </c>
      <c r="F160" s="2">
        <f t="shared" si="10"/>
        <v>724500</v>
      </c>
      <c r="G160" s="1">
        <v>0</v>
      </c>
      <c r="H160" s="1">
        <f t="shared" si="11"/>
        <v>10353538.677859567</v>
      </c>
      <c r="I160" s="1">
        <v>0</v>
      </c>
      <c r="J160" s="1">
        <f t="shared" si="12"/>
        <v>-34543683.444133058</v>
      </c>
      <c r="K160" s="1">
        <v>0</v>
      </c>
    </row>
    <row r="161" spans="4:11" x14ac:dyDescent="0.3">
      <c r="D161" t="str">
        <f t="shared" si="13"/>
        <v/>
      </c>
      <c r="E161">
        <f t="shared" si="14"/>
        <v>2169</v>
      </c>
      <c r="F161" s="2">
        <f t="shared" si="10"/>
        <v>753500</v>
      </c>
      <c r="G161" s="1">
        <v>0</v>
      </c>
      <c r="H161" s="1">
        <f t="shared" si="11"/>
        <v>10767680.224973951</v>
      </c>
      <c r="I161" s="1">
        <v>0</v>
      </c>
      <c r="J161" s="1">
        <f t="shared" si="12"/>
        <v>-36678930.781898379</v>
      </c>
      <c r="K161" s="1">
        <v>0</v>
      </c>
    </row>
    <row r="162" spans="4:11" x14ac:dyDescent="0.3">
      <c r="D162" t="str">
        <f t="shared" si="13"/>
        <v/>
      </c>
      <c r="E162">
        <f t="shared" si="14"/>
        <v>2170</v>
      </c>
      <c r="F162" s="2">
        <f t="shared" si="10"/>
        <v>783500</v>
      </c>
      <c r="G162" s="1">
        <v>0</v>
      </c>
      <c r="H162" s="1">
        <f t="shared" si="11"/>
        <v>11198387.433972908</v>
      </c>
      <c r="I162" s="1">
        <v>0</v>
      </c>
      <c r="J162" s="1">
        <f t="shared" si="12"/>
        <v>-38929588.013174318</v>
      </c>
      <c r="K162" s="1">
        <v>0</v>
      </c>
    </row>
    <row r="163" spans="4:11" x14ac:dyDescent="0.3">
      <c r="D163" t="str">
        <f t="shared" si="13"/>
        <v/>
      </c>
      <c r="E163">
        <f t="shared" si="14"/>
        <v>2171</v>
      </c>
      <c r="F163" s="2">
        <f t="shared" si="10"/>
        <v>815000</v>
      </c>
      <c r="G163" s="1">
        <v>0</v>
      </c>
      <c r="H163" s="1">
        <f t="shared" si="11"/>
        <v>11646322.931331825</v>
      </c>
      <c r="I163" s="1">
        <v>0</v>
      </c>
      <c r="J163" s="1">
        <f t="shared" si="12"/>
        <v>-41301771.533701293</v>
      </c>
      <c r="K163" s="1">
        <v>0</v>
      </c>
    </row>
    <row r="164" spans="4:11" x14ac:dyDescent="0.3">
      <c r="D164" t="str">
        <f t="shared" si="13"/>
        <v/>
      </c>
      <c r="E164">
        <f t="shared" si="14"/>
        <v>2172</v>
      </c>
      <c r="F164" s="2">
        <f t="shared" si="10"/>
        <v>847500</v>
      </c>
      <c r="G164" s="1">
        <v>0</v>
      </c>
      <c r="H164" s="1">
        <f t="shared" si="11"/>
        <v>12112175.848585097</v>
      </c>
      <c r="I164" s="1">
        <v>0</v>
      </c>
      <c r="J164" s="1">
        <f t="shared" si="12"/>
        <v>-43801342.395049348</v>
      </c>
      <c r="K164" s="1">
        <v>0</v>
      </c>
    </row>
    <row r="165" spans="4:11" x14ac:dyDescent="0.3">
      <c r="D165" t="str">
        <f t="shared" si="13"/>
        <v/>
      </c>
      <c r="E165">
        <f t="shared" si="14"/>
        <v>2173</v>
      </c>
      <c r="F165" s="2">
        <f t="shared" si="10"/>
        <v>881500</v>
      </c>
      <c r="G165" s="1">
        <v>0</v>
      </c>
      <c r="H165" s="1">
        <f t="shared" si="11"/>
        <v>12596662.882528501</v>
      </c>
      <c r="I165" s="1">
        <v>0</v>
      </c>
      <c r="J165" s="1">
        <f t="shared" si="12"/>
        <v>-46434896.090851322</v>
      </c>
      <c r="K165" s="1">
        <v>0</v>
      </c>
    </row>
    <row r="166" spans="4:11" x14ac:dyDescent="0.3">
      <c r="D166" t="str">
        <f t="shared" si="13"/>
        <v/>
      </c>
      <c r="E166">
        <f t="shared" si="14"/>
        <v>2174</v>
      </c>
      <c r="F166" s="2">
        <f t="shared" si="10"/>
        <v>917000</v>
      </c>
      <c r="G166" s="1">
        <v>0</v>
      </c>
      <c r="H166" s="1">
        <f t="shared" si="11"/>
        <v>13100529.397829641</v>
      </c>
      <c r="I166" s="1">
        <v>0</v>
      </c>
      <c r="J166" s="1">
        <f t="shared" si="12"/>
        <v>-49209291.934485376</v>
      </c>
      <c r="K166" s="1">
        <v>0</v>
      </c>
    </row>
    <row r="167" spans="4:11" x14ac:dyDescent="0.3">
      <c r="D167" t="str">
        <f t="shared" si="13"/>
        <v/>
      </c>
      <c r="E167">
        <f t="shared" si="14"/>
        <v>2175</v>
      </c>
      <c r="F167" s="2">
        <f t="shared" si="10"/>
        <v>953500</v>
      </c>
      <c r="G167" s="1">
        <v>0</v>
      </c>
      <c r="H167" s="1">
        <f t="shared" si="11"/>
        <v>13624550.573742827</v>
      </c>
      <c r="I167" s="1">
        <v>0</v>
      </c>
      <c r="J167" s="1">
        <f t="shared" si="12"/>
        <v>-52131163.61186479</v>
      </c>
      <c r="K167" s="1">
        <v>0</v>
      </c>
    </row>
    <row r="168" spans="4:11" x14ac:dyDescent="0.3">
      <c r="D168" t="str">
        <f t="shared" si="13"/>
        <v/>
      </c>
      <c r="E168">
        <f t="shared" si="14"/>
        <v>2176</v>
      </c>
      <c r="F168" s="2">
        <f t="shared" si="10"/>
        <v>991500</v>
      </c>
      <c r="G168" s="1">
        <v>0</v>
      </c>
      <c r="H168" s="1">
        <f t="shared" si="11"/>
        <v>14169532.596692542</v>
      </c>
      <c r="I168" s="1">
        <v>0</v>
      </c>
      <c r="J168" s="1">
        <f t="shared" si="12"/>
        <v>-55207910.156339385</v>
      </c>
      <c r="K168" s="1">
        <v>0</v>
      </c>
    </row>
    <row r="169" spans="4:11" x14ac:dyDescent="0.3">
      <c r="D169" t="str">
        <f t="shared" si="13"/>
        <v/>
      </c>
      <c r="E169">
        <f t="shared" si="14"/>
        <v>2177</v>
      </c>
      <c r="F169" s="2">
        <f t="shared" si="10"/>
        <v>1031500</v>
      </c>
      <c r="G169" s="1">
        <v>0</v>
      </c>
      <c r="H169" s="1">
        <f t="shared" si="11"/>
        <v>14736313.900560243</v>
      </c>
      <c r="I169" s="1">
        <v>0</v>
      </c>
      <c r="J169" s="1">
        <f t="shared" si="12"/>
        <v>-58447726.562592961</v>
      </c>
      <c r="K169" s="1">
        <v>0</v>
      </c>
    </row>
    <row r="170" spans="4:11" x14ac:dyDescent="0.3">
      <c r="D170" t="str">
        <f t="shared" si="13"/>
        <v/>
      </c>
      <c r="E170">
        <f t="shared" si="14"/>
        <v>2178</v>
      </c>
      <c r="F170" s="2">
        <f t="shared" si="10"/>
        <v>1072500</v>
      </c>
      <c r="G170" s="1">
        <v>0</v>
      </c>
      <c r="H170" s="1">
        <f t="shared" si="11"/>
        <v>15325766.456582652</v>
      </c>
      <c r="I170" s="1">
        <v>0</v>
      </c>
      <c r="J170" s="1">
        <f t="shared" si="12"/>
        <v>-61858135.625096679</v>
      </c>
      <c r="K170" s="1">
        <v>0</v>
      </c>
    </row>
    <row r="171" spans="4:11" x14ac:dyDescent="0.3">
      <c r="D171" t="str">
        <f t="shared" si="13"/>
        <v/>
      </c>
      <c r="E171">
        <f t="shared" si="14"/>
        <v>2179</v>
      </c>
      <c r="F171" s="2">
        <f t="shared" si="10"/>
        <v>1115500</v>
      </c>
      <c r="G171" s="1">
        <v>0</v>
      </c>
      <c r="H171" s="1">
        <f t="shared" si="11"/>
        <v>15938797.114845959</v>
      </c>
      <c r="I171" s="1">
        <v>0</v>
      </c>
      <c r="J171" s="1">
        <f t="shared" si="12"/>
        <v>-65447961.05010055</v>
      </c>
      <c r="K171" s="1">
        <v>0</v>
      </c>
    </row>
    <row r="172" spans="4:11" x14ac:dyDescent="0.3">
      <c r="D172" t="str">
        <f t="shared" si="13"/>
        <v/>
      </c>
      <c r="E172">
        <f t="shared" si="14"/>
        <v>2180</v>
      </c>
      <c r="F172" s="2">
        <f t="shared" si="10"/>
        <v>1160000</v>
      </c>
      <c r="G172" s="1">
        <v>0</v>
      </c>
      <c r="H172" s="1">
        <f t="shared" si="11"/>
        <v>16576348.999439798</v>
      </c>
      <c r="I172" s="1">
        <v>0</v>
      </c>
      <c r="J172" s="1">
        <f t="shared" si="12"/>
        <v>-69225879.492104575</v>
      </c>
      <c r="K172" s="1">
        <v>0</v>
      </c>
    </row>
    <row r="173" spans="4:11" x14ac:dyDescent="0.3">
      <c r="D173" t="str">
        <f t="shared" si="13"/>
        <v/>
      </c>
      <c r="E173">
        <f t="shared" si="14"/>
        <v>2181</v>
      </c>
      <c r="F173" s="2">
        <f t="shared" si="10"/>
        <v>1206500</v>
      </c>
      <c r="G173" s="1">
        <v>0</v>
      </c>
      <c r="H173" s="1">
        <f t="shared" si="11"/>
        <v>17239402.959417392</v>
      </c>
      <c r="I173" s="1">
        <v>0</v>
      </c>
      <c r="J173" s="1">
        <f t="shared" si="12"/>
        <v>-73201414.671788767</v>
      </c>
      <c r="K173" s="1">
        <v>0</v>
      </c>
    </row>
    <row r="174" spans="4:11" x14ac:dyDescent="0.3">
      <c r="D174" t="str">
        <f t="shared" si="13"/>
        <v/>
      </c>
      <c r="E174">
        <f t="shared" si="14"/>
        <v>2182</v>
      </c>
      <c r="F174" s="2">
        <f t="shared" si="10"/>
        <v>1255000</v>
      </c>
      <c r="G174" s="1">
        <v>0</v>
      </c>
      <c r="H174" s="1">
        <f t="shared" si="11"/>
        <v>17928979.077794086</v>
      </c>
      <c r="I174" s="1">
        <v>0</v>
      </c>
      <c r="J174" s="1">
        <f t="shared" si="12"/>
        <v>-77384471.258660316</v>
      </c>
      <c r="K174" s="1">
        <v>0</v>
      </c>
    </row>
    <row r="175" spans="4:11" x14ac:dyDescent="0.3">
      <c r="D175" t="str">
        <f t="shared" si="13"/>
        <v/>
      </c>
      <c r="E175">
        <f t="shared" si="14"/>
        <v>2183</v>
      </c>
      <c r="F175" s="2">
        <f t="shared" si="10"/>
        <v>1305000</v>
      </c>
      <c r="G175" s="1">
        <v>0</v>
      </c>
      <c r="H175" s="1">
        <f t="shared" si="11"/>
        <v>18646138.240905851</v>
      </c>
      <c r="I175" s="1">
        <v>0</v>
      </c>
      <c r="J175" s="1">
        <f t="shared" si="12"/>
        <v>-81784850.109006733</v>
      </c>
      <c r="K175" s="1">
        <v>0</v>
      </c>
    </row>
    <row r="176" spans="4:11" x14ac:dyDescent="0.3">
      <c r="D176" t="str">
        <f t="shared" si="13"/>
        <v/>
      </c>
      <c r="E176">
        <f t="shared" si="14"/>
        <v>2184</v>
      </c>
      <c r="F176" s="2">
        <f t="shared" si="10"/>
        <v>1357000</v>
      </c>
      <c r="G176" s="1">
        <v>0</v>
      </c>
      <c r="H176" s="1">
        <f t="shared" si="11"/>
        <v>19391983.770542085</v>
      </c>
      <c r="I176" s="1">
        <v>0</v>
      </c>
      <c r="J176" s="1">
        <f t="shared" si="12"/>
        <v>-86413244.113367006</v>
      </c>
      <c r="K176" s="1">
        <v>0</v>
      </c>
    </row>
    <row r="177" spans="4:11" x14ac:dyDescent="0.3">
      <c r="D177" t="str">
        <f t="shared" si="13"/>
        <v/>
      </c>
      <c r="E177">
        <f t="shared" si="14"/>
        <v>2185</v>
      </c>
      <c r="F177" s="2">
        <f t="shared" si="10"/>
        <v>1411500</v>
      </c>
      <c r="G177" s="1">
        <v>0</v>
      </c>
      <c r="H177" s="1">
        <f t="shared" si="11"/>
        <v>20167663.12136377</v>
      </c>
      <c r="I177" s="1">
        <v>0</v>
      </c>
      <c r="J177" s="1">
        <f t="shared" si="12"/>
        <v>-91281273.877901688</v>
      </c>
      <c r="K177" s="1">
        <v>0</v>
      </c>
    </row>
    <row r="178" spans="4:11" x14ac:dyDescent="0.3">
      <c r="D178" t="str">
        <f t="shared" si="13"/>
        <v/>
      </c>
      <c r="E178">
        <f t="shared" si="14"/>
        <v>2186</v>
      </c>
      <c r="F178" s="2">
        <f t="shared" si="10"/>
        <v>1468000</v>
      </c>
      <c r="G178" s="1">
        <v>0</v>
      </c>
      <c r="H178" s="1">
        <f t="shared" si="11"/>
        <v>20974369.646218322</v>
      </c>
      <c r="I178" s="1">
        <v>0</v>
      </c>
      <c r="J178" s="1">
        <f t="shared" si="12"/>
        <v>-96400524.833017752</v>
      </c>
      <c r="K178" s="1">
        <v>0</v>
      </c>
    </row>
    <row r="179" spans="4:11" x14ac:dyDescent="0.3">
      <c r="D179" t="str">
        <f t="shared" si="13"/>
        <v/>
      </c>
      <c r="E179">
        <f t="shared" si="14"/>
        <v>2187</v>
      </c>
      <c r="F179" s="2">
        <f t="shared" si="10"/>
        <v>1526500</v>
      </c>
      <c r="G179" s="1">
        <v>0</v>
      </c>
      <c r="H179" s="1">
        <f t="shared" si="11"/>
        <v>21813344.432067055</v>
      </c>
      <c r="I179" s="1">
        <v>0</v>
      </c>
      <c r="J179" s="1">
        <f t="shared" si="12"/>
        <v>-101783045.82633847</v>
      </c>
      <c r="K179" s="1">
        <v>0</v>
      </c>
    </row>
    <row r="180" spans="4:11" x14ac:dyDescent="0.3">
      <c r="D180" t="str">
        <f t="shared" si="13"/>
        <v/>
      </c>
      <c r="E180">
        <f t="shared" si="14"/>
        <v>2188</v>
      </c>
      <c r="F180" s="2">
        <f t="shared" si="10"/>
        <v>1588000</v>
      </c>
      <c r="G180" s="1">
        <v>0</v>
      </c>
      <c r="H180" s="1">
        <f t="shared" si="11"/>
        <v>22685878.209349737</v>
      </c>
      <c r="I180" s="1">
        <v>0</v>
      </c>
      <c r="J180" s="1">
        <f t="shared" si="12"/>
        <v>-107442367.65939201</v>
      </c>
      <c r="K180" s="1">
        <v>0</v>
      </c>
    </row>
    <row r="181" spans="4:11" x14ac:dyDescent="0.3">
      <c r="D181" t="str">
        <f t="shared" si="13"/>
        <v/>
      </c>
      <c r="E181">
        <f t="shared" si="14"/>
        <v>2189</v>
      </c>
      <c r="F181" s="2">
        <f t="shared" si="10"/>
        <v>1651500</v>
      </c>
      <c r="G181" s="1">
        <v>0</v>
      </c>
      <c r="H181" s="1">
        <f t="shared" si="11"/>
        <v>23593313.337723728</v>
      </c>
      <c r="I181" s="1">
        <v>0</v>
      </c>
      <c r="J181" s="1">
        <f t="shared" si="12"/>
        <v>-113391562.3657677</v>
      </c>
      <c r="K181" s="1">
        <v>0</v>
      </c>
    </row>
    <row r="182" spans="4:11" x14ac:dyDescent="0.3">
      <c r="D182" t="str">
        <f t="shared" si="13"/>
        <v/>
      </c>
      <c r="E182">
        <f t="shared" si="14"/>
        <v>2190</v>
      </c>
      <c r="F182" s="2">
        <f t="shared" si="10"/>
        <v>1717500</v>
      </c>
      <c r="G182" s="1">
        <v>0</v>
      </c>
      <c r="H182" s="1">
        <f t="shared" si="11"/>
        <v>24537045.871232677</v>
      </c>
      <c r="I182" s="1">
        <v>0</v>
      </c>
      <c r="J182" s="1">
        <f t="shared" si="12"/>
        <v>-119644724.86039841</v>
      </c>
      <c r="K182" s="1">
        <v>0</v>
      </c>
    </row>
    <row r="183" spans="4:11" x14ac:dyDescent="0.3">
      <c r="D183" t="str">
        <f t="shared" si="13"/>
        <v/>
      </c>
      <c r="E183">
        <f t="shared" si="14"/>
        <v>2191</v>
      </c>
      <c r="F183" s="2">
        <f t="shared" si="10"/>
        <v>1786000</v>
      </c>
      <c r="G183" s="1">
        <v>0</v>
      </c>
      <c r="H183" s="1">
        <f t="shared" si="11"/>
        <v>25518527.706081986</v>
      </c>
      <c r="I183" s="1">
        <v>0</v>
      </c>
      <c r="J183" s="1">
        <f t="shared" si="12"/>
        <v>-126216513.85481435</v>
      </c>
      <c r="K183" s="1">
        <v>0</v>
      </c>
    </row>
    <row r="184" spans="4:11" x14ac:dyDescent="0.3">
      <c r="D184" t="str">
        <f t="shared" si="13"/>
        <v/>
      </c>
      <c r="E184">
        <f t="shared" si="14"/>
        <v>2192</v>
      </c>
      <c r="F184" s="2">
        <f t="shared" si="10"/>
        <v>1857500</v>
      </c>
      <c r="G184" s="1">
        <v>0</v>
      </c>
      <c r="H184" s="1">
        <f t="shared" si="11"/>
        <v>26539268.814325266</v>
      </c>
      <c r="I184" s="1">
        <v>0</v>
      </c>
      <c r="J184" s="1">
        <f t="shared" si="12"/>
        <v>-133122674.40900692</v>
      </c>
      <c r="K184" s="1">
        <v>0</v>
      </c>
    </row>
    <row r="185" spans="4:11" x14ac:dyDescent="0.3">
      <c r="D185" t="str">
        <f t="shared" si="13"/>
        <v/>
      </c>
      <c r="E185">
        <f t="shared" si="14"/>
        <v>2193</v>
      </c>
      <c r="F185" s="2">
        <f t="shared" si="10"/>
        <v>1932000</v>
      </c>
      <c r="G185" s="1">
        <v>0</v>
      </c>
      <c r="H185" s="1">
        <f t="shared" si="11"/>
        <v>27600839.566898279</v>
      </c>
      <c r="I185" s="1">
        <v>0</v>
      </c>
      <c r="J185" s="1">
        <f t="shared" si="12"/>
        <v>-140379581.38536721</v>
      </c>
      <c r="K185" s="1">
        <v>0</v>
      </c>
    </row>
    <row r="186" spans="4:11" x14ac:dyDescent="0.3">
      <c r="D186" t="str">
        <f t="shared" si="13"/>
        <v/>
      </c>
      <c r="E186">
        <f t="shared" si="14"/>
        <v>2194</v>
      </c>
      <c r="F186" s="2">
        <f t="shared" si="10"/>
        <v>2009000</v>
      </c>
      <c r="G186" s="1">
        <v>0</v>
      </c>
      <c r="H186" s="1">
        <f t="shared" si="11"/>
        <v>28704873.149574213</v>
      </c>
      <c r="I186" s="1">
        <v>0</v>
      </c>
      <c r="J186" s="1">
        <f t="shared" si="12"/>
        <v>-148003764.64078191</v>
      </c>
      <c r="K186" s="1">
        <v>0</v>
      </c>
    </row>
    <row r="187" spans="4:11" x14ac:dyDescent="0.3">
      <c r="D187" t="str">
        <f t="shared" si="13"/>
        <v/>
      </c>
      <c r="E187">
        <f t="shared" si="14"/>
        <v>2195</v>
      </c>
      <c r="F187" s="2">
        <f t="shared" si="10"/>
        <v>2089500</v>
      </c>
      <c r="G187" s="1">
        <v>0</v>
      </c>
      <c r="H187" s="1">
        <f t="shared" si="11"/>
        <v>29853068.075557183</v>
      </c>
      <c r="I187" s="1">
        <v>0</v>
      </c>
      <c r="J187" s="1">
        <f t="shared" si="12"/>
        <v>-156013415.22641319</v>
      </c>
      <c r="K187" s="1">
        <v>0</v>
      </c>
    </row>
    <row r="188" spans="4:11" x14ac:dyDescent="0.3">
      <c r="D188" t="str">
        <f t="shared" si="13"/>
        <v/>
      </c>
      <c r="E188">
        <f t="shared" si="14"/>
        <v>2196</v>
      </c>
      <c r="F188" s="2">
        <f t="shared" si="10"/>
        <v>2173000</v>
      </c>
      <c r="G188" s="1">
        <v>0</v>
      </c>
      <c r="H188" s="1">
        <f t="shared" si="11"/>
        <v>31047190.798579473</v>
      </c>
      <c r="I188" s="1">
        <v>0</v>
      </c>
      <c r="J188" s="1">
        <f t="shared" si="12"/>
        <v>-164426951.83546972</v>
      </c>
      <c r="K188" s="1">
        <v>0</v>
      </c>
    </row>
    <row r="189" spans="4:11" x14ac:dyDescent="0.3">
      <c r="D189" t="str">
        <f t="shared" si="13"/>
        <v/>
      </c>
      <c r="E189">
        <f t="shared" si="14"/>
        <v>2197</v>
      </c>
      <c r="F189" s="2">
        <f t="shared" si="10"/>
        <v>2260000</v>
      </c>
      <c r="G189" s="1">
        <v>0</v>
      </c>
      <c r="H189" s="1">
        <f t="shared" si="11"/>
        <v>32289078.430522654</v>
      </c>
      <c r="I189" s="1">
        <v>0</v>
      </c>
      <c r="J189" s="1">
        <f t="shared" si="12"/>
        <v>-173264029.90888852</v>
      </c>
      <c r="K189" s="1">
        <v>0</v>
      </c>
    </row>
    <row r="190" spans="4:11" x14ac:dyDescent="0.3">
      <c r="D190" t="str">
        <f t="shared" si="13"/>
        <v/>
      </c>
      <c r="E190">
        <f t="shared" si="14"/>
        <v>2198</v>
      </c>
      <c r="F190" s="2">
        <f t="shared" si="10"/>
        <v>2350500</v>
      </c>
      <c r="G190" s="1">
        <v>0</v>
      </c>
      <c r="H190" s="1">
        <f t="shared" si="11"/>
        <v>33580641.567743562</v>
      </c>
      <c r="I190" s="1">
        <v>0</v>
      </c>
      <c r="J190" s="1">
        <f t="shared" si="12"/>
        <v>-182545091.10524407</v>
      </c>
      <c r="K190" s="1">
        <v>0</v>
      </c>
    </row>
    <row r="191" spans="4:11" x14ac:dyDescent="0.3">
      <c r="D191" t="str">
        <f t="shared" si="13"/>
        <v/>
      </c>
      <c r="E191">
        <f t="shared" si="14"/>
        <v>2199</v>
      </c>
      <c r="F191" s="2">
        <f t="shared" si="10"/>
        <v>2444500</v>
      </c>
      <c r="G191" s="1">
        <v>0</v>
      </c>
      <c r="H191" s="1">
        <f t="shared" si="11"/>
        <v>34923867.230453305</v>
      </c>
      <c r="I191" s="1">
        <v>0</v>
      </c>
      <c r="J191" s="1">
        <f t="shared" si="12"/>
        <v>-192291394.74945384</v>
      </c>
      <c r="K191" s="1">
        <v>0</v>
      </c>
    </row>
    <row r="192" spans="4:11" x14ac:dyDescent="0.3">
      <c r="D192" t="str">
        <f t="shared" si="13"/>
        <v/>
      </c>
      <c r="E192">
        <f t="shared" si="14"/>
        <v>2200</v>
      </c>
      <c r="F192" s="2">
        <f t="shared" si="10"/>
        <v>2542000</v>
      </c>
      <c r="G192" s="1">
        <v>0</v>
      </c>
      <c r="H192" s="1">
        <f t="shared" si="11"/>
        <v>36320821.919671439</v>
      </c>
      <c r="I192" s="1">
        <v>0</v>
      </c>
      <c r="J192" s="1">
        <f t="shared" si="12"/>
        <v>-202525050.53943199</v>
      </c>
      <c r="K192" s="1">
        <v>0</v>
      </c>
    </row>
    <row r="193" spans="4:11" x14ac:dyDescent="0.3">
      <c r="D193" t="str">
        <f t="shared" si="13"/>
        <v/>
      </c>
      <c r="E193">
        <f t="shared" si="14"/>
        <v>2201</v>
      </c>
      <c r="F193" s="2">
        <f t="shared" si="10"/>
        <v>2644000</v>
      </c>
      <c r="G193" s="1">
        <v>0</v>
      </c>
      <c r="H193" s="1">
        <f t="shared" si="11"/>
        <v>37773654.796458296</v>
      </c>
      <c r="I193" s="1">
        <v>0</v>
      </c>
      <c r="J193" s="1">
        <f t="shared" si="12"/>
        <v>-213270052.56100929</v>
      </c>
      <c r="K193" s="1">
        <v>0</v>
      </c>
    </row>
    <row r="194" spans="4:11" x14ac:dyDescent="0.3">
      <c r="D194" t="str">
        <f t="shared" si="13"/>
        <v/>
      </c>
      <c r="E194">
        <f t="shared" si="14"/>
        <v>2202</v>
      </c>
      <c r="F194" s="2">
        <f t="shared" si="10"/>
        <v>2749500</v>
      </c>
      <c r="G194" s="1">
        <v>0</v>
      </c>
      <c r="H194" s="1">
        <f t="shared" si="11"/>
        <v>39284600.988316633</v>
      </c>
      <c r="I194" s="1">
        <v>0</v>
      </c>
      <c r="J194" s="1">
        <f t="shared" si="12"/>
        <v>-224550354.66344967</v>
      </c>
      <c r="K194" s="1">
        <v>0</v>
      </c>
    </row>
    <row r="195" spans="4:11" x14ac:dyDescent="0.3">
      <c r="D195" t="str">
        <f t="shared" si="13"/>
        <v/>
      </c>
      <c r="E195">
        <f t="shared" si="14"/>
        <v>2203</v>
      </c>
      <c r="F195" s="2">
        <f t="shared" si="10"/>
        <v>2859500</v>
      </c>
      <c r="G195" s="1">
        <v>0</v>
      </c>
      <c r="H195" s="1">
        <f t="shared" si="11"/>
        <v>40855985.027849302</v>
      </c>
      <c r="I195" s="1">
        <v>0</v>
      </c>
      <c r="J195" s="1">
        <f t="shared" si="12"/>
        <v>-236391868.84998766</v>
      </c>
      <c r="K195" s="1">
        <v>0</v>
      </c>
    </row>
    <row r="196" spans="4:11" x14ac:dyDescent="0.3">
      <c r="D196" t="str">
        <f t="shared" si="13"/>
        <v/>
      </c>
      <c r="E196">
        <f t="shared" si="14"/>
        <v>2204</v>
      </c>
      <c r="F196" s="2">
        <f t="shared" si="10"/>
        <v>2974000</v>
      </c>
      <c r="G196" s="1">
        <v>0</v>
      </c>
      <c r="H196" s="1">
        <f t="shared" si="11"/>
        <v>42490224.428963274</v>
      </c>
      <c r="I196" s="1">
        <v>0</v>
      </c>
      <c r="J196" s="1">
        <f t="shared" si="12"/>
        <v>-248821543.60398716</v>
      </c>
      <c r="K196" s="1">
        <v>0</v>
      </c>
    </row>
    <row r="197" spans="4:11" x14ac:dyDescent="0.3">
      <c r="D197" t="str">
        <f t="shared" si="13"/>
        <v/>
      </c>
      <c r="E197">
        <f t="shared" si="14"/>
        <v>2205</v>
      </c>
      <c r="F197" s="2">
        <f t="shared" si="10"/>
        <v>3093000</v>
      </c>
      <c r="G197" s="1">
        <v>0</v>
      </c>
      <c r="H197" s="1">
        <f t="shared" si="11"/>
        <v>44189833.406121805</v>
      </c>
      <c r="I197" s="1">
        <v>0</v>
      </c>
      <c r="J197" s="1">
        <f t="shared" si="12"/>
        <v>-261867405.34814665</v>
      </c>
      <c r="K197" s="1">
        <v>0</v>
      </c>
    </row>
    <row r="198" spans="4:11" x14ac:dyDescent="0.3">
      <c r="D198" t="str">
        <f t="shared" si="13"/>
        <v/>
      </c>
      <c r="E198">
        <f t="shared" si="14"/>
        <v>2206</v>
      </c>
      <c r="F198" s="2">
        <f t="shared" si="10"/>
        <v>3217000</v>
      </c>
      <c r="G198" s="1">
        <v>0</v>
      </c>
      <c r="H198" s="1">
        <f t="shared" si="11"/>
        <v>45957426.742366679</v>
      </c>
      <c r="I198" s="1">
        <v>0</v>
      </c>
      <c r="J198" s="1">
        <f t="shared" si="12"/>
        <v>-275559101.56207252</v>
      </c>
      <c r="K198" s="1">
        <v>0</v>
      </c>
    </row>
    <row r="199" spans="4:11" x14ac:dyDescent="0.3">
      <c r="D199" t="str">
        <f t="shared" si="13"/>
        <v/>
      </c>
      <c r="E199">
        <f t="shared" si="14"/>
        <v>2207</v>
      </c>
      <c r="F199" s="2">
        <f t="shared" si="10"/>
        <v>3345500</v>
      </c>
      <c r="G199" s="1">
        <v>0</v>
      </c>
      <c r="H199" s="1">
        <f t="shared" si="11"/>
        <v>47795723.812061347</v>
      </c>
      <c r="I199" s="1">
        <v>0</v>
      </c>
      <c r="J199" s="1">
        <f t="shared" si="12"/>
        <v>-289926965.62455541</v>
      </c>
      <c r="K199" s="1">
        <v>0</v>
      </c>
    </row>
    <row r="200" spans="4:11" x14ac:dyDescent="0.3">
      <c r="D200" t="str">
        <f t="shared" si="13"/>
        <v/>
      </c>
      <c r="E200">
        <f t="shared" si="14"/>
        <v>2208</v>
      </c>
      <c r="F200" s="2">
        <f t="shared" si="10"/>
        <v>3479500</v>
      </c>
      <c r="G200" s="1">
        <v>0</v>
      </c>
      <c r="H200" s="1">
        <f t="shared" si="11"/>
        <v>49707552.764543802</v>
      </c>
      <c r="I200" s="1">
        <v>0</v>
      </c>
      <c r="J200" s="1">
        <f t="shared" si="12"/>
        <v>-305003544.24953765</v>
      </c>
      <c r="K200" s="1">
        <v>0</v>
      </c>
    </row>
    <row r="201" spans="4:11" x14ac:dyDescent="0.3">
      <c r="D201" t="str">
        <f t="shared" si="13"/>
        <v/>
      </c>
      <c r="E201">
        <f t="shared" si="14"/>
        <v>2209</v>
      </c>
      <c r="F201" s="2">
        <f t="shared" si="10"/>
        <v>3618500</v>
      </c>
      <c r="G201" s="1">
        <v>0</v>
      </c>
      <c r="H201" s="1">
        <f t="shared" si="11"/>
        <v>51695854.875125557</v>
      </c>
      <c r="I201" s="1">
        <v>0</v>
      </c>
      <c r="J201" s="1">
        <f t="shared" si="12"/>
        <v>-320822186.01951915</v>
      </c>
      <c r="K201" s="1">
        <v>0</v>
      </c>
    </row>
    <row r="202" spans="4:11" x14ac:dyDescent="0.3">
      <c r="D202" t="str">
        <f t="shared" si="13"/>
        <v/>
      </c>
      <c r="E202">
        <f t="shared" si="14"/>
        <v>2210</v>
      </c>
      <c r="F202" s="2">
        <f t="shared" si="10"/>
        <v>3763000</v>
      </c>
      <c r="G202" s="1">
        <v>0</v>
      </c>
      <c r="H202" s="1">
        <f t="shared" si="11"/>
        <v>53763689.070130579</v>
      </c>
      <c r="I202" s="1">
        <v>0</v>
      </c>
      <c r="J202" s="1">
        <f t="shared" si="12"/>
        <v>-337418073.46029991</v>
      </c>
      <c r="K202" s="1">
        <v>0</v>
      </c>
    </row>
    <row r="203" spans="4:11" x14ac:dyDescent="0.3">
      <c r="D203" t="str">
        <f t="shared" si="13"/>
        <v/>
      </c>
      <c r="E203">
        <f t="shared" si="14"/>
        <v>2211</v>
      </c>
      <c r="F203" s="2">
        <f t="shared" si="10"/>
        <v>3913500</v>
      </c>
      <c r="G203" s="1">
        <v>0</v>
      </c>
      <c r="H203" s="1">
        <f t="shared" si="11"/>
        <v>55914236.632935807</v>
      </c>
      <c r="I203" s="1">
        <v>0</v>
      </c>
      <c r="J203" s="1">
        <f t="shared" si="12"/>
        <v>-354828296.39871192</v>
      </c>
      <c r="K203" s="1">
        <v>0</v>
      </c>
    </row>
    <row r="204" spans="4:11" x14ac:dyDescent="0.3">
      <c r="D204" t="str">
        <f t="shared" si="13"/>
        <v/>
      </c>
      <c r="E204">
        <f t="shared" si="14"/>
        <v>2212</v>
      </c>
      <c r="F204" s="2">
        <f t="shared" ref="F204:F267" si="15">IF(G204&gt;0, G204, (H204*(Scholarship/100))-MOD((H204*(Scholarship/100)), NearestRound))</f>
        <v>4070500</v>
      </c>
      <c r="G204" s="1">
        <v>0</v>
      </c>
      <c r="H204" s="1">
        <f t="shared" ref="H204:H267" si="16">IF(I203&gt;0, I203, H203)*(1+CollegeRise/100)</f>
        <v>58150806.098253243</v>
      </c>
      <c r="I204" s="1">
        <v>0</v>
      </c>
      <c r="J204" s="1">
        <f t="shared" ref="J204:J267" si="17">J203*(1+InvestReturn/100)-F204+K203</f>
        <v>-373091928.25466043</v>
      </c>
      <c r="K204" s="1">
        <v>0</v>
      </c>
    </row>
    <row r="205" spans="4:11" x14ac:dyDescent="0.3">
      <c r="D205" t="str">
        <f t="shared" ref="D205:D268" si="18">IF(AND(J205&gt;= 0, J206&lt;0), "Last Year====&gt;", "")</f>
        <v/>
      </c>
      <c r="E205">
        <f t="shared" ref="E205:E268" si="19">E204+1</f>
        <v>2213</v>
      </c>
      <c r="F205" s="2">
        <f t="shared" si="15"/>
        <v>4233000</v>
      </c>
      <c r="G205" s="1">
        <v>0</v>
      </c>
      <c r="H205" s="1">
        <f t="shared" si="16"/>
        <v>60476838.342183374</v>
      </c>
      <c r="I205" s="1">
        <v>0</v>
      </c>
      <c r="J205" s="1">
        <f t="shared" si="17"/>
        <v>-392248605.38484687</v>
      </c>
      <c r="K205" s="1">
        <v>0</v>
      </c>
    </row>
    <row r="206" spans="4:11" x14ac:dyDescent="0.3">
      <c r="D206" t="str">
        <f t="shared" si="18"/>
        <v/>
      </c>
      <c r="E206">
        <f t="shared" si="19"/>
        <v>2214</v>
      </c>
      <c r="F206" s="2">
        <f t="shared" si="15"/>
        <v>4402500</v>
      </c>
      <c r="G206" s="1">
        <v>0</v>
      </c>
      <c r="H206" s="1">
        <f t="shared" si="16"/>
        <v>62895911.875870712</v>
      </c>
      <c r="I206" s="1">
        <v>0</v>
      </c>
      <c r="J206" s="1">
        <f t="shared" si="17"/>
        <v>-412341049.60024077</v>
      </c>
      <c r="K206" s="1">
        <v>0</v>
      </c>
    </row>
    <row r="207" spans="4:11" x14ac:dyDescent="0.3">
      <c r="D207" t="str">
        <f t="shared" si="18"/>
        <v/>
      </c>
      <c r="E207">
        <f t="shared" si="19"/>
        <v>2215</v>
      </c>
      <c r="F207" s="2">
        <f t="shared" si="15"/>
        <v>4578500</v>
      </c>
      <c r="G207" s="1">
        <v>0</v>
      </c>
      <c r="H207" s="1">
        <f t="shared" si="16"/>
        <v>65411748.350905545</v>
      </c>
      <c r="I207" s="1">
        <v>0</v>
      </c>
      <c r="J207" s="1">
        <f t="shared" si="17"/>
        <v>-433413191.58425039</v>
      </c>
      <c r="K207" s="1">
        <v>0</v>
      </c>
    </row>
    <row r="208" spans="4:11" x14ac:dyDescent="0.3">
      <c r="D208" t="str">
        <f t="shared" si="18"/>
        <v/>
      </c>
      <c r="E208">
        <f t="shared" si="19"/>
        <v>2216</v>
      </c>
      <c r="F208" s="2">
        <f t="shared" si="15"/>
        <v>4761500</v>
      </c>
      <c r="G208" s="1">
        <v>0</v>
      </c>
      <c r="H208" s="1">
        <f t="shared" si="16"/>
        <v>68028218.284941763</v>
      </c>
      <c r="I208" s="1">
        <v>0</v>
      </c>
      <c r="J208" s="1">
        <f t="shared" si="17"/>
        <v>-455511219.2476204</v>
      </c>
      <c r="K208" s="1">
        <v>0</v>
      </c>
    </row>
    <row r="209" spans="4:11" x14ac:dyDescent="0.3">
      <c r="D209" t="str">
        <f t="shared" si="18"/>
        <v/>
      </c>
      <c r="E209">
        <f t="shared" si="19"/>
        <v>2217</v>
      </c>
      <c r="F209" s="2">
        <f t="shared" si="15"/>
        <v>4952000</v>
      </c>
      <c r="G209" s="1">
        <v>0</v>
      </c>
      <c r="H209" s="1">
        <f t="shared" si="16"/>
        <v>70749347.016339436</v>
      </c>
      <c r="I209" s="1">
        <v>0</v>
      </c>
      <c r="J209" s="1">
        <f t="shared" si="17"/>
        <v>-478683668.01752526</v>
      </c>
      <c r="K209" s="1">
        <v>0</v>
      </c>
    </row>
    <row r="210" spans="4:11" x14ac:dyDescent="0.3">
      <c r="D210" t="str">
        <f t="shared" si="18"/>
        <v/>
      </c>
      <c r="E210">
        <f t="shared" si="19"/>
        <v>2218</v>
      </c>
      <c r="F210" s="2">
        <f t="shared" si="15"/>
        <v>5150500</v>
      </c>
      <c r="G210" s="1">
        <v>0</v>
      </c>
      <c r="H210" s="1">
        <f t="shared" si="16"/>
        <v>73579320.896993011</v>
      </c>
      <c r="I210" s="1">
        <v>0</v>
      </c>
      <c r="J210" s="1">
        <f t="shared" si="17"/>
        <v>-502981514.73822629</v>
      </c>
      <c r="K210" s="1">
        <v>0</v>
      </c>
    </row>
    <row r="211" spans="4:11" x14ac:dyDescent="0.3">
      <c r="D211" t="str">
        <f t="shared" si="18"/>
        <v/>
      </c>
      <c r="E211">
        <f t="shared" si="19"/>
        <v>2219</v>
      </c>
      <c r="F211" s="2">
        <f t="shared" si="15"/>
        <v>5356500</v>
      </c>
      <c r="G211" s="1">
        <v>0</v>
      </c>
      <c r="H211" s="1">
        <f t="shared" si="16"/>
        <v>76522493.732872739</v>
      </c>
      <c r="I211" s="1">
        <v>0</v>
      </c>
      <c r="J211" s="1">
        <f t="shared" si="17"/>
        <v>-528457275.32775539</v>
      </c>
      <c r="K211" s="1">
        <v>0</v>
      </c>
    </row>
    <row r="212" spans="4:11" x14ac:dyDescent="0.3">
      <c r="D212" t="str">
        <f t="shared" si="18"/>
        <v/>
      </c>
      <c r="E212">
        <f t="shared" si="19"/>
        <v>2220</v>
      </c>
      <c r="F212" s="2">
        <f t="shared" si="15"/>
        <v>5570500</v>
      </c>
      <c r="G212" s="1">
        <v>0</v>
      </c>
      <c r="H212" s="1">
        <f t="shared" si="16"/>
        <v>79583393.482187659</v>
      </c>
      <c r="I212" s="1">
        <v>0</v>
      </c>
      <c r="J212" s="1">
        <f t="shared" si="17"/>
        <v>-555166066.34086561</v>
      </c>
      <c r="K212" s="1">
        <v>0</v>
      </c>
    </row>
    <row r="213" spans="4:11" x14ac:dyDescent="0.3">
      <c r="D213" t="str">
        <f t="shared" si="18"/>
        <v/>
      </c>
      <c r="E213">
        <f t="shared" si="19"/>
        <v>2221</v>
      </c>
      <c r="F213" s="2">
        <f t="shared" si="15"/>
        <v>5793500</v>
      </c>
      <c r="G213" s="1">
        <v>0</v>
      </c>
      <c r="H213" s="1">
        <f t="shared" si="16"/>
        <v>82766729.221475169</v>
      </c>
      <c r="I213" s="1">
        <v>0</v>
      </c>
      <c r="J213" s="1">
        <f t="shared" si="17"/>
        <v>-583166208.99450028</v>
      </c>
      <c r="K213" s="1">
        <v>0</v>
      </c>
    </row>
    <row r="214" spans="4:11" x14ac:dyDescent="0.3">
      <c r="D214" t="str">
        <f t="shared" si="18"/>
        <v/>
      </c>
      <c r="E214">
        <f t="shared" si="19"/>
        <v>2222</v>
      </c>
      <c r="F214" s="2">
        <f t="shared" si="15"/>
        <v>6025000</v>
      </c>
      <c r="G214" s="1">
        <v>0</v>
      </c>
      <c r="H214" s="1">
        <f t="shared" si="16"/>
        <v>86077398.390334174</v>
      </c>
      <c r="I214" s="1">
        <v>0</v>
      </c>
      <c r="J214" s="1">
        <f t="shared" si="17"/>
        <v>-612517857.35428035</v>
      </c>
      <c r="K214" s="1">
        <v>0</v>
      </c>
    </row>
    <row r="215" spans="4:11" x14ac:dyDescent="0.3">
      <c r="D215" t="str">
        <f t="shared" si="18"/>
        <v/>
      </c>
      <c r="E215">
        <f t="shared" si="19"/>
        <v>2223</v>
      </c>
      <c r="F215" s="2">
        <f t="shared" si="15"/>
        <v>6266000</v>
      </c>
      <c r="G215" s="1">
        <v>0</v>
      </c>
      <c r="H215" s="1">
        <f t="shared" si="16"/>
        <v>89520494.325947538</v>
      </c>
      <c r="I215" s="1">
        <v>0</v>
      </c>
      <c r="J215" s="1">
        <f t="shared" si="17"/>
        <v>-643284571.64845157</v>
      </c>
      <c r="K215" s="1">
        <v>0</v>
      </c>
    </row>
    <row r="216" spans="4:11" x14ac:dyDescent="0.3">
      <c r="D216" t="str">
        <f t="shared" si="18"/>
        <v/>
      </c>
      <c r="E216">
        <f t="shared" si="19"/>
        <v>2224</v>
      </c>
      <c r="F216" s="2">
        <f t="shared" si="15"/>
        <v>6517000</v>
      </c>
      <c r="G216" s="1">
        <v>0</v>
      </c>
      <c r="H216" s="1">
        <f t="shared" si="16"/>
        <v>93101314.098985448</v>
      </c>
      <c r="I216" s="1">
        <v>0</v>
      </c>
      <c r="J216" s="1">
        <f t="shared" si="17"/>
        <v>-675532954.51438963</v>
      </c>
      <c r="K216" s="1">
        <v>0</v>
      </c>
    </row>
    <row r="217" spans="4:11" x14ac:dyDescent="0.3">
      <c r="D217" t="str">
        <f t="shared" si="18"/>
        <v/>
      </c>
      <c r="E217">
        <f t="shared" si="19"/>
        <v>2225</v>
      </c>
      <c r="F217" s="2">
        <f t="shared" si="15"/>
        <v>6777500</v>
      </c>
      <c r="G217" s="1">
        <v>0</v>
      </c>
      <c r="H217" s="1">
        <f t="shared" si="16"/>
        <v>96825366.662944868</v>
      </c>
      <c r="I217" s="1">
        <v>0</v>
      </c>
      <c r="J217" s="1">
        <f t="shared" si="17"/>
        <v>-709331772.69496524</v>
      </c>
      <c r="K217" s="1">
        <v>0</v>
      </c>
    </row>
    <row r="218" spans="4:11" x14ac:dyDescent="0.3">
      <c r="D218" t="str">
        <f t="shared" si="18"/>
        <v/>
      </c>
      <c r="E218">
        <f t="shared" si="19"/>
        <v>2226</v>
      </c>
      <c r="F218" s="2">
        <f t="shared" si="15"/>
        <v>7048500</v>
      </c>
      <c r="G218" s="1">
        <v>0</v>
      </c>
      <c r="H218" s="1">
        <f t="shared" si="16"/>
        <v>100698381.32946266</v>
      </c>
      <c r="I218" s="1">
        <v>0</v>
      </c>
      <c r="J218" s="1">
        <f t="shared" si="17"/>
        <v>-744753543.60276389</v>
      </c>
      <c r="K218" s="1">
        <v>0</v>
      </c>
    </row>
    <row r="219" spans="4:11" x14ac:dyDescent="0.3">
      <c r="D219" t="str">
        <f t="shared" si="18"/>
        <v/>
      </c>
      <c r="E219">
        <f t="shared" si="19"/>
        <v>2227</v>
      </c>
      <c r="F219" s="2">
        <f t="shared" si="15"/>
        <v>7330500</v>
      </c>
      <c r="G219" s="1">
        <v>0</v>
      </c>
      <c r="H219" s="1">
        <f t="shared" si="16"/>
        <v>104726316.58264117</v>
      </c>
      <c r="I219" s="1">
        <v>0</v>
      </c>
      <c r="J219" s="1">
        <f t="shared" si="17"/>
        <v>-781874185.34687448</v>
      </c>
      <c r="K219" s="1">
        <v>0</v>
      </c>
    </row>
    <row r="220" spans="4:11" x14ac:dyDescent="0.3">
      <c r="D220" t="str">
        <f t="shared" si="18"/>
        <v/>
      </c>
      <c r="E220">
        <f t="shared" si="19"/>
        <v>2228</v>
      </c>
      <c r="F220" s="2">
        <f t="shared" si="15"/>
        <v>7624000</v>
      </c>
      <c r="G220" s="1">
        <v>0</v>
      </c>
      <c r="H220" s="1">
        <f t="shared" si="16"/>
        <v>108915369.24594682</v>
      </c>
      <c r="I220" s="1">
        <v>0</v>
      </c>
      <c r="J220" s="1">
        <f t="shared" si="17"/>
        <v>-820773152.76074946</v>
      </c>
      <c r="K220" s="1">
        <v>0</v>
      </c>
    </row>
    <row r="221" spans="4:11" x14ac:dyDescent="0.3">
      <c r="D221" t="str">
        <f t="shared" si="18"/>
        <v/>
      </c>
      <c r="E221">
        <f t="shared" si="19"/>
        <v>2229</v>
      </c>
      <c r="F221" s="2">
        <f t="shared" si="15"/>
        <v>7929000</v>
      </c>
      <c r="G221" s="1">
        <v>0</v>
      </c>
      <c r="H221" s="1">
        <f t="shared" si="16"/>
        <v>113271984.0157847</v>
      </c>
      <c r="I221" s="1">
        <v>0</v>
      </c>
      <c r="J221" s="1">
        <f t="shared" si="17"/>
        <v>-861533078.87117946</v>
      </c>
      <c r="K221" s="1">
        <v>0</v>
      </c>
    </row>
    <row r="222" spans="4:11" x14ac:dyDescent="0.3">
      <c r="D222" t="str">
        <f t="shared" si="18"/>
        <v/>
      </c>
      <c r="E222">
        <f t="shared" si="19"/>
        <v>2230</v>
      </c>
      <c r="F222" s="2">
        <f t="shared" si="15"/>
        <v>8246000</v>
      </c>
      <c r="G222" s="1">
        <v>0</v>
      </c>
      <c r="H222" s="1">
        <f t="shared" si="16"/>
        <v>117802863.37641609</v>
      </c>
      <c r="I222" s="1">
        <v>0</v>
      </c>
      <c r="J222" s="1">
        <f t="shared" si="17"/>
        <v>-904240402.02602673</v>
      </c>
      <c r="K222" s="1">
        <v>0</v>
      </c>
    </row>
    <row r="223" spans="4:11" x14ac:dyDescent="0.3">
      <c r="D223" t="str">
        <f t="shared" si="18"/>
        <v/>
      </c>
      <c r="E223">
        <f t="shared" si="19"/>
        <v>2231</v>
      </c>
      <c r="F223" s="2">
        <f t="shared" si="15"/>
        <v>8576000</v>
      </c>
      <c r="G223" s="1">
        <v>0</v>
      </c>
      <c r="H223" s="1">
        <f t="shared" si="16"/>
        <v>122514977.91147274</v>
      </c>
      <c r="I223" s="1">
        <v>0</v>
      </c>
      <c r="J223" s="1">
        <f t="shared" si="17"/>
        <v>-948986018.10706782</v>
      </c>
      <c r="K223" s="1">
        <v>0</v>
      </c>
    </row>
    <row r="224" spans="4:11" x14ac:dyDescent="0.3">
      <c r="D224" t="str">
        <f t="shared" si="18"/>
        <v/>
      </c>
      <c r="E224">
        <f t="shared" si="19"/>
        <v>2232</v>
      </c>
      <c r="F224" s="2">
        <f t="shared" si="15"/>
        <v>8919000</v>
      </c>
      <c r="G224" s="1">
        <v>0</v>
      </c>
      <c r="H224" s="1">
        <f t="shared" si="16"/>
        <v>127415577.02793165</v>
      </c>
      <c r="I224" s="1">
        <v>0</v>
      </c>
      <c r="J224" s="1">
        <f t="shared" si="17"/>
        <v>-995864458.83135056</v>
      </c>
      <c r="K224" s="1">
        <v>0</v>
      </c>
    </row>
    <row r="225" spans="4:11" x14ac:dyDescent="0.3">
      <c r="D225" t="str">
        <f t="shared" si="18"/>
        <v/>
      </c>
      <c r="E225">
        <f t="shared" si="19"/>
        <v>2233</v>
      </c>
      <c r="F225" s="2">
        <f t="shared" si="15"/>
        <v>9275500</v>
      </c>
      <c r="G225" s="1">
        <v>0</v>
      </c>
      <c r="H225" s="1">
        <f t="shared" si="16"/>
        <v>132512200.10904892</v>
      </c>
      <c r="I225" s="1">
        <v>0</v>
      </c>
      <c r="J225" s="1">
        <f t="shared" si="17"/>
        <v>-1044974537.1846046</v>
      </c>
      <c r="K225" s="1">
        <v>0</v>
      </c>
    </row>
    <row r="226" spans="4:11" x14ac:dyDescent="0.3">
      <c r="D226" t="str">
        <f t="shared" si="18"/>
        <v/>
      </c>
      <c r="E226">
        <f t="shared" si="19"/>
        <v>2234</v>
      </c>
      <c r="F226" s="2">
        <f t="shared" si="15"/>
        <v>9646500</v>
      </c>
      <c r="G226" s="1">
        <v>0</v>
      </c>
      <c r="H226" s="1">
        <f t="shared" si="16"/>
        <v>137812688.11341089</v>
      </c>
      <c r="I226" s="1">
        <v>0</v>
      </c>
      <c r="J226" s="1">
        <f t="shared" si="17"/>
        <v>-1096420018.671989</v>
      </c>
      <c r="K226" s="1">
        <v>0</v>
      </c>
    </row>
    <row r="227" spans="4:11" x14ac:dyDescent="0.3">
      <c r="D227" t="str">
        <f t="shared" si="18"/>
        <v/>
      </c>
      <c r="E227">
        <f t="shared" si="19"/>
        <v>2235</v>
      </c>
      <c r="F227" s="2">
        <f t="shared" si="15"/>
        <v>10032500</v>
      </c>
      <c r="G227" s="1">
        <v>0</v>
      </c>
      <c r="H227" s="1">
        <f t="shared" si="16"/>
        <v>143325195.63794732</v>
      </c>
      <c r="I227" s="1">
        <v>0</v>
      </c>
      <c r="J227" s="1">
        <f t="shared" si="17"/>
        <v>-1150309319.4188685</v>
      </c>
      <c r="K227" s="1">
        <v>0</v>
      </c>
    </row>
    <row r="228" spans="4:11" x14ac:dyDescent="0.3">
      <c r="D228" t="str">
        <f t="shared" si="18"/>
        <v/>
      </c>
      <c r="E228">
        <f t="shared" si="19"/>
        <v>2236</v>
      </c>
      <c r="F228" s="2">
        <f t="shared" si="15"/>
        <v>10434000</v>
      </c>
      <c r="G228" s="1">
        <v>0</v>
      </c>
      <c r="H228" s="1">
        <f t="shared" si="16"/>
        <v>149058203.46346521</v>
      </c>
      <c r="I228" s="1">
        <v>0</v>
      </c>
      <c r="J228" s="1">
        <f t="shared" si="17"/>
        <v>-1206755692.1956234</v>
      </c>
      <c r="K228" s="1">
        <v>0</v>
      </c>
    </row>
    <row r="229" spans="4:11" x14ac:dyDescent="0.3">
      <c r="D229" t="str">
        <f t="shared" si="18"/>
        <v/>
      </c>
      <c r="E229">
        <f t="shared" si="19"/>
        <v>2237</v>
      </c>
      <c r="F229" s="2">
        <f t="shared" si="15"/>
        <v>10851000</v>
      </c>
      <c r="G229" s="1">
        <v>0</v>
      </c>
      <c r="H229" s="1">
        <f t="shared" si="16"/>
        <v>155020531.60200381</v>
      </c>
      <c r="I229" s="1">
        <v>0</v>
      </c>
      <c r="J229" s="1">
        <f t="shared" si="17"/>
        <v>-1265876919.8834484</v>
      </c>
      <c r="K229" s="1">
        <v>0</v>
      </c>
    </row>
    <row r="230" spans="4:11" x14ac:dyDescent="0.3">
      <c r="D230" t="str">
        <f t="shared" si="18"/>
        <v/>
      </c>
      <c r="E230">
        <f t="shared" si="19"/>
        <v>2238</v>
      </c>
      <c r="F230" s="2">
        <f t="shared" si="15"/>
        <v>11285000</v>
      </c>
      <c r="G230" s="1">
        <v>0</v>
      </c>
      <c r="H230" s="1">
        <f t="shared" si="16"/>
        <v>161221352.86608398</v>
      </c>
      <c r="I230" s="1">
        <v>0</v>
      </c>
      <c r="J230" s="1">
        <f t="shared" si="17"/>
        <v>-1327796996.6787863</v>
      </c>
      <c r="K230" s="1">
        <v>0</v>
      </c>
    </row>
    <row r="231" spans="4:11" x14ac:dyDescent="0.3">
      <c r="D231" t="str">
        <f t="shared" si="18"/>
        <v/>
      </c>
      <c r="E231">
        <f t="shared" si="19"/>
        <v>2239</v>
      </c>
      <c r="F231" s="2">
        <f t="shared" si="15"/>
        <v>11736500</v>
      </c>
      <c r="G231" s="1">
        <v>0</v>
      </c>
      <c r="H231" s="1">
        <f t="shared" si="16"/>
        <v>167670206.98072734</v>
      </c>
      <c r="I231" s="1">
        <v>0</v>
      </c>
      <c r="J231" s="1">
        <f t="shared" si="17"/>
        <v>-1392645376.5459378</v>
      </c>
      <c r="K231" s="1">
        <v>0</v>
      </c>
    </row>
    <row r="232" spans="4:11" x14ac:dyDescent="0.3">
      <c r="D232" t="str">
        <f t="shared" si="18"/>
        <v/>
      </c>
      <c r="E232">
        <f t="shared" si="19"/>
        <v>2240</v>
      </c>
      <c r="F232" s="2">
        <f t="shared" si="15"/>
        <v>12206000</v>
      </c>
      <c r="G232" s="1">
        <v>0</v>
      </c>
      <c r="H232" s="1">
        <f t="shared" si="16"/>
        <v>174377015.25995645</v>
      </c>
      <c r="I232" s="1">
        <v>0</v>
      </c>
      <c r="J232" s="1">
        <f t="shared" si="17"/>
        <v>-1460557191.6077754</v>
      </c>
      <c r="K232" s="1">
        <v>0</v>
      </c>
    </row>
    <row r="233" spans="4:11" x14ac:dyDescent="0.3">
      <c r="D233" t="str">
        <f t="shared" si="18"/>
        <v/>
      </c>
      <c r="E233">
        <f t="shared" si="19"/>
        <v>2241</v>
      </c>
      <c r="F233" s="2">
        <f t="shared" si="15"/>
        <v>12694500</v>
      </c>
      <c r="G233" s="1">
        <v>0</v>
      </c>
      <c r="H233" s="1">
        <f t="shared" si="16"/>
        <v>181352095.87035471</v>
      </c>
      <c r="I233" s="1">
        <v>0</v>
      </c>
      <c r="J233" s="1">
        <f t="shared" si="17"/>
        <v>-1531673979.2720866</v>
      </c>
      <c r="K233" s="1">
        <v>0</v>
      </c>
    </row>
    <row r="234" spans="4:11" x14ac:dyDescent="0.3">
      <c r="D234" t="str">
        <f t="shared" si="18"/>
        <v/>
      </c>
      <c r="E234">
        <f t="shared" si="19"/>
        <v>2242</v>
      </c>
      <c r="F234" s="2">
        <f t="shared" si="15"/>
        <v>13202000</v>
      </c>
      <c r="G234" s="1">
        <v>0</v>
      </c>
      <c r="H234" s="1">
        <f t="shared" si="16"/>
        <v>188606179.7051689</v>
      </c>
      <c r="I234" s="1">
        <v>0</v>
      </c>
      <c r="J234" s="1">
        <f t="shared" si="17"/>
        <v>-1606142938.44297</v>
      </c>
      <c r="K234" s="1">
        <v>0</v>
      </c>
    </row>
    <row r="235" spans="4:11" x14ac:dyDescent="0.3">
      <c r="D235" t="str">
        <f t="shared" si="18"/>
        <v/>
      </c>
      <c r="E235">
        <f t="shared" si="19"/>
        <v>2243</v>
      </c>
      <c r="F235" s="2">
        <f t="shared" si="15"/>
        <v>13730500</v>
      </c>
      <c r="G235" s="1">
        <v>0</v>
      </c>
      <c r="H235" s="1">
        <f t="shared" si="16"/>
        <v>196150426.89337566</v>
      </c>
      <c r="I235" s="1">
        <v>0</v>
      </c>
      <c r="J235" s="1">
        <f t="shared" si="17"/>
        <v>-1684119155.9806888</v>
      </c>
      <c r="K235" s="1">
        <v>0</v>
      </c>
    </row>
    <row r="236" spans="4:11" x14ac:dyDescent="0.3">
      <c r="D236" t="str">
        <f t="shared" si="18"/>
        <v/>
      </c>
      <c r="E236">
        <f t="shared" si="19"/>
        <v>2244</v>
      </c>
      <c r="F236" s="2">
        <f t="shared" si="15"/>
        <v>14279500</v>
      </c>
      <c r="G236" s="1">
        <v>0</v>
      </c>
      <c r="H236" s="1">
        <f t="shared" si="16"/>
        <v>203996443.9691107</v>
      </c>
      <c r="I236" s="1">
        <v>0</v>
      </c>
      <c r="J236" s="1">
        <f t="shared" si="17"/>
        <v>-1765763422.2199163</v>
      </c>
      <c r="K236" s="1">
        <v>0</v>
      </c>
    </row>
    <row r="237" spans="4:11" x14ac:dyDescent="0.3">
      <c r="D237" t="str">
        <f t="shared" si="18"/>
        <v/>
      </c>
      <c r="E237">
        <f t="shared" si="19"/>
        <v>2245</v>
      </c>
      <c r="F237" s="2">
        <f t="shared" si="15"/>
        <v>14850500</v>
      </c>
      <c r="G237" s="1">
        <v>0</v>
      </c>
      <c r="H237" s="1">
        <f t="shared" si="16"/>
        <v>212156301.72787514</v>
      </c>
      <c r="I237" s="1">
        <v>0</v>
      </c>
      <c r="J237" s="1">
        <f t="shared" si="17"/>
        <v>-1851244459.1087132</v>
      </c>
      <c r="K237" s="1">
        <v>0</v>
      </c>
    </row>
    <row r="238" spans="4:11" x14ac:dyDescent="0.3">
      <c r="D238" t="str">
        <f t="shared" si="18"/>
        <v/>
      </c>
      <c r="E238">
        <f t="shared" si="19"/>
        <v>2246</v>
      </c>
      <c r="F238" s="2">
        <f t="shared" si="15"/>
        <v>15444500</v>
      </c>
      <c r="G238" s="1">
        <v>0</v>
      </c>
      <c r="H238" s="1">
        <f t="shared" si="16"/>
        <v>220642553.79699016</v>
      </c>
      <c r="I238" s="1">
        <v>0</v>
      </c>
      <c r="J238" s="1">
        <f t="shared" si="17"/>
        <v>-1940738737.4730618</v>
      </c>
      <c r="K238" s="1">
        <v>0</v>
      </c>
    </row>
    <row r="239" spans="4:11" x14ac:dyDescent="0.3">
      <c r="D239" t="str">
        <f t="shared" si="18"/>
        <v/>
      </c>
      <c r="E239">
        <f t="shared" si="19"/>
        <v>2247</v>
      </c>
      <c r="F239" s="2">
        <f t="shared" si="15"/>
        <v>16062500</v>
      </c>
      <c r="G239" s="1">
        <v>0</v>
      </c>
      <c r="H239" s="1">
        <f t="shared" si="16"/>
        <v>229468255.94886976</v>
      </c>
      <c r="I239" s="1">
        <v>0</v>
      </c>
      <c r="J239" s="1">
        <f t="shared" si="17"/>
        <v>-2034430786.9719844</v>
      </c>
      <c r="K239" s="1">
        <v>0</v>
      </c>
    </row>
    <row r="240" spans="4:11" x14ac:dyDescent="0.3">
      <c r="D240" t="str">
        <f t="shared" si="18"/>
        <v/>
      </c>
      <c r="E240">
        <f t="shared" si="19"/>
        <v>2248</v>
      </c>
      <c r="F240" s="2">
        <f t="shared" si="15"/>
        <v>16705000</v>
      </c>
      <c r="G240" s="1">
        <v>0</v>
      </c>
      <c r="H240" s="1">
        <f t="shared" si="16"/>
        <v>238646986.18682456</v>
      </c>
      <c r="I240" s="1">
        <v>0</v>
      </c>
      <c r="J240" s="1">
        <f t="shared" si="17"/>
        <v>-2132513018.4508638</v>
      </c>
      <c r="K240" s="1">
        <v>0</v>
      </c>
    </row>
    <row r="241" spans="4:11" x14ac:dyDescent="0.3">
      <c r="D241" t="str">
        <f t="shared" si="18"/>
        <v/>
      </c>
      <c r="E241">
        <f t="shared" si="19"/>
        <v>2249</v>
      </c>
      <c r="F241" s="2">
        <f t="shared" si="15"/>
        <v>17373500</v>
      </c>
      <c r="G241" s="1">
        <v>0</v>
      </c>
      <c r="H241" s="1">
        <f t="shared" si="16"/>
        <v>248192865.63429755</v>
      </c>
      <c r="I241" s="1">
        <v>0</v>
      </c>
      <c r="J241" s="1">
        <f t="shared" si="17"/>
        <v>-2235187039.1888986</v>
      </c>
      <c r="K241" s="1">
        <v>0</v>
      </c>
    </row>
    <row r="242" spans="4:11" x14ac:dyDescent="0.3">
      <c r="D242" t="str">
        <f t="shared" si="18"/>
        <v/>
      </c>
      <c r="E242">
        <f t="shared" si="19"/>
        <v>2250</v>
      </c>
      <c r="F242" s="2">
        <f t="shared" si="15"/>
        <v>18068000</v>
      </c>
      <c r="G242" s="1">
        <v>0</v>
      </c>
      <c r="H242" s="1">
        <f t="shared" si="16"/>
        <v>258120580.25966945</v>
      </c>
      <c r="I242" s="1">
        <v>0</v>
      </c>
      <c r="J242" s="1">
        <f t="shared" si="17"/>
        <v>-2342662520.7564545</v>
      </c>
      <c r="K242" s="1">
        <v>0</v>
      </c>
    </row>
    <row r="243" spans="4:11" x14ac:dyDescent="0.3">
      <c r="D243" t="str">
        <f t="shared" si="18"/>
        <v/>
      </c>
      <c r="E243">
        <f t="shared" si="19"/>
        <v>2251</v>
      </c>
      <c r="F243" s="2">
        <f t="shared" si="15"/>
        <v>18791000</v>
      </c>
      <c r="G243" s="1">
        <v>0</v>
      </c>
      <c r="H243" s="1">
        <f t="shared" si="16"/>
        <v>268445403.47005624</v>
      </c>
      <c r="I243" s="1">
        <v>0</v>
      </c>
      <c r="J243" s="1">
        <f t="shared" si="17"/>
        <v>-2455160021.5867128</v>
      </c>
      <c r="K243" s="1">
        <v>0</v>
      </c>
    </row>
    <row r="244" spans="4:11" x14ac:dyDescent="0.3">
      <c r="D244" t="str">
        <f t="shared" si="18"/>
        <v/>
      </c>
      <c r="E244">
        <f t="shared" si="19"/>
        <v>2252</v>
      </c>
      <c r="F244" s="2">
        <f t="shared" si="15"/>
        <v>19542500</v>
      </c>
      <c r="G244" s="1">
        <v>0</v>
      </c>
      <c r="H244" s="1">
        <f t="shared" si="16"/>
        <v>279183219.60885847</v>
      </c>
      <c r="I244" s="1">
        <v>0</v>
      </c>
      <c r="J244" s="1">
        <f t="shared" si="17"/>
        <v>-2572908922.4501815</v>
      </c>
      <c r="K244" s="1">
        <v>0</v>
      </c>
    </row>
    <row r="245" spans="4:11" x14ac:dyDescent="0.3">
      <c r="D245" t="str">
        <f t="shared" si="18"/>
        <v/>
      </c>
      <c r="E245">
        <f t="shared" si="19"/>
        <v>2253</v>
      </c>
      <c r="F245" s="2">
        <f t="shared" si="15"/>
        <v>20324500</v>
      </c>
      <c r="G245" s="1">
        <v>0</v>
      </c>
      <c r="H245" s="1">
        <f t="shared" si="16"/>
        <v>290350548.3932128</v>
      </c>
      <c r="I245" s="1">
        <v>0</v>
      </c>
      <c r="J245" s="1">
        <f t="shared" si="17"/>
        <v>-2696149779.3481889</v>
      </c>
      <c r="K245" s="1">
        <v>0</v>
      </c>
    </row>
    <row r="246" spans="4:11" x14ac:dyDescent="0.3">
      <c r="D246" t="str">
        <f t="shared" si="18"/>
        <v/>
      </c>
      <c r="E246">
        <f t="shared" si="19"/>
        <v>2254</v>
      </c>
      <c r="F246" s="2">
        <f t="shared" si="15"/>
        <v>21137500</v>
      </c>
      <c r="G246" s="1">
        <v>0</v>
      </c>
      <c r="H246" s="1">
        <f t="shared" si="16"/>
        <v>301964570.32894135</v>
      </c>
      <c r="I246" s="1">
        <v>0</v>
      </c>
      <c r="J246" s="1">
        <f t="shared" si="17"/>
        <v>-2825133270.5221167</v>
      </c>
      <c r="K246" s="1">
        <v>0</v>
      </c>
    </row>
    <row r="247" spans="4:11" x14ac:dyDescent="0.3">
      <c r="D247" t="str">
        <f t="shared" si="18"/>
        <v/>
      </c>
      <c r="E247">
        <f t="shared" si="19"/>
        <v>2255</v>
      </c>
      <c r="F247" s="2">
        <f t="shared" si="15"/>
        <v>21983000</v>
      </c>
      <c r="G247" s="1">
        <v>0</v>
      </c>
      <c r="H247" s="1">
        <f t="shared" si="16"/>
        <v>314043153.14209902</v>
      </c>
      <c r="I247" s="1">
        <v>0</v>
      </c>
      <c r="J247" s="1">
        <f t="shared" si="17"/>
        <v>-2960121601.3430014</v>
      </c>
      <c r="K247" s="1">
        <v>0</v>
      </c>
    </row>
    <row r="248" spans="4:11" x14ac:dyDescent="0.3">
      <c r="D248" t="str">
        <f t="shared" si="18"/>
        <v/>
      </c>
      <c r="E248">
        <f t="shared" si="19"/>
        <v>2256</v>
      </c>
      <c r="F248" s="2">
        <f t="shared" si="15"/>
        <v>22862000</v>
      </c>
      <c r="G248" s="1">
        <v>0</v>
      </c>
      <c r="H248" s="1">
        <f t="shared" si="16"/>
        <v>326604879.26778299</v>
      </c>
      <c r="I248" s="1">
        <v>0</v>
      </c>
      <c r="J248" s="1">
        <f t="shared" si="17"/>
        <v>-3101388465.3967214</v>
      </c>
      <c r="K248" s="1">
        <v>0</v>
      </c>
    </row>
    <row r="249" spans="4:11" x14ac:dyDescent="0.3">
      <c r="D249" t="str">
        <f t="shared" si="18"/>
        <v/>
      </c>
      <c r="E249">
        <f t="shared" si="19"/>
        <v>2257</v>
      </c>
      <c r="F249" s="2">
        <f t="shared" si="15"/>
        <v>23776500</v>
      </c>
      <c r="G249" s="1">
        <v>0</v>
      </c>
      <c r="H249" s="1">
        <f t="shared" si="16"/>
        <v>339669074.43849432</v>
      </c>
      <c r="I249" s="1">
        <v>0</v>
      </c>
      <c r="J249" s="1">
        <f t="shared" si="17"/>
        <v>-3249220504.0125904</v>
      </c>
      <c r="K249" s="1">
        <v>0</v>
      </c>
    </row>
    <row r="250" spans="4:11" x14ac:dyDescent="0.3">
      <c r="D250" t="str">
        <f t="shared" si="18"/>
        <v/>
      </c>
      <c r="E250">
        <f t="shared" si="19"/>
        <v>2258</v>
      </c>
      <c r="F250" s="2">
        <f t="shared" si="15"/>
        <v>24727500</v>
      </c>
      <c r="G250" s="1">
        <v>0</v>
      </c>
      <c r="H250" s="1">
        <f t="shared" si="16"/>
        <v>353255837.4160341</v>
      </c>
      <c r="I250" s="1">
        <v>0</v>
      </c>
      <c r="J250" s="1">
        <f t="shared" si="17"/>
        <v>-3403916824.1730943</v>
      </c>
      <c r="K250" s="1">
        <v>0</v>
      </c>
    </row>
    <row r="251" spans="4:11" x14ac:dyDescent="0.3">
      <c r="D251" t="str">
        <f t="shared" si="18"/>
        <v/>
      </c>
      <c r="E251">
        <f t="shared" si="19"/>
        <v>2259</v>
      </c>
      <c r="F251" s="2">
        <f t="shared" si="15"/>
        <v>25717000</v>
      </c>
      <c r="G251" s="1">
        <v>0</v>
      </c>
      <c r="H251" s="1">
        <f t="shared" si="16"/>
        <v>367386070.9126755</v>
      </c>
      <c r="I251" s="1">
        <v>0</v>
      </c>
      <c r="J251" s="1">
        <f t="shared" si="17"/>
        <v>-3565790497.140018</v>
      </c>
      <c r="K251" s="1">
        <v>0</v>
      </c>
    </row>
    <row r="252" spans="4:11" x14ac:dyDescent="0.3">
      <c r="D252" t="str">
        <f t="shared" si="18"/>
        <v/>
      </c>
      <c r="E252">
        <f t="shared" si="19"/>
        <v>2260</v>
      </c>
      <c r="F252" s="2">
        <f t="shared" si="15"/>
        <v>26745500</v>
      </c>
      <c r="G252" s="1">
        <v>0</v>
      </c>
      <c r="H252" s="1">
        <f t="shared" si="16"/>
        <v>382081513.74918252</v>
      </c>
      <c r="I252" s="1">
        <v>0</v>
      </c>
      <c r="J252" s="1">
        <f t="shared" si="17"/>
        <v>-3735167617.025619</v>
      </c>
      <c r="K252" s="1">
        <v>0</v>
      </c>
    </row>
    <row r="253" spans="4:11" x14ac:dyDescent="0.3">
      <c r="D253" t="str">
        <f t="shared" si="18"/>
        <v/>
      </c>
      <c r="E253">
        <f t="shared" si="19"/>
        <v>2261</v>
      </c>
      <c r="F253" s="2">
        <f t="shared" si="15"/>
        <v>27815500</v>
      </c>
      <c r="G253" s="1">
        <v>0</v>
      </c>
      <c r="H253" s="1">
        <f t="shared" si="16"/>
        <v>397364774.29914981</v>
      </c>
      <c r="I253" s="1">
        <v>0</v>
      </c>
      <c r="J253" s="1">
        <f t="shared" si="17"/>
        <v>-3912389821.7066441</v>
      </c>
      <c r="K253" s="1">
        <v>0</v>
      </c>
    </row>
    <row r="254" spans="4:11" x14ac:dyDescent="0.3">
      <c r="D254" t="str">
        <f t="shared" si="18"/>
        <v/>
      </c>
      <c r="E254">
        <f t="shared" si="19"/>
        <v>2262</v>
      </c>
      <c r="F254" s="2">
        <f t="shared" si="15"/>
        <v>28928000</v>
      </c>
      <c r="G254" s="1">
        <v>0</v>
      </c>
      <c r="H254" s="1">
        <f t="shared" si="16"/>
        <v>413259365.27111584</v>
      </c>
      <c r="I254" s="1">
        <v>0</v>
      </c>
      <c r="J254" s="1">
        <f t="shared" si="17"/>
        <v>-4097813414.5749102</v>
      </c>
      <c r="K254" s="1">
        <v>0</v>
      </c>
    </row>
    <row r="255" spans="4:11" x14ac:dyDescent="0.3">
      <c r="D255" t="str">
        <f t="shared" si="18"/>
        <v/>
      </c>
      <c r="E255">
        <f t="shared" si="19"/>
        <v>2263</v>
      </c>
      <c r="F255" s="2">
        <f t="shared" si="15"/>
        <v>30085000</v>
      </c>
      <c r="G255" s="1">
        <v>0</v>
      </c>
      <c r="H255" s="1">
        <f t="shared" si="16"/>
        <v>429789739.88196051</v>
      </c>
      <c r="I255" s="1">
        <v>0</v>
      </c>
      <c r="J255" s="1">
        <f t="shared" si="17"/>
        <v>-4291810951.1579065</v>
      </c>
      <c r="K255" s="1">
        <v>0</v>
      </c>
    </row>
    <row r="256" spans="4:11" x14ac:dyDescent="0.3">
      <c r="D256" t="str">
        <f t="shared" si="18"/>
        <v/>
      </c>
      <c r="E256">
        <f t="shared" si="19"/>
        <v>2264</v>
      </c>
      <c r="F256" s="2">
        <f t="shared" si="15"/>
        <v>31288500</v>
      </c>
      <c r="G256" s="1">
        <v>0</v>
      </c>
      <c r="H256" s="1">
        <f t="shared" si="16"/>
        <v>446981329.47723895</v>
      </c>
      <c r="I256" s="1">
        <v>0</v>
      </c>
      <c r="J256" s="1">
        <f t="shared" si="17"/>
        <v>-4494771889.2042227</v>
      </c>
      <c r="K256" s="1">
        <v>0</v>
      </c>
    </row>
    <row r="257" spans="4:11" x14ac:dyDescent="0.3">
      <c r="D257" t="str">
        <f t="shared" si="18"/>
        <v/>
      </c>
      <c r="E257">
        <f t="shared" si="19"/>
        <v>2265</v>
      </c>
      <c r="F257" s="2">
        <f t="shared" si="15"/>
        <v>32540000</v>
      </c>
      <c r="G257" s="1">
        <v>0</v>
      </c>
      <c r="H257" s="1">
        <f t="shared" si="16"/>
        <v>464860582.6563285</v>
      </c>
      <c r="I257" s="1">
        <v>0</v>
      </c>
      <c r="J257" s="1">
        <f t="shared" si="17"/>
        <v>-4707102764.7723913</v>
      </c>
      <c r="K257" s="1">
        <v>0</v>
      </c>
    </row>
    <row r="258" spans="4:11" x14ac:dyDescent="0.3">
      <c r="D258" t="str">
        <f t="shared" si="18"/>
        <v/>
      </c>
      <c r="E258">
        <f t="shared" si="19"/>
        <v>2266</v>
      </c>
      <c r="F258" s="2">
        <f t="shared" si="15"/>
        <v>33841500</v>
      </c>
      <c r="G258" s="1">
        <v>0</v>
      </c>
      <c r="H258" s="1">
        <f t="shared" si="16"/>
        <v>483455005.96258163</v>
      </c>
      <c r="I258" s="1">
        <v>0</v>
      </c>
      <c r="J258" s="1">
        <f t="shared" si="17"/>
        <v>-4929228375.363287</v>
      </c>
      <c r="K258" s="1">
        <v>0</v>
      </c>
    </row>
    <row r="259" spans="4:11" x14ac:dyDescent="0.3">
      <c r="D259" t="str">
        <f t="shared" si="18"/>
        <v/>
      </c>
      <c r="E259">
        <f t="shared" si="19"/>
        <v>2267</v>
      </c>
      <c r="F259" s="2">
        <f t="shared" si="15"/>
        <v>35195500</v>
      </c>
      <c r="G259" s="1">
        <v>0</v>
      </c>
      <c r="H259" s="1">
        <f t="shared" si="16"/>
        <v>502793206.20108491</v>
      </c>
      <c r="I259" s="1">
        <v>0</v>
      </c>
      <c r="J259" s="1">
        <f t="shared" si="17"/>
        <v>-5161593010.3778191</v>
      </c>
      <c r="K259" s="1">
        <v>0</v>
      </c>
    </row>
    <row r="260" spans="4:11" x14ac:dyDescent="0.3">
      <c r="D260" t="str">
        <f t="shared" si="18"/>
        <v/>
      </c>
      <c r="E260">
        <f t="shared" si="19"/>
        <v>2268</v>
      </c>
      <c r="F260" s="2">
        <f t="shared" si="15"/>
        <v>36603000</v>
      </c>
      <c r="G260" s="1">
        <v>0</v>
      </c>
      <c r="H260" s="1">
        <f t="shared" si="16"/>
        <v>522904934.44912833</v>
      </c>
      <c r="I260" s="1">
        <v>0</v>
      </c>
      <c r="J260" s="1">
        <f t="shared" si="17"/>
        <v>-5404659730.7929316</v>
      </c>
      <c r="K260" s="1">
        <v>0</v>
      </c>
    </row>
    <row r="261" spans="4:11" x14ac:dyDescent="0.3">
      <c r="D261" t="str">
        <f t="shared" si="18"/>
        <v/>
      </c>
      <c r="E261">
        <f t="shared" si="19"/>
        <v>2269</v>
      </c>
      <c r="F261" s="2">
        <f t="shared" si="15"/>
        <v>38067000</v>
      </c>
      <c r="G261" s="1">
        <v>0</v>
      </c>
      <c r="H261" s="1">
        <f t="shared" si="16"/>
        <v>543821131.82709348</v>
      </c>
      <c r="I261" s="1">
        <v>0</v>
      </c>
      <c r="J261" s="1">
        <f t="shared" si="17"/>
        <v>-5658913120.0246487</v>
      </c>
      <c r="K261" s="1">
        <v>0</v>
      </c>
    </row>
    <row r="262" spans="4:11" x14ac:dyDescent="0.3">
      <c r="D262" t="str">
        <f t="shared" si="18"/>
        <v/>
      </c>
      <c r="E262">
        <f t="shared" si="19"/>
        <v>2270</v>
      </c>
      <c r="F262" s="2">
        <f t="shared" si="15"/>
        <v>39590000</v>
      </c>
      <c r="G262" s="1">
        <v>0</v>
      </c>
      <c r="H262" s="1">
        <f t="shared" si="16"/>
        <v>565573977.10017729</v>
      </c>
      <c r="I262" s="1">
        <v>0</v>
      </c>
      <c r="J262" s="1">
        <f t="shared" si="17"/>
        <v>-5924859644.825635</v>
      </c>
      <c r="K262" s="1">
        <v>0</v>
      </c>
    </row>
    <row r="263" spans="4:11" x14ac:dyDescent="0.3">
      <c r="D263" t="str">
        <f t="shared" si="18"/>
        <v/>
      </c>
      <c r="E263">
        <f t="shared" si="19"/>
        <v>2271</v>
      </c>
      <c r="F263" s="2">
        <f t="shared" si="15"/>
        <v>41173500</v>
      </c>
      <c r="G263" s="1">
        <v>0</v>
      </c>
      <c r="H263" s="1">
        <f t="shared" si="16"/>
        <v>588196936.18418443</v>
      </c>
      <c r="I263" s="1">
        <v>0</v>
      </c>
      <c r="J263" s="1">
        <f t="shared" si="17"/>
        <v>-6203027530.6186609</v>
      </c>
      <c r="K263" s="1">
        <v>0</v>
      </c>
    </row>
    <row r="264" spans="4:11" x14ac:dyDescent="0.3">
      <c r="D264" t="str">
        <f t="shared" si="18"/>
        <v/>
      </c>
      <c r="E264">
        <f t="shared" si="19"/>
        <v>2272</v>
      </c>
      <c r="F264" s="2">
        <f t="shared" si="15"/>
        <v>42820500</v>
      </c>
      <c r="G264" s="1">
        <v>0</v>
      </c>
      <c r="H264" s="1">
        <f t="shared" si="16"/>
        <v>611724813.63155186</v>
      </c>
      <c r="I264" s="1">
        <v>0</v>
      </c>
      <c r="J264" s="1">
        <f t="shared" si="17"/>
        <v>-6493969131.8434076</v>
      </c>
      <c r="K264" s="1">
        <v>0</v>
      </c>
    </row>
    <row r="265" spans="4:11" x14ac:dyDescent="0.3">
      <c r="D265" t="str">
        <f t="shared" si="18"/>
        <v/>
      </c>
      <c r="E265">
        <f t="shared" si="19"/>
        <v>2273</v>
      </c>
      <c r="F265" s="2">
        <f t="shared" si="15"/>
        <v>44533500</v>
      </c>
      <c r="G265" s="1">
        <v>0</v>
      </c>
      <c r="H265" s="1">
        <f t="shared" si="16"/>
        <v>636193806.17681396</v>
      </c>
      <c r="I265" s="1">
        <v>0</v>
      </c>
      <c r="J265" s="1">
        <f t="shared" si="17"/>
        <v>-6798261397.1171446</v>
      </c>
      <c r="K265" s="1">
        <v>0</v>
      </c>
    </row>
    <row r="266" spans="4:11" x14ac:dyDescent="0.3">
      <c r="D266" t="str">
        <f t="shared" si="18"/>
        <v/>
      </c>
      <c r="E266">
        <f t="shared" si="19"/>
        <v>2274</v>
      </c>
      <c r="F266" s="2">
        <f t="shared" si="15"/>
        <v>46314500</v>
      </c>
      <c r="G266" s="1">
        <v>0</v>
      </c>
      <c r="H266" s="1">
        <f t="shared" si="16"/>
        <v>661641558.42388654</v>
      </c>
      <c r="I266" s="1">
        <v>0</v>
      </c>
      <c r="J266" s="1">
        <f t="shared" si="17"/>
        <v>-7116506353.0018311</v>
      </c>
      <c r="K266" s="1">
        <v>0</v>
      </c>
    </row>
    <row r="267" spans="4:11" x14ac:dyDescent="0.3">
      <c r="D267" t="str">
        <f t="shared" si="18"/>
        <v/>
      </c>
      <c r="E267">
        <f t="shared" si="19"/>
        <v>2275</v>
      </c>
      <c r="F267" s="2">
        <f t="shared" si="15"/>
        <v>48167500</v>
      </c>
      <c r="G267" s="1">
        <v>0</v>
      </c>
      <c r="H267" s="1">
        <f t="shared" si="16"/>
        <v>688107220.76084197</v>
      </c>
      <c r="I267" s="1">
        <v>0</v>
      </c>
      <c r="J267" s="1">
        <f t="shared" si="17"/>
        <v>-7449334107.1219044</v>
      </c>
      <c r="K267" s="1">
        <v>0</v>
      </c>
    </row>
    <row r="268" spans="4:11" x14ac:dyDescent="0.3">
      <c r="D268" t="str">
        <f t="shared" si="18"/>
        <v/>
      </c>
      <c r="E268">
        <f t="shared" si="19"/>
        <v>2276</v>
      </c>
      <c r="F268" s="2">
        <f t="shared" ref="F268:F331" si="20">IF(G268&gt;0, G268, (H268*(Scholarship/100))-MOD((H268*(Scholarship/100)), NearestRound))</f>
        <v>50094000</v>
      </c>
      <c r="G268" s="1">
        <v>0</v>
      </c>
      <c r="H268" s="1">
        <f t="shared" ref="H268:H331" si="21">IF(I267&gt;0, I267, H267)*(1+CollegeRise/100)</f>
        <v>715631509.59127569</v>
      </c>
      <c r="I268" s="1">
        <v>0</v>
      </c>
      <c r="J268" s="1">
        <f t="shared" ref="J268:J331" si="22">J267*(1+InvestReturn/100)-F268+K267</f>
        <v>-7797401471.4067812</v>
      </c>
      <c r="K268" s="1">
        <v>0</v>
      </c>
    </row>
    <row r="269" spans="4:11" x14ac:dyDescent="0.3">
      <c r="D269" t="str">
        <f t="shared" ref="D269:D332" si="23">IF(AND(J269&gt;= 0, J270&lt;0), "Last Year====&gt;", "")</f>
        <v/>
      </c>
      <c r="E269">
        <f t="shared" ref="E269:E332" si="24">E268+1</f>
        <v>2277</v>
      </c>
      <c r="F269" s="2">
        <f t="shared" si="20"/>
        <v>52097500</v>
      </c>
      <c r="G269" s="1">
        <v>0</v>
      </c>
      <c r="H269" s="1">
        <f t="shared" si="21"/>
        <v>744256769.97492671</v>
      </c>
      <c r="I269" s="1">
        <v>0</v>
      </c>
      <c r="J269" s="1">
        <f t="shared" si="22"/>
        <v>-8161395030.2630529</v>
      </c>
      <c r="K269" s="1">
        <v>0</v>
      </c>
    </row>
    <row r="270" spans="4:11" x14ac:dyDescent="0.3">
      <c r="D270" t="str">
        <f t="shared" si="23"/>
        <v/>
      </c>
      <c r="E270">
        <f t="shared" si="24"/>
        <v>2278</v>
      </c>
      <c r="F270" s="2">
        <f t="shared" si="20"/>
        <v>54181500</v>
      </c>
      <c r="G270" s="1">
        <v>0</v>
      </c>
      <c r="H270" s="1">
        <f t="shared" si="21"/>
        <v>774027040.77392375</v>
      </c>
      <c r="I270" s="1">
        <v>0</v>
      </c>
      <c r="J270" s="1">
        <f t="shared" si="22"/>
        <v>-8542032331.4735756</v>
      </c>
      <c r="K270" s="1">
        <v>0</v>
      </c>
    </row>
    <row r="271" spans="4:11" x14ac:dyDescent="0.3">
      <c r="D271" t="str">
        <f t="shared" si="23"/>
        <v/>
      </c>
      <c r="E271">
        <f t="shared" si="24"/>
        <v>2279</v>
      </c>
      <c r="F271" s="2">
        <f t="shared" si="20"/>
        <v>56349000</v>
      </c>
      <c r="G271" s="1">
        <v>0</v>
      </c>
      <c r="H271" s="1">
        <f t="shared" si="21"/>
        <v>804988122.40488076</v>
      </c>
      <c r="I271" s="1">
        <v>0</v>
      </c>
      <c r="J271" s="1">
        <f t="shared" si="22"/>
        <v>-8940062624.7325191</v>
      </c>
      <c r="K271" s="1">
        <v>0</v>
      </c>
    </row>
    <row r="272" spans="4:11" x14ac:dyDescent="0.3">
      <c r="D272" t="str">
        <f t="shared" si="23"/>
        <v/>
      </c>
      <c r="E272">
        <f t="shared" si="24"/>
        <v>2280</v>
      </c>
      <c r="F272" s="2">
        <f t="shared" si="20"/>
        <v>58603000</v>
      </c>
      <c r="G272" s="1">
        <v>0</v>
      </c>
      <c r="H272" s="1">
        <f t="shared" si="21"/>
        <v>837187647.30107605</v>
      </c>
      <c r="I272" s="1">
        <v>0</v>
      </c>
      <c r="J272" s="1">
        <f t="shared" si="22"/>
        <v>-9356268129.7218208</v>
      </c>
      <c r="K272" s="1">
        <v>0</v>
      </c>
    </row>
    <row r="273" spans="4:11" x14ac:dyDescent="0.3">
      <c r="D273" t="str">
        <f t="shared" si="23"/>
        <v/>
      </c>
      <c r="E273">
        <f t="shared" si="24"/>
        <v>2281</v>
      </c>
      <c r="F273" s="2">
        <f t="shared" si="20"/>
        <v>60947000</v>
      </c>
      <c r="G273" s="1">
        <v>0</v>
      </c>
      <c r="H273" s="1">
        <f t="shared" si="21"/>
        <v>870675153.19311917</v>
      </c>
      <c r="I273" s="1">
        <v>0</v>
      </c>
      <c r="J273" s="1">
        <f t="shared" si="22"/>
        <v>-9791465854.9106941</v>
      </c>
      <c r="K273" s="1">
        <v>0</v>
      </c>
    </row>
    <row r="274" spans="4:11" x14ac:dyDescent="0.3">
      <c r="D274" t="str">
        <f t="shared" si="23"/>
        <v/>
      </c>
      <c r="E274">
        <f t="shared" si="24"/>
        <v>2282</v>
      </c>
      <c r="F274" s="2">
        <f t="shared" si="20"/>
        <v>63385000</v>
      </c>
      <c r="G274" s="1">
        <v>0</v>
      </c>
      <c r="H274" s="1">
        <f t="shared" si="21"/>
        <v>905502159.32084394</v>
      </c>
      <c r="I274" s="1">
        <v>0</v>
      </c>
      <c r="J274" s="1">
        <f t="shared" si="22"/>
        <v>-10246509489.107122</v>
      </c>
      <c r="K274" s="1">
        <v>0</v>
      </c>
    </row>
    <row r="275" spans="4:11" x14ac:dyDescent="0.3">
      <c r="D275" t="str">
        <f t="shared" si="23"/>
        <v/>
      </c>
      <c r="E275">
        <f t="shared" si="24"/>
        <v>2283</v>
      </c>
      <c r="F275" s="2">
        <f t="shared" si="20"/>
        <v>65920500</v>
      </c>
      <c r="G275" s="1">
        <v>0</v>
      </c>
      <c r="H275" s="1">
        <f t="shared" si="21"/>
        <v>941722245.69367778</v>
      </c>
      <c r="I275" s="1">
        <v>0</v>
      </c>
      <c r="J275" s="1">
        <f t="shared" si="22"/>
        <v>-10722290368.671408</v>
      </c>
      <c r="K275" s="1">
        <v>0</v>
      </c>
    </row>
    <row r="276" spans="4:11" x14ac:dyDescent="0.3">
      <c r="D276" t="str">
        <f t="shared" si="23"/>
        <v/>
      </c>
      <c r="E276">
        <f t="shared" si="24"/>
        <v>2284</v>
      </c>
      <c r="F276" s="2">
        <f t="shared" si="20"/>
        <v>68557000</v>
      </c>
      <c r="G276" s="1">
        <v>0</v>
      </c>
      <c r="H276" s="1">
        <f t="shared" si="21"/>
        <v>979391135.52142489</v>
      </c>
      <c r="I276" s="1">
        <v>0</v>
      </c>
      <c r="J276" s="1">
        <f t="shared" si="22"/>
        <v>-11219738983.418264</v>
      </c>
      <c r="K276" s="1">
        <v>0</v>
      </c>
    </row>
    <row r="277" spans="4:11" x14ac:dyDescent="0.3">
      <c r="D277" t="str">
        <f t="shared" si="23"/>
        <v/>
      </c>
      <c r="E277">
        <f t="shared" si="24"/>
        <v>2285</v>
      </c>
      <c r="F277" s="2">
        <f t="shared" si="20"/>
        <v>71299500</v>
      </c>
      <c r="G277" s="1">
        <v>0</v>
      </c>
      <c r="H277" s="1">
        <f t="shared" si="21"/>
        <v>1018566780.942282</v>
      </c>
      <c r="I277" s="1">
        <v>0</v>
      </c>
      <c r="J277" s="1">
        <f t="shared" si="22"/>
        <v>-11739828042.754995</v>
      </c>
      <c r="K277" s="1">
        <v>0</v>
      </c>
    </row>
    <row r="278" spans="4:11" x14ac:dyDescent="0.3">
      <c r="D278" t="str">
        <f t="shared" si="23"/>
        <v/>
      </c>
      <c r="E278">
        <f t="shared" si="24"/>
        <v>2286</v>
      </c>
      <c r="F278" s="2">
        <f t="shared" si="20"/>
        <v>74151500</v>
      </c>
      <c r="G278" s="1">
        <v>0</v>
      </c>
      <c r="H278" s="1">
        <f t="shared" si="21"/>
        <v>1059309452.1799732</v>
      </c>
      <c r="I278" s="1">
        <v>0</v>
      </c>
      <c r="J278" s="1">
        <f t="shared" si="22"/>
        <v>-12283572664.465195</v>
      </c>
      <c r="K278" s="1">
        <v>0</v>
      </c>
    </row>
    <row r="279" spans="4:11" x14ac:dyDescent="0.3">
      <c r="D279" t="str">
        <f t="shared" si="23"/>
        <v/>
      </c>
      <c r="E279">
        <f t="shared" si="24"/>
        <v>2287</v>
      </c>
      <c r="F279" s="2">
        <f t="shared" si="20"/>
        <v>77117500</v>
      </c>
      <c r="G279" s="1">
        <v>0</v>
      </c>
      <c r="H279" s="1">
        <f t="shared" si="21"/>
        <v>1101681830.2671721</v>
      </c>
      <c r="I279" s="1">
        <v>0</v>
      </c>
      <c r="J279" s="1">
        <f t="shared" si="22"/>
        <v>-12852033071.043802</v>
      </c>
      <c r="K279" s="1">
        <v>0</v>
      </c>
    </row>
    <row r="280" spans="4:11" x14ac:dyDescent="0.3">
      <c r="D280" t="str">
        <f t="shared" si="23"/>
        <v/>
      </c>
      <c r="E280">
        <f t="shared" si="24"/>
        <v>2288</v>
      </c>
      <c r="F280" s="2">
        <f t="shared" si="20"/>
        <v>80202000</v>
      </c>
      <c r="G280" s="1">
        <v>0</v>
      </c>
      <c r="H280" s="1">
        <f t="shared" si="21"/>
        <v>1145749103.477859</v>
      </c>
      <c r="I280" s="1">
        <v>0</v>
      </c>
      <c r="J280" s="1">
        <f t="shared" si="22"/>
        <v>-13446316393.885555</v>
      </c>
      <c r="K280" s="1">
        <v>0</v>
      </c>
    </row>
    <row r="281" spans="4:11" x14ac:dyDescent="0.3">
      <c r="D281" t="str">
        <f t="shared" si="23"/>
        <v/>
      </c>
      <c r="E281">
        <f t="shared" si="24"/>
        <v>2289</v>
      </c>
      <c r="F281" s="2">
        <f t="shared" si="20"/>
        <v>83410500</v>
      </c>
      <c r="G281" s="1">
        <v>0</v>
      </c>
      <c r="H281" s="1">
        <f t="shared" si="21"/>
        <v>1191579067.6169734</v>
      </c>
      <c r="I281" s="1">
        <v>0</v>
      </c>
      <c r="J281" s="1">
        <f t="shared" si="22"/>
        <v>-14067579549.640978</v>
      </c>
      <c r="K281" s="1">
        <v>0</v>
      </c>
    </row>
    <row r="282" spans="4:11" x14ac:dyDescent="0.3">
      <c r="D282" t="str">
        <f t="shared" si="23"/>
        <v/>
      </c>
      <c r="E282">
        <f t="shared" si="24"/>
        <v>2290</v>
      </c>
      <c r="F282" s="2">
        <f t="shared" si="20"/>
        <v>86746500</v>
      </c>
      <c r="G282" s="1">
        <v>0</v>
      </c>
      <c r="H282" s="1">
        <f t="shared" si="21"/>
        <v>1239242230.3216524</v>
      </c>
      <c r="I282" s="1">
        <v>0</v>
      </c>
      <c r="J282" s="1">
        <f t="shared" si="22"/>
        <v>-14717029231.626617</v>
      </c>
      <c r="K282" s="1">
        <v>0</v>
      </c>
    </row>
    <row r="283" spans="4:11" x14ac:dyDescent="0.3">
      <c r="D283" t="str">
        <f t="shared" si="23"/>
        <v/>
      </c>
      <c r="E283">
        <f t="shared" si="24"/>
        <v>2291</v>
      </c>
      <c r="F283" s="2">
        <f t="shared" si="20"/>
        <v>90216500</v>
      </c>
      <c r="G283" s="1">
        <v>0</v>
      </c>
      <c r="H283" s="1">
        <f t="shared" si="21"/>
        <v>1288811919.5345185</v>
      </c>
      <c r="I283" s="1">
        <v>0</v>
      </c>
      <c r="J283" s="1">
        <f t="shared" si="22"/>
        <v>-15395926900.891684</v>
      </c>
      <c r="K283" s="1">
        <v>0</v>
      </c>
    </row>
    <row r="284" spans="4:11" x14ac:dyDescent="0.3">
      <c r="D284" t="str">
        <f t="shared" si="23"/>
        <v/>
      </c>
      <c r="E284">
        <f t="shared" si="24"/>
        <v>2292</v>
      </c>
      <c r="F284" s="2">
        <f t="shared" si="20"/>
        <v>93825500</v>
      </c>
      <c r="G284" s="1">
        <v>0</v>
      </c>
      <c r="H284" s="1">
        <f t="shared" si="21"/>
        <v>1340364396.3158994</v>
      </c>
      <c r="I284" s="1">
        <v>0</v>
      </c>
      <c r="J284" s="1">
        <f t="shared" si="22"/>
        <v>-16105589476.927351</v>
      </c>
      <c r="K284" s="1">
        <v>0</v>
      </c>
    </row>
    <row r="285" spans="4:11" x14ac:dyDescent="0.3">
      <c r="D285" t="str">
        <f t="shared" si="23"/>
        <v/>
      </c>
      <c r="E285">
        <f t="shared" si="24"/>
        <v>2293</v>
      </c>
      <c r="F285" s="2">
        <f t="shared" si="20"/>
        <v>97578500</v>
      </c>
      <c r="G285" s="1">
        <v>0</v>
      </c>
      <c r="H285" s="1">
        <f t="shared" si="21"/>
        <v>1393978972.1685355</v>
      </c>
      <c r="I285" s="1">
        <v>0</v>
      </c>
      <c r="J285" s="1">
        <f t="shared" si="22"/>
        <v>-16847391556.004446</v>
      </c>
      <c r="K285" s="1">
        <v>0</v>
      </c>
    </row>
    <row r="286" spans="4:11" x14ac:dyDescent="0.3">
      <c r="D286" t="str">
        <f t="shared" si="23"/>
        <v/>
      </c>
      <c r="E286">
        <f t="shared" si="24"/>
        <v>2294</v>
      </c>
      <c r="F286" s="2">
        <f t="shared" si="20"/>
        <v>101481500</v>
      </c>
      <c r="G286" s="1">
        <v>0</v>
      </c>
      <c r="H286" s="1">
        <f t="shared" si="21"/>
        <v>1449738131.0552769</v>
      </c>
      <c r="I286" s="1">
        <v>0</v>
      </c>
      <c r="J286" s="1">
        <f t="shared" si="22"/>
        <v>-17622768718.244625</v>
      </c>
      <c r="K286" s="1">
        <v>0</v>
      </c>
    </row>
    <row r="287" spans="4:11" x14ac:dyDescent="0.3">
      <c r="D287" t="str">
        <f t="shared" si="23"/>
        <v/>
      </c>
      <c r="E287">
        <f t="shared" si="24"/>
        <v>2295</v>
      </c>
      <c r="F287" s="2">
        <f t="shared" si="20"/>
        <v>105540500</v>
      </c>
      <c r="G287" s="1">
        <v>0</v>
      </c>
      <c r="H287" s="1">
        <f t="shared" si="21"/>
        <v>1507727656.297488</v>
      </c>
      <c r="I287" s="1">
        <v>0</v>
      </c>
      <c r="J287" s="1">
        <f t="shared" si="22"/>
        <v>-18433219966.974411</v>
      </c>
      <c r="K287" s="1">
        <v>0</v>
      </c>
    </row>
    <row r="288" spans="4:11" x14ac:dyDescent="0.3">
      <c r="D288" t="str">
        <f t="shared" si="23"/>
        <v/>
      </c>
      <c r="E288">
        <f t="shared" si="24"/>
        <v>2296</v>
      </c>
      <c r="F288" s="2">
        <f t="shared" si="20"/>
        <v>109762500</v>
      </c>
      <c r="G288" s="1">
        <v>0</v>
      </c>
      <c r="H288" s="1">
        <f t="shared" si="21"/>
        <v>1568036762.5493875</v>
      </c>
      <c r="I288" s="1">
        <v>0</v>
      </c>
      <c r="J288" s="1">
        <f t="shared" si="22"/>
        <v>-19280311265.653389</v>
      </c>
      <c r="K288" s="1">
        <v>0</v>
      </c>
    </row>
    <row r="289" spans="4:11" x14ac:dyDescent="0.3">
      <c r="D289" t="str">
        <f t="shared" si="23"/>
        <v/>
      </c>
      <c r="E289">
        <f t="shared" si="24"/>
        <v>2297</v>
      </c>
      <c r="F289" s="2">
        <f t="shared" si="20"/>
        <v>114153000</v>
      </c>
      <c r="G289" s="1">
        <v>0</v>
      </c>
      <c r="H289" s="1">
        <f t="shared" si="21"/>
        <v>1630758233.051363</v>
      </c>
      <c r="I289" s="1">
        <v>0</v>
      </c>
      <c r="J289" s="1">
        <f t="shared" si="22"/>
        <v>-20165676716.279526</v>
      </c>
      <c r="K289" s="1">
        <v>0</v>
      </c>
    </row>
    <row r="290" spans="4:11" x14ac:dyDescent="0.3">
      <c r="D290" t="str">
        <f t="shared" si="23"/>
        <v/>
      </c>
      <c r="E290">
        <f t="shared" si="24"/>
        <v>2298</v>
      </c>
      <c r="F290" s="2">
        <f t="shared" si="20"/>
        <v>118719000</v>
      </c>
      <c r="G290" s="1">
        <v>0</v>
      </c>
      <c r="H290" s="1">
        <f t="shared" si="21"/>
        <v>1695988562.3734176</v>
      </c>
      <c r="I290" s="1">
        <v>0</v>
      </c>
      <c r="J290" s="1">
        <f t="shared" si="22"/>
        <v>-21091022784.930706</v>
      </c>
      <c r="K290" s="1">
        <v>0</v>
      </c>
    </row>
    <row r="291" spans="4:11" x14ac:dyDescent="0.3">
      <c r="D291" t="str">
        <f t="shared" si="23"/>
        <v/>
      </c>
      <c r="E291">
        <f t="shared" si="24"/>
        <v>2299</v>
      </c>
      <c r="F291" s="2">
        <f t="shared" si="20"/>
        <v>123467500</v>
      </c>
      <c r="G291" s="1">
        <v>0</v>
      </c>
      <c r="H291" s="1">
        <f t="shared" si="21"/>
        <v>1763828104.8683543</v>
      </c>
      <c r="I291" s="1">
        <v>0</v>
      </c>
      <c r="J291" s="1">
        <f t="shared" si="22"/>
        <v>-22058131196.327934</v>
      </c>
      <c r="K291" s="1">
        <v>0</v>
      </c>
    </row>
    <row r="292" spans="4:11" x14ac:dyDescent="0.3">
      <c r="D292" t="str">
        <f t="shared" si="23"/>
        <v/>
      </c>
      <c r="E292">
        <f t="shared" si="24"/>
        <v>2300</v>
      </c>
      <c r="F292" s="2">
        <f t="shared" si="20"/>
        <v>128406500</v>
      </c>
      <c r="G292" s="1">
        <v>0</v>
      </c>
      <c r="H292" s="1">
        <f t="shared" si="21"/>
        <v>1834381229.0630887</v>
      </c>
      <c r="I292" s="1">
        <v>0</v>
      </c>
      <c r="J292" s="1">
        <f t="shared" si="22"/>
        <v>-23068862944.181053</v>
      </c>
      <c r="K292" s="1">
        <v>0</v>
      </c>
    </row>
    <row r="293" spans="4:11" x14ac:dyDescent="0.3">
      <c r="D293" t="str">
        <f t="shared" si="23"/>
        <v/>
      </c>
      <c r="E293">
        <f t="shared" si="24"/>
        <v>2301</v>
      </c>
      <c r="F293" s="2">
        <f t="shared" si="20"/>
        <v>133542500</v>
      </c>
      <c r="G293" s="1">
        <v>0</v>
      </c>
      <c r="H293" s="1">
        <f t="shared" si="21"/>
        <v>1907756478.2256122</v>
      </c>
      <c r="I293" s="1">
        <v>0</v>
      </c>
      <c r="J293" s="1">
        <f t="shared" si="22"/>
        <v>-24125159961.948296</v>
      </c>
      <c r="K293" s="1">
        <v>0</v>
      </c>
    </row>
    <row r="294" spans="4:11" x14ac:dyDescent="0.3">
      <c r="D294" t="str">
        <f t="shared" si="23"/>
        <v/>
      </c>
      <c r="E294">
        <f t="shared" si="24"/>
        <v>2302</v>
      </c>
      <c r="F294" s="2">
        <f t="shared" si="20"/>
        <v>138884500</v>
      </c>
      <c r="G294" s="1">
        <v>0</v>
      </c>
      <c r="H294" s="1">
        <f t="shared" si="21"/>
        <v>1984066737.3546367</v>
      </c>
      <c r="I294" s="1">
        <v>0</v>
      </c>
      <c r="J294" s="1">
        <f t="shared" si="22"/>
        <v>-25229050860.426228</v>
      </c>
      <c r="K294" s="1">
        <v>0</v>
      </c>
    </row>
    <row r="295" spans="4:11" x14ac:dyDescent="0.3">
      <c r="D295" t="str">
        <f t="shared" si="23"/>
        <v/>
      </c>
      <c r="E295">
        <f t="shared" si="24"/>
        <v>2303</v>
      </c>
      <c r="F295" s="2">
        <f t="shared" si="20"/>
        <v>144440000</v>
      </c>
      <c r="G295" s="1">
        <v>0</v>
      </c>
      <c r="H295" s="1">
        <f t="shared" si="21"/>
        <v>2063429406.8488221</v>
      </c>
      <c r="I295" s="1">
        <v>0</v>
      </c>
      <c r="J295" s="1">
        <f t="shared" si="22"/>
        <v>-26382652894.843277</v>
      </c>
      <c r="K295" s="1">
        <v>0</v>
      </c>
    </row>
    <row r="296" spans="4:11" x14ac:dyDescent="0.3">
      <c r="D296" t="str">
        <f t="shared" si="23"/>
        <v/>
      </c>
      <c r="E296">
        <f t="shared" si="24"/>
        <v>2304</v>
      </c>
      <c r="F296" s="2">
        <f t="shared" si="20"/>
        <v>150217500</v>
      </c>
      <c r="G296" s="1">
        <v>0</v>
      </c>
      <c r="H296" s="1">
        <f t="shared" si="21"/>
        <v>2145966583.1227751</v>
      </c>
      <c r="I296" s="1">
        <v>0</v>
      </c>
      <c r="J296" s="1">
        <f t="shared" si="22"/>
        <v>-27588176510.637009</v>
      </c>
      <c r="K296" s="1">
        <v>0</v>
      </c>
    </row>
    <row r="297" spans="4:11" x14ac:dyDescent="0.3">
      <c r="D297" t="str">
        <f t="shared" si="23"/>
        <v/>
      </c>
      <c r="E297">
        <f t="shared" si="24"/>
        <v>2305</v>
      </c>
      <c r="F297" s="2">
        <f t="shared" si="20"/>
        <v>156226000</v>
      </c>
      <c r="G297" s="1">
        <v>0</v>
      </c>
      <c r="H297" s="1">
        <f t="shared" si="21"/>
        <v>2231805246.4476862</v>
      </c>
      <c r="I297" s="1">
        <v>0</v>
      </c>
      <c r="J297" s="1">
        <f t="shared" si="22"/>
        <v>-28847929571.062489</v>
      </c>
      <c r="K297" s="1">
        <v>0</v>
      </c>
    </row>
    <row r="298" spans="4:11" x14ac:dyDescent="0.3">
      <c r="D298" t="str">
        <f t="shared" si="23"/>
        <v/>
      </c>
      <c r="E298">
        <f t="shared" si="24"/>
        <v>2306</v>
      </c>
      <c r="F298" s="2">
        <f t="shared" si="20"/>
        <v>162475000</v>
      </c>
      <c r="G298" s="1">
        <v>0</v>
      </c>
      <c r="H298" s="1">
        <f t="shared" si="21"/>
        <v>2321077456.3055935</v>
      </c>
      <c r="I298" s="1">
        <v>0</v>
      </c>
      <c r="J298" s="1">
        <f t="shared" si="22"/>
        <v>-30164321753.904987</v>
      </c>
      <c r="K298" s="1">
        <v>0</v>
      </c>
    </row>
    <row r="299" spans="4:11" x14ac:dyDescent="0.3">
      <c r="D299" t="str">
        <f t="shared" si="23"/>
        <v/>
      </c>
      <c r="E299">
        <f t="shared" si="24"/>
        <v>2307</v>
      </c>
      <c r="F299" s="2">
        <f t="shared" si="20"/>
        <v>168974000</v>
      </c>
      <c r="G299" s="1">
        <v>0</v>
      </c>
      <c r="H299" s="1">
        <f t="shared" si="21"/>
        <v>2413920554.5578175</v>
      </c>
      <c r="I299" s="1">
        <v>0</v>
      </c>
      <c r="J299" s="1">
        <f t="shared" si="22"/>
        <v>-31539868624.061188</v>
      </c>
      <c r="K299" s="1">
        <v>0</v>
      </c>
    </row>
    <row r="300" spans="4:11" x14ac:dyDescent="0.3">
      <c r="D300" t="str">
        <f t="shared" si="23"/>
        <v/>
      </c>
      <c r="E300">
        <f t="shared" si="24"/>
        <v>2308</v>
      </c>
      <c r="F300" s="2">
        <f t="shared" si="20"/>
        <v>175733000</v>
      </c>
      <c r="G300" s="1">
        <v>0</v>
      </c>
      <c r="H300" s="1">
        <f t="shared" si="21"/>
        <v>2510477376.7401304</v>
      </c>
      <c r="I300" s="1">
        <v>0</v>
      </c>
      <c r="J300" s="1">
        <f t="shared" si="22"/>
        <v>-32977196369.023636</v>
      </c>
      <c r="K300" s="1">
        <v>0</v>
      </c>
    </row>
    <row r="301" spans="4:11" x14ac:dyDescent="0.3">
      <c r="D301" t="str">
        <f t="shared" si="23"/>
        <v/>
      </c>
      <c r="E301">
        <f t="shared" si="24"/>
        <v>2309</v>
      </c>
      <c r="F301" s="2">
        <f t="shared" si="20"/>
        <v>182762500</v>
      </c>
      <c r="G301" s="1">
        <v>0</v>
      </c>
      <c r="H301" s="1">
        <f t="shared" si="21"/>
        <v>2610896471.8097358</v>
      </c>
      <c r="I301" s="1">
        <v>0</v>
      </c>
      <c r="J301" s="1">
        <f t="shared" si="22"/>
        <v>-34479046723.784584</v>
      </c>
      <c r="K301" s="1">
        <v>0</v>
      </c>
    </row>
    <row r="302" spans="4:11" x14ac:dyDescent="0.3">
      <c r="D302" t="str">
        <f t="shared" si="23"/>
        <v/>
      </c>
      <c r="E302">
        <f t="shared" si="24"/>
        <v>2310</v>
      </c>
      <c r="F302" s="2">
        <f t="shared" si="20"/>
        <v>190073000</v>
      </c>
      <c r="G302" s="1">
        <v>0</v>
      </c>
      <c r="H302" s="1">
        <f t="shared" si="21"/>
        <v>2715332330.6821251</v>
      </c>
      <c r="I302" s="1">
        <v>0</v>
      </c>
      <c r="J302" s="1">
        <f t="shared" si="22"/>
        <v>-36048281592.73597</v>
      </c>
      <c r="K302" s="1">
        <v>0</v>
      </c>
    </row>
    <row r="303" spans="4:11" x14ac:dyDescent="0.3">
      <c r="D303" t="str">
        <f t="shared" si="23"/>
        <v/>
      </c>
      <c r="E303">
        <f t="shared" si="24"/>
        <v>2311</v>
      </c>
      <c r="F303" s="2">
        <f t="shared" si="20"/>
        <v>197676000</v>
      </c>
      <c r="G303" s="1">
        <v>0</v>
      </c>
      <c r="H303" s="1">
        <f t="shared" si="21"/>
        <v>2823945623.90941</v>
      </c>
      <c r="I303" s="1">
        <v>0</v>
      </c>
      <c r="J303" s="1">
        <f t="shared" si="22"/>
        <v>-37687888856.445412</v>
      </c>
      <c r="K303" s="1">
        <v>0</v>
      </c>
    </row>
    <row r="304" spans="4:11" x14ac:dyDescent="0.3">
      <c r="D304" t="str">
        <f t="shared" si="23"/>
        <v/>
      </c>
      <c r="E304">
        <f t="shared" si="24"/>
        <v>2312</v>
      </c>
      <c r="F304" s="2">
        <f t="shared" si="20"/>
        <v>205583000</v>
      </c>
      <c r="G304" s="1">
        <v>0</v>
      </c>
      <c r="H304" s="1">
        <f t="shared" si="21"/>
        <v>2936903448.8657866</v>
      </c>
      <c r="I304" s="1">
        <v>0</v>
      </c>
      <c r="J304" s="1">
        <f t="shared" si="22"/>
        <v>-39400987410.703232</v>
      </c>
      <c r="K304" s="1">
        <v>0</v>
      </c>
    </row>
    <row r="305" spans="4:11" x14ac:dyDescent="0.3">
      <c r="D305" t="str">
        <f t="shared" si="23"/>
        <v/>
      </c>
      <c r="E305">
        <f t="shared" si="24"/>
        <v>2313</v>
      </c>
      <c r="F305" s="2">
        <f t="shared" si="20"/>
        <v>213806500</v>
      </c>
      <c r="G305" s="1">
        <v>0</v>
      </c>
      <c r="H305" s="1">
        <f t="shared" si="21"/>
        <v>3054379586.8204179</v>
      </c>
      <c r="I305" s="1">
        <v>0</v>
      </c>
      <c r="J305" s="1">
        <f t="shared" si="22"/>
        <v>-41190833407.131363</v>
      </c>
      <c r="K305" s="1">
        <v>0</v>
      </c>
    </row>
    <row r="306" spans="4:11" x14ac:dyDescent="0.3">
      <c r="D306" t="str">
        <f t="shared" si="23"/>
        <v/>
      </c>
      <c r="E306">
        <f t="shared" si="24"/>
        <v>2314</v>
      </c>
      <c r="F306" s="2">
        <f t="shared" si="20"/>
        <v>222358500</v>
      </c>
      <c r="G306" s="1">
        <v>0</v>
      </c>
      <c r="H306" s="1">
        <f t="shared" si="21"/>
        <v>3176554770.2932348</v>
      </c>
      <c r="I306" s="1">
        <v>0</v>
      </c>
      <c r="J306" s="1">
        <f t="shared" si="22"/>
        <v>-43060825243.416618</v>
      </c>
      <c r="K306" s="1">
        <v>0</v>
      </c>
    </row>
    <row r="307" spans="4:11" x14ac:dyDescent="0.3">
      <c r="D307" t="str">
        <f t="shared" si="23"/>
        <v/>
      </c>
      <c r="E307">
        <f t="shared" si="24"/>
        <v>2315</v>
      </c>
      <c r="F307" s="2">
        <f t="shared" si="20"/>
        <v>231253000</v>
      </c>
      <c r="G307" s="1">
        <v>0</v>
      </c>
      <c r="H307" s="1">
        <f t="shared" si="21"/>
        <v>3303616961.1049643</v>
      </c>
      <c r="I307" s="1">
        <v>0</v>
      </c>
      <c r="J307" s="1">
        <f t="shared" si="22"/>
        <v>-45014511253.153282</v>
      </c>
      <c r="K307" s="1">
        <v>0</v>
      </c>
    </row>
    <row r="308" spans="4:11" x14ac:dyDescent="0.3">
      <c r="D308" t="str">
        <f t="shared" si="23"/>
        <v/>
      </c>
      <c r="E308">
        <f t="shared" si="24"/>
        <v>2316</v>
      </c>
      <c r="F308" s="2">
        <f t="shared" si="20"/>
        <v>240503000</v>
      </c>
      <c r="G308" s="1">
        <v>0</v>
      </c>
      <c r="H308" s="1">
        <f t="shared" si="21"/>
        <v>3435761639.5491629</v>
      </c>
      <c r="I308" s="1">
        <v>0</v>
      </c>
      <c r="J308" s="1">
        <f t="shared" si="22"/>
        <v>-47055594703.279411</v>
      </c>
      <c r="K308" s="1">
        <v>0</v>
      </c>
    </row>
    <row r="309" spans="4:11" x14ac:dyDescent="0.3">
      <c r="D309" t="str">
        <f t="shared" si="23"/>
        <v/>
      </c>
      <c r="E309">
        <f t="shared" si="24"/>
        <v>2317</v>
      </c>
      <c r="F309" s="2">
        <f t="shared" si="20"/>
        <v>250123000</v>
      </c>
      <c r="G309" s="1">
        <v>0</v>
      </c>
      <c r="H309" s="1">
        <f t="shared" si="21"/>
        <v>3573192105.1311293</v>
      </c>
      <c r="I309" s="1">
        <v>0</v>
      </c>
      <c r="J309" s="1">
        <f t="shared" si="22"/>
        <v>-49187941491.410591</v>
      </c>
      <c r="K309" s="1">
        <v>0</v>
      </c>
    </row>
    <row r="310" spans="4:11" x14ac:dyDescent="0.3">
      <c r="D310" t="str">
        <f t="shared" si="23"/>
        <v/>
      </c>
      <c r="E310">
        <f t="shared" si="24"/>
        <v>2318</v>
      </c>
      <c r="F310" s="2">
        <f t="shared" si="20"/>
        <v>260128000</v>
      </c>
      <c r="G310" s="1">
        <v>0</v>
      </c>
      <c r="H310" s="1">
        <f t="shared" si="21"/>
        <v>3716119789.3363748</v>
      </c>
      <c r="I310" s="1">
        <v>0</v>
      </c>
      <c r="J310" s="1">
        <f t="shared" si="22"/>
        <v>-51415587151.067017</v>
      </c>
      <c r="K310" s="1">
        <v>0</v>
      </c>
    </row>
    <row r="311" spans="4:11" x14ac:dyDescent="0.3">
      <c r="D311" t="str">
        <f t="shared" si="23"/>
        <v/>
      </c>
      <c r="E311">
        <f t="shared" si="24"/>
        <v>2319</v>
      </c>
      <c r="F311" s="2">
        <f t="shared" si="20"/>
        <v>270533500</v>
      </c>
      <c r="G311" s="1">
        <v>0</v>
      </c>
      <c r="H311" s="1">
        <f t="shared" si="21"/>
        <v>3864764580.9098301</v>
      </c>
      <c r="I311" s="1">
        <v>0</v>
      </c>
      <c r="J311" s="1">
        <f t="shared" si="22"/>
        <v>-53742744137.109695</v>
      </c>
      <c r="K311" s="1">
        <v>0</v>
      </c>
    </row>
    <row r="312" spans="4:11" x14ac:dyDescent="0.3">
      <c r="D312" t="str">
        <f t="shared" si="23"/>
        <v/>
      </c>
      <c r="E312">
        <f t="shared" si="24"/>
        <v>2320</v>
      </c>
      <c r="F312" s="2">
        <f t="shared" si="20"/>
        <v>281354500</v>
      </c>
      <c r="G312" s="1">
        <v>0</v>
      </c>
      <c r="H312" s="1">
        <f t="shared" si="21"/>
        <v>4019355164.1462235</v>
      </c>
      <c r="I312" s="1">
        <v>0</v>
      </c>
      <c r="J312" s="1">
        <f t="shared" si="22"/>
        <v>-56173808402.594086</v>
      </c>
      <c r="K312" s="1">
        <v>0</v>
      </c>
    </row>
    <row r="313" spans="4:11" x14ac:dyDescent="0.3">
      <c r="D313" t="str">
        <f t="shared" si="23"/>
        <v/>
      </c>
      <c r="E313">
        <f t="shared" si="24"/>
        <v>2321</v>
      </c>
      <c r="F313" s="2">
        <f t="shared" si="20"/>
        <v>292609000</v>
      </c>
      <c r="G313" s="1">
        <v>0</v>
      </c>
      <c r="H313" s="1">
        <f t="shared" si="21"/>
        <v>4180129370.7120728</v>
      </c>
      <c r="I313" s="1">
        <v>0</v>
      </c>
      <c r="J313" s="1">
        <f t="shared" si="22"/>
        <v>-58713369738.697853</v>
      </c>
      <c r="K313" s="1">
        <v>0</v>
      </c>
    </row>
    <row r="314" spans="4:11" x14ac:dyDescent="0.3">
      <c r="D314" t="str">
        <f t="shared" si="23"/>
        <v/>
      </c>
      <c r="E314">
        <f t="shared" si="24"/>
        <v>2322</v>
      </c>
      <c r="F314" s="2">
        <f t="shared" si="20"/>
        <v>304313000</v>
      </c>
      <c r="G314" s="1">
        <v>0</v>
      </c>
      <c r="H314" s="1">
        <f t="shared" si="21"/>
        <v>4347334545.540556</v>
      </c>
      <c r="I314" s="1">
        <v>0</v>
      </c>
      <c r="J314" s="1">
        <f t="shared" si="22"/>
        <v>-61366217528.245766</v>
      </c>
      <c r="K314" s="1">
        <v>0</v>
      </c>
    </row>
    <row r="315" spans="4:11" x14ac:dyDescent="0.3">
      <c r="D315" t="str">
        <f t="shared" si="23"/>
        <v/>
      </c>
      <c r="E315">
        <f t="shared" si="24"/>
        <v>2323</v>
      </c>
      <c r="F315" s="2">
        <f t="shared" si="20"/>
        <v>316485500</v>
      </c>
      <c r="G315" s="1">
        <v>0</v>
      </c>
      <c r="H315" s="1">
        <f t="shared" si="21"/>
        <v>4521227927.3621788</v>
      </c>
      <c r="I315" s="1">
        <v>0</v>
      </c>
      <c r="J315" s="1">
        <f t="shared" si="22"/>
        <v>-64137351729.375595</v>
      </c>
      <c r="K315" s="1">
        <v>0</v>
      </c>
    </row>
    <row r="316" spans="4:11" x14ac:dyDescent="0.3">
      <c r="D316" t="str">
        <f t="shared" si="23"/>
        <v/>
      </c>
      <c r="E316">
        <f t="shared" si="24"/>
        <v>2324</v>
      </c>
      <c r="F316" s="2">
        <f t="shared" si="20"/>
        <v>329145000</v>
      </c>
      <c r="G316" s="1">
        <v>0</v>
      </c>
      <c r="H316" s="1">
        <f t="shared" si="21"/>
        <v>4702077044.456666</v>
      </c>
      <c r="I316" s="1">
        <v>0</v>
      </c>
      <c r="J316" s="1">
        <f t="shared" si="22"/>
        <v>-67031990798.550621</v>
      </c>
      <c r="K316" s="1">
        <v>0</v>
      </c>
    </row>
    <row r="317" spans="4:11" x14ac:dyDescent="0.3">
      <c r="D317" t="str">
        <f t="shared" si="23"/>
        <v/>
      </c>
      <c r="E317">
        <f t="shared" si="24"/>
        <v>2325</v>
      </c>
      <c r="F317" s="2">
        <f t="shared" si="20"/>
        <v>342311000</v>
      </c>
      <c r="G317" s="1">
        <v>0</v>
      </c>
      <c r="H317" s="1">
        <f t="shared" si="21"/>
        <v>4890160126.2349329</v>
      </c>
      <c r="I317" s="1">
        <v>0</v>
      </c>
      <c r="J317" s="1">
        <f t="shared" si="22"/>
        <v>-70055581430.492645</v>
      </c>
      <c r="K317" s="1">
        <v>0</v>
      </c>
    </row>
    <row r="318" spans="4:11" x14ac:dyDescent="0.3">
      <c r="D318" t="str">
        <f t="shared" si="23"/>
        <v/>
      </c>
      <c r="E318">
        <f t="shared" si="24"/>
        <v>2326</v>
      </c>
      <c r="F318" s="2">
        <f t="shared" si="20"/>
        <v>356003500</v>
      </c>
      <c r="G318" s="1">
        <v>0</v>
      </c>
      <c r="H318" s="1">
        <f t="shared" si="21"/>
        <v>5085766531.2843304</v>
      </c>
      <c r="I318" s="1">
        <v>0</v>
      </c>
      <c r="J318" s="1">
        <f t="shared" si="22"/>
        <v>-73213808187.712357</v>
      </c>
      <c r="K318" s="1">
        <v>0</v>
      </c>
    </row>
    <row r="319" spans="4:11" x14ac:dyDescent="0.3">
      <c r="D319" t="str">
        <f t="shared" si="23"/>
        <v/>
      </c>
      <c r="E319">
        <f t="shared" si="24"/>
        <v>2327</v>
      </c>
      <c r="F319" s="2">
        <f t="shared" si="20"/>
        <v>370243500</v>
      </c>
      <c r="G319" s="1">
        <v>0</v>
      </c>
      <c r="H319" s="1">
        <f t="shared" si="21"/>
        <v>5289197192.5357037</v>
      </c>
      <c r="I319" s="1">
        <v>0</v>
      </c>
      <c r="J319" s="1">
        <f t="shared" si="22"/>
        <v>-76512604015.220856</v>
      </c>
      <c r="K319" s="1">
        <v>0</v>
      </c>
    </row>
    <row r="320" spans="4:11" x14ac:dyDescent="0.3">
      <c r="D320" t="str">
        <f t="shared" si="23"/>
        <v/>
      </c>
      <c r="E320">
        <f t="shared" si="24"/>
        <v>2328</v>
      </c>
      <c r="F320" s="2">
        <f t="shared" si="20"/>
        <v>385053500</v>
      </c>
      <c r="G320" s="1">
        <v>0</v>
      </c>
      <c r="H320" s="1">
        <f t="shared" si="21"/>
        <v>5500765080.2371321</v>
      </c>
      <c r="I320" s="1">
        <v>0</v>
      </c>
      <c r="J320" s="1">
        <f t="shared" si="22"/>
        <v>-79958161675.829697</v>
      </c>
      <c r="K320" s="1">
        <v>0</v>
      </c>
    </row>
    <row r="321" spans="4:11" x14ac:dyDescent="0.3">
      <c r="D321" t="str">
        <f t="shared" si="23"/>
        <v/>
      </c>
      <c r="E321">
        <f t="shared" si="24"/>
        <v>2329</v>
      </c>
      <c r="F321" s="2">
        <f t="shared" si="20"/>
        <v>400455500</v>
      </c>
      <c r="G321" s="1">
        <v>0</v>
      </c>
      <c r="H321" s="1">
        <f t="shared" si="21"/>
        <v>5720795683.4466171</v>
      </c>
      <c r="I321" s="1">
        <v>0</v>
      </c>
      <c r="J321" s="1">
        <f t="shared" si="22"/>
        <v>-83556943642.862885</v>
      </c>
      <c r="K321" s="1">
        <v>0</v>
      </c>
    </row>
    <row r="322" spans="4:11" x14ac:dyDescent="0.3">
      <c r="D322" t="str">
        <f t="shared" si="23"/>
        <v/>
      </c>
      <c r="E322">
        <f t="shared" si="24"/>
        <v>2330</v>
      </c>
      <c r="F322" s="2">
        <f t="shared" si="20"/>
        <v>416473500</v>
      </c>
      <c r="G322" s="1">
        <v>0</v>
      </c>
      <c r="H322" s="1">
        <f t="shared" si="21"/>
        <v>5949627510.784482</v>
      </c>
      <c r="I322" s="1">
        <v>0</v>
      </c>
      <c r="J322" s="1">
        <f t="shared" si="22"/>
        <v>-87315694888.577408</v>
      </c>
      <c r="K322" s="1">
        <v>0</v>
      </c>
    </row>
    <row r="323" spans="4:11" x14ac:dyDescent="0.3">
      <c r="D323" t="str">
        <f t="shared" si="23"/>
        <v/>
      </c>
      <c r="E323">
        <f t="shared" si="24"/>
        <v>2331</v>
      </c>
      <c r="F323" s="2">
        <f t="shared" si="20"/>
        <v>433132500</v>
      </c>
      <c r="G323" s="1">
        <v>0</v>
      </c>
      <c r="H323" s="1">
        <f t="shared" si="21"/>
        <v>6187612611.2158613</v>
      </c>
      <c r="I323" s="1">
        <v>0</v>
      </c>
      <c r="J323" s="1">
        <f t="shared" si="22"/>
        <v>-91241455184.120514</v>
      </c>
      <c r="K323" s="1">
        <v>0</v>
      </c>
    </row>
    <row r="324" spans="4:11" x14ac:dyDescent="0.3">
      <c r="D324" t="str">
        <f t="shared" si="23"/>
        <v/>
      </c>
      <c r="E324">
        <f t="shared" si="24"/>
        <v>2332</v>
      </c>
      <c r="F324" s="2">
        <f t="shared" si="20"/>
        <v>450458000</v>
      </c>
      <c r="G324" s="1">
        <v>0</v>
      </c>
      <c r="H324" s="1">
        <f t="shared" si="21"/>
        <v>6435117115.6644964</v>
      </c>
      <c r="I324" s="1">
        <v>0</v>
      </c>
      <c r="J324" s="1">
        <f t="shared" si="22"/>
        <v>-95341571391.485336</v>
      </c>
      <c r="K324" s="1">
        <v>0</v>
      </c>
    </row>
    <row r="325" spans="4:11" x14ac:dyDescent="0.3">
      <c r="D325" t="str">
        <f t="shared" si="23"/>
        <v/>
      </c>
      <c r="E325">
        <f t="shared" si="24"/>
        <v>2333</v>
      </c>
      <c r="F325" s="2">
        <f t="shared" si="20"/>
        <v>468476500</v>
      </c>
      <c r="G325" s="1">
        <v>0</v>
      </c>
      <c r="H325" s="1">
        <f t="shared" si="21"/>
        <v>6692521800.2910767</v>
      </c>
      <c r="I325" s="1">
        <v>0</v>
      </c>
      <c r="J325" s="1">
        <f t="shared" si="22"/>
        <v>-99623710747.14476</v>
      </c>
      <c r="K325" s="1">
        <v>0</v>
      </c>
    </row>
    <row r="326" spans="4:11" x14ac:dyDescent="0.3">
      <c r="D326" t="str">
        <f t="shared" si="23"/>
        <v/>
      </c>
      <c r="E326">
        <f t="shared" si="24"/>
        <v>2334</v>
      </c>
      <c r="F326" s="2">
        <f t="shared" si="20"/>
        <v>487215500</v>
      </c>
      <c r="G326" s="1">
        <v>0</v>
      </c>
      <c r="H326" s="1">
        <f t="shared" si="21"/>
        <v>6960222672.3027201</v>
      </c>
      <c r="I326" s="1">
        <v>0</v>
      </c>
      <c r="J326" s="1">
        <f t="shared" si="22"/>
        <v>-104095874677.03055</v>
      </c>
      <c r="K326" s="1">
        <v>0</v>
      </c>
    </row>
    <row r="327" spans="4:11" x14ac:dyDescent="0.3">
      <c r="D327" t="str">
        <f t="shared" si="23"/>
        <v/>
      </c>
      <c r="E327">
        <f t="shared" si="24"/>
        <v>2335</v>
      </c>
      <c r="F327" s="2">
        <f t="shared" si="20"/>
        <v>506704000</v>
      </c>
      <c r="G327" s="1">
        <v>0</v>
      </c>
      <c r="H327" s="1">
        <f t="shared" si="21"/>
        <v>7238631579.194829</v>
      </c>
      <c r="I327" s="1">
        <v>0</v>
      </c>
      <c r="J327" s="1">
        <f t="shared" si="22"/>
        <v>-108766413664.11177</v>
      </c>
      <c r="K327" s="1">
        <v>0</v>
      </c>
    </row>
    <row r="328" spans="4:11" x14ac:dyDescent="0.3">
      <c r="D328" t="str">
        <f t="shared" si="23"/>
        <v/>
      </c>
      <c r="E328">
        <f t="shared" si="24"/>
        <v>2336</v>
      </c>
      <c r="F328" s="2">
        <f t="shared" si="20"/>
        <v>526972000</v>
      </c>
      <c r="G328" s="1">
        <v>0</v>
      </c>
      <c r="H328" s="1">
        <f t="shared" si="21"/>
        <v>7528176842.3626223</v>
      </c>
      <c r="I328" s="1">
        <v>0</v>
      </c>
      <c r="J328" s="1">
        <f t="shared" si="22"/>
        <v>-113644042210.67624</v>
      </c>
      <c r="K328" s="1">
        <v>0</v>
      </c>
    </row>
    <row r="329" spans="4:11" x14ac:dyDescent="0.3">
      <c r="D329" t="str">
        <f t="shared" si="23"/>
        <v/>
      </c>
      <c r="E329">
        <f t="shared" si="24"/>
        <v>2337</v>
      </c>
      <c r="F329" s="2">
        <f t="shared" si="20"/>
        <v>548051000</v>
      </c>
      <c r="G329" s="1">
        <v>0</v>
      </c>
      <c r="H329" s="1">
        <f t="shared" si="21"/>
        <v>7829303916.057127</v>
      </c>
      <c r="I329" s="1">
        <v>0</v>
      </c>
      <c r="J329" s="1">
        <f t="shared" si="22"/>
        <v>-118737854899.10329</v>
      </c>
      <c r="K329" s="1">
        <v>0</v>
      </c>
    </row>
    <row r="330" spans="4:11" x14ac:dyDescent="0.3">
      <c r="D330" t="str">
        <f t="shared" si="23"/>
        <v/>
      </c>
      <c r="E330">
        <f t="shared" si="24"/>
        <v>2338</v>
      </c>
      <c r="F330" s="2">
        <f t="shared" si="20"/>
        <v>569973000</v>
      </c>
      <c r="G330" s="1">
        <v>0</v>
      </c>
      <c r="H330" s="1">
        <f t="shared" si="21"/>
        <v>8142476072.6994123</v>
      </c>
      <c r="I330" s="1">
        <v>0</v>
      </c>
      <c r="J330" s="1">
        <f t="shared" si="22"/>
        <v>-124057342095.06743</v>
      </c>
      <c r="K330" s="1">
        <v>0</v>
      </c>
    </row>
    <row r="331" spans="4:11" x14ac:dyDescent="0.3">
      <c r="D331" t="str">
        <f t="shared" si="23"/>
        <v/>
      </c>
      <c r="E331">
        <f t="shared" si="24"/>
        <v>2339</v>
      </c>
      <c r="F331" s="2">
        <f t="shared" si="20"/>
        <v>592772000</v>
      </c>
      <c r="G331" s="1">
        <v>0</v>
      </c>
      <c r="H331" s="1">
        <f t="shared" si="21"/>
        <v>8468175115.6073895</v>
      </c>
      <c r="I331" s="1">
        <v>0</v>
      </c>
      <c r="J331" s="1">
        <f t="shared" si="22"/>
        <v>-129612407778.87013</v>
      </c>
      <c r="K331" s="1">
        <v>0</v>
      </c>
    </row>
    <row r="332" spans="4:11" x14ac:dyDescent="0.3">
      <c r="D332" t="str">
        <f t="shared" si="23"/>
        <v/>
      </c>
      <c r="E332">
        <f t="shared" si="24"/>
        <v>2340</v>
      </c>
      <c r="F332" s="2">
        <f t="shared" ref="F332:F395" si="25">IF(G332&gt;0, G332, (H332*(Scholarship/100))-MOD((H332*(Scholarship/100)), NearestRound))</f>
        <v>616483000</v>
      </c>
      <c r="G332" s="1">
        <v>0</v>
      </c>
      <c r="H332" s="1">
        <f t="shared" ref="H332:H395" si="26">IF(I331&gt;0, I331, H331)*(1+CollegeRise/100)</f>
        <v>8806902120.2316856</v>
      </c>
      <c r="I332" s="1">
        <v>0</v>
      </c>
      <c r="J332" s="1">
        <f t="shared" ref="J332:J395" si="27">J331*(1+InvestReturn/100)-F332+K331</f>
        <v>-135413387090.02495</v>
      </c>
      <c r="K332" s="1">
        <v>0</v>
      </c>
    </row>
    <row r="333" spans="4:11" x14ac:dyDescent="0.3">
      <c r="D333" t="str">
        <f t="shared" ref="D333:D396" si="28">IF(AND(J333&gt;= 0, J334&lt;0), "Last Year====&gt;", "")</f>
        <v/>
      </c>
      <c r="E333">
        <f t="shared" ref="E333:E396" si="29">E332+1</f>
        <v>2341</v>
      </c>
      <c r="F333" s="2">
        <f t="shared" si="25"/>
        <v>641142000</v>
      </c>
      <c r="G333" s="1">
        <v>0</v>
      </c>
      <c r="H333" s="1">
        <f t="shared" si="26"/>
        <v>9159178205.0409527</v>
      </c>
      <c r="I333" s="1">
        <v>0</v>
      </c>
      <c r="J333" s="1">
        <f t="shared" si="27"/>
        <v>-141471064573.62595</v>
      </c>
      <c r="K333" s="1">
        <v>0</v>
      </c>
    </row>
    <row r="334" spans="4:11" x14ac:dyDescent="0.3">
      <c r="D334" t="str">
        <f t="shared" si="28"/>
        <v/>
      </c>
      <c r="E334">
        <f t="shared" si="29"/>
        <v>2342</v>
      </c>
      <c r="F334" s="2">
        <f t="shared" si="25"/>
        <v>666788000</v>
      </c>
      <c r="G334" s="1">
        <v>0</v>
      </c>
      <c r="H334" s="1">
        <f t="shared" si="26"/>
        <v>9525545333.2425919</v>
      </c>
      <c r="I334" s="1">
        <v>0</v>
      </c>
      <c r="J334" s="1">
        <f t="shared" si="27"/>
        <v>-147796695156.57098</v>
      </c>
      <c r="K334" s="1">
        <v>0</v>
      </c>
    </row>
    <row r="335" spans="4:11" x14ac:dyDescent="0.3">
      <c r="D335" t="str">
        <f t="shared" si="28"/>
        <v/>
      </c>
      <c r="E335">
        <f t="shared" si="29"/>
        <v>2343</v>
      </c>
      <c r="F335" s="2">
        <f t="shared" si="25"/>
        <v>693459500</v>
      </c>
      <c r="G335" s="1">
        <v>0</v>
      </c>
      <c r="H335" s="1">
        <f t="shared" si="26"/>
        <v>9906567146.5722961</v>
      </c>
      <c r="I335" s="1">
        <v>0</v>
      </c>
      <c r="J335" s="1">
        <f t="shared" si="27"/>
        <v>-154402022462.83383</v>
      </c>
      <c r="K335" s="1">
        <v>0</v>
      </c>
    </row>
    <row r="336" spans="4:11" x14ac:dyDescent="0.3">
      <c r="D336" t="str">
        <f t="shared" si="28"/>
        <v/>
      </c>
      <c r="E336">
        <f t="shared" si="29"/>
        <v>2344</v>
      </c>
      <c r="F336" s="2">
        <f t="shared" si="25"/>
        <v>721198000</v>
      </c>
      <c r="G336" s="1">
        <v>0</v>
      </c>
      <c r="H336" s="1">
        <f t="shared" si="26"/>
        <v>10302829832.435188</v>
      </c>
      <c r="I336" s="1">
        <v>0</v>
      </c>
      <c r="J336" s="1">
        <f t="shared" si="27"/>
        <v>-161299301361.3472</v>
      </c>
      <c r="K336" s="1">
        <v>0</v>
      </c>
    </row>
    <row r="337" spans="4:11" x14ac:dyDescent="0.3">
      <c r="D337" t="str">
        <f t="shared" si="28"/>
        <v/>
      </c>
      <c r="E337">
        <f t="shared" si="29"/>
        <v>2345</v>
      </c>
      <c r="F337" s="2">
        <f t="shared" si="25"/>
        <v>750046000</v>
      </c>
      <c r="G337" s="1">
        <v>0</v>
      </c>
      <c r="H337" s="1">
        <f t="shared" si="26"/>
        <v>10714943025.732595</v>
      </c>
      <c r="I337" s="1">
        <v>0</v>
      </c>
      <c r="J337" s="1">
        <f t="shared" si="27"/>
        <v>-168501319415.80109</v>
      </c>
      <c r="K337" s="1">
        <v>0</v>
      </c>
    </row>
    <row r="338" spans="4:11" x14ac:dyDescent="0.3">
      <c r="D338" t="str">
        <f t="shared" si="28"/>
        <v/>
      </c>
      <c r="E338">
        <f t="shared" si="29"/>
        <v>2346</v>
      </c>
      <c r="F338" s="2">
        <f t="shared" si="25"/>
        <v>780047500</v>
      </c>
      <c r="G338" s="1">
        <v>0</v>
      </c>
      <c r="H338" s="1">
        <f t="shared" si="26"/>
        <v>11143540746.7619</v>
      </c>
      <c r="I338" s="1">
        <v>0</v>
      </c>
      <c r="J338" s="1">
        <f t="shared" si="27"/>
        <v>-176021419692.43314</v>
      </c>
      <c r="K338" s="1">
        <v>0</v>
      </c>
    </row>
    <row r="339" spans="4:11" x14ac:dyDescent="0.3">
      <c r="D339" t="str">
        <f t="shared" si="28"/>
        <v/>
      </c>
      <c r="E339">
        <f t="shared" si="29"/>
        <v>2347</v>
      </c>
      <c r="F339" s="2">
        <f t="shared" si="25"/>
        <v>811249500</v>
      </c>
      <c r="G339" s="1">
        <v>0</v>
      </c>
      <c r="H339" s="1">
        <f t="shared" si="26"/>
        <v>11589282376.632376</v>
      </c>
      <c r="I339" s="1">
        <v>0</v>
      </c>
      <c r="J339" s="1">
        <f t="shared" si="27"/>
        <v>-183873525980.13046</v>
      </c>
      <c r="K339" s="1">
        <v>0</v>
      </c>
    </row>
    <row r="340" spans="4:11" x14ac:dyDescent="0.3">
      <c r="D340" t="str">
        <f t="shared" si="28"/>
        <v/>
      </c>
      <c r="E340">
        <f t="shared" si="29"/>
        <v>2348</v>
      </c>
      <c r="F340" s="2">
        <f t="shared" si="25"/>
        <v>843699500</v>
      </c>
      <c r="G340" s="1">
        <v>0</v>
      </c>
      <c r="H340" s="1">
        <f t="shared" si="26"/>
        <v>12052853671.697672</v>
      </c>
      <c r="I340" s="1">
        <v>0</v>
      </c>
      <c r="J340" s="1">
        <f t="shared" si="27"/>
        <v>-192072166519.33569</v>
      </c>
      <c r="K340" s="1">
        <v>0</v>
      </c>
    </row>
    <row r="341" spans="4:11" x14ac:dyDescent="0.3">
      <c r="D341" t="str">
        <f t="shared" si="28"/>
        <v/>
      </c>
      <c r="E341">
        <f t="shared" si="29"/>
        <v>2349</v>
      </c>
      <c r="F341" s="2">
        <f t="shared" si="25"/>
        <v>877447500</v>
      </c>
      <c r="G341" s="1">
        <v>0</v>
      </c>
      <c r="H341" s="1">
        <f t="shared" si="26"/>
        <v>12534967818.565578</v>
      </c>
      <c r="I341" s="1">
        <v>0</v>
      </c>
      <c r="J341" s="1">
        <f t="shared" si="27"/>
        <v>-200632500680.10913</v>
      </c>
      <c r="K341" s="1">
        <v>0</v>
      </c>
    </row>
    <row r="342" spans="4:11" x14ac:dyDescent="0.3">
      <c r="D342" t="str">
        <f t="shared" si="28"/>
        <v/>
      </c>
      <c r="E342">
        <f t="shared" si="29"/>
        <v>2350</v>
      </c>
      <c r="F342" s="2">
        <f t="shared" si="25"/>
        <v>912545500</v>
      </c>
      <c r="G342" s="1">
        <v>0</v>
      </c>
      <c r="H342" s="1">
        <f t="shared" si="26"/>
        <v>13036366531.308203</v>
      </c>
      <c r="I342" s="1">
        <v>0</v>
      </c>
      <c r="J342" s="1">
        <f t="shared" si="27"/>
        <v>-209570346207.31351</v>
      </c>
      <c r="K342" s="1">
        <v>0</v>
      </c>
    </row>
    <row r="343" spans="4:11" x14ac:dyDescent="0.3">
      <c r="D343" t="str">
        <f t="shared" si="28"/>
        <v/>
      </c>
      <c r="E343">
        <f t="shared" si="29"/>
        <v>2351</v>
      </c>
      <c r="F343" s="2">
        <f t="shared" si="25"/>
        <v>949047000</v>
      </c>
      <c r="G343" s="1">
        <v>0</v>
      </c>
      <c r="H343" s="1">
        <f t="shared" si="26"/>
        <v>13557821192.560532</v>
      </c>
      <c r="I343" s="1">
        <v>0</v>
      </c>
      <c r="J343" s="1">
        <f t="shared" si="27"/>
        <v>-218902207055.60605</v>
      </c>
      <c r="K343" s="1">
        <v>0</v>
      </c>
    </row>
    <row r="344" spans="4:11" x14ac:dyDescent="0.3">
      <c r="D344" t="str">
        <f t="shared" si="28"/>
        <v/>
      </c>
      <c r="E344">
        <f t="shared" si="29"/>
        <v>2352</v>
      </c>
      <c r="F344" s="2">
        <f t="shared" si="25"/>
        <v>987009000</v>
      </c>
      <c r="G344" s="1">
        <v>0</v>
      </c>
      <c r="H344" s="1">
        <f t="shared" si="26"/>
        <v>14100134040.262953</v>
      </c>
      <c r="I344" s="1">
        <v>0</v>
      </c>
      <c r="J344" s="1">
        <f t="shared" si="27"/>
        <v>-228645304337.83029</v>
      </c>
      <c r="K344" s="1">
        <v>0</v>
      </c>
    </row>
    <row r="345" spans="4:11" x14ac:dyDescent="0.3">
      <c r="D345" t="str">
        <f t="shared" si="28"/>
        <v/>
      </c>
      <c r="E345">
        <f t="shared" si="29"/>
        <v>2353</v>
      </c>
      <c r="F345" s="2">
        <f t="shared" si="25"/>
        <v>1026489500</v>
      </c>
      <c r="G345" s="1">
        <v>0</v>
      </c>
      <c r="H345" s="1">
        <f t="shared" si="26"/>
        <v>14664139401.873472</v>
      </c>
      <c r="I345" s="1">
        <v>0</v>
      </c>
      <c r="J345" s="1">
        <f t="shared" si="27"/>
        <v>-238817606011.34351</v>
      </c>
      <c r="K345" s="1">
        <v>0</v>
      </c>
    </row>
    <row r="346" spans="4:11" x14ac:dyDescent="0.3">
      <c r="D346" t="str">
        <f t="shared" si="28"/>
        <v/>
      </c>
      <c r="E346">
        <f t="shared" si="29"/>
        <v>2354</v>
      </c>
      <c r="F346" s="2">
        <f t="shared" si="25"/>
        <v>1067549000</v>
      </c>
      <c r="G346" s="1">
        <v>0</v>
      </c>
      <c r="H346" s="1">
        <f t="shared" si="26"/>
        <v>15250704977.948412</v>
      </c>
      <c r="I346" s="1">
        <v>0</v>
      </c>
      <c r="J346" s="1">
        <f t="shared" si="27"/>
        <v>-249437859251.79724</v>
      </c>
      <c r="K346" s="1">
        <v>0</v>
      </c>
    </row>
    <row r="347" spans="4:11" x14ac:dyDescent="0.3">
      <c r="D347" t="str">
        <f t="shared" si="28"/>
        <v/>
      </c>
      <c r="E347">
        <f t="shared" si="29"/>
        <v>2355</v>
      </c>
      <c r="F347" s="2">
        <f t="shared" si="25"/>
        <v>1110251000</v>
      </c>
      <c r="G347" s="1">
        <v>0</v>
      </c>
      <c r="H347" s="1">
        <f t="shared" si="26"/>
        <v>15860733177.066349</v>
      </c>
      <c r="I347" s="1">
        <v>0</v>
      </c>
      <c r="J347" s="1">
        <f t="shared" si="27"/>
        <v>-260525624621.86914</v>
      </c>
      <c r="K347" s="1">
        <v>0</v>
      </c>
    </row>
    <row r="348" spans="4:11" x14ac:dyDescent="0.3">
      <c r="D348" t="str">
        <f t="shared" si="28"/>
        <v/>
      </c>
      <c r="E348">
        <f t="shared" si="29"/>
        <v>2356</v>
      </c>
      <c r="F348" s="2">
        <f t="shared" si="25"/>
        <v>1154661000</v>
      </c>
      <c r="G348" s="1">
        <v>0</v>
      </c>
      <c r="H348" s="1">
        <f t="shared" si="26"/>
        <v>16495162504.149004</v>
      </c>
      <c r="I348" s="1">
        <v>0</v>
      </c>
      <c r="J348" s="1">
        <f t="shared" si="27"/>
        <v>-272101310606.74393</v>
      </c>
      <c r="K348" s="1">
        <v>0</v>
      </c>
    </row>
    <row r="349" spans="4:11" x14ac:dyDescent="0.3">
      <c r="D349" t="str">
        <f t="shared" si="28"/>
        <v/>
      </c>
      <c r="E349">
        <f t="shared" si="29"/>
        <v>2357</v>
      </c>
      <c r="F349" s="2">
        <f t="shared" si="25"/>
        <v>1200847500</v>
      </c>
      <c r="G349" s="1">
        <v>0</v>
      </c>
      <c r="H349" s="1">
        <f t="shared" si="26"/>
        <v>17154969004.314964</v>
      </c>
      <c r="I349" s="1">
        <v>0</v>
      </c>
      <c r="J349" s="1">
        <f t="shared" si="27"/>
        <v>-284186210531.01367</v>
      </c>
      <c r="K349" s="1">
        <v>0</v>
      </c>
    </row>
    <row r="350" spans="4:11" x14ac:dyDescent="0.3">
      <c r="D350" t="str">
        <f t="shared" si="28"/>
        <v/>
      </c>
      <c r="E350">
        <f t="shared" si="29"/>
        <v>2358</v>
      </c>
      <c r="F350" s="2">
        <f t="shared" si="25"/>
        <v>1248881500</v>
      </c>
      <c r="G350" s="1">
        <v>0</v>
      </c>
      <c r="H350" s="1">
        <f t="shared" si="26"/>
        <v>17841167764.487564</v>
      </c>
      <c r="I350" s="1">
        <v>0</v>
      </c>
      <c r="J350" s="1">
        <f t="shared" si="27"/>
        <v>-296802540452.25421</v>
      </c>
      <c r="K350" s="1">
        <v>0</v>
      </c>
    </row>
    <row r="351" spans="4:11" x14ac:dyDescent="0.3">
      <c r="D351" t="str">
        <f t="shared" si="28"/>
        <v/>
      </c>
      <c r="E351">
        <f t="shared" si="29"/>
        <v>2359</v>
      </c>
      <c r="F351" s="2">
        <f t="shared" si="25"/>
        <v>1298837000</v>
      </c>
      <c r="G351" s="1">
        <v>0</v>
      </c>
      <c r="H351" s="1">
        <f t="shared" si="26"/>
        <v>18554814475.067066</v>
      </c>
      <c r="I351" s="1">
        <v>0</v>
      </c>
      <c r="J351" s="1">
        <f t="shared" si="27"/>
        <v>-309973479070.34436</v>
      </c>
      <c r="K351" s="1">
        <v>0</v>
      </c>
    </row>
    <row r="352" spans="4:11" x14ac:dyDescent="0.3">
      <c r="D352" t="str">
        <f t="shared" si="28"/>
        <v/>
      </c>
      <c r="E352">
        <f t="shared" si="29"/>
        <v>2360</v>
      </c>
      <c r="F352" s="2">
        <f t="shared" si="25"/>
        <v>1350790000</v>
      </c>
      <c r="G352" s="1">
        <v>0</v>
      </c>
      <c r="H352" s="1">
        <f t="shared" si="26"/>
        <v>19297007054.069748</v>
      </c>
      <c r="I352" s="1">
        <v>0</v>
      </c>
      <c r="J352" s="1">
        <f t="shared" si="27"/>
        <v>-323723208233.15814</v>
      </c>
      <c r="K352" s="1">
        <v>0</v>
      </c>
    </row>
    <row r="353" spans="4:11" x14ac:dyDescent="0.3">
      <c r="D353" t="str">
        <f t="shared" si="28"/>
        <v/>
      </c>
      <c r="E353">
        <f t="shared" si="29"/>
        <v>2361</v>
      </c>
      <c r="F353" s="2">
        <f t="shared" si="25"/>
        <v>1404822000</v>
      </c>
      <c r="G353" s="1">
        <v>0</v>
      </c>
      <c r="H353" s="1">
        <f t="shared" si="26"/>
        <v>20068887336.23254</v>
      </c>
      <c r="I353" s="1">
        <v>0</v>
      </c>
      <c r="J353" s="1">
        <f t="shared" si="27"/>
        <v>-338076958562.4845</v>
      </c>
      <c r="K353" s="1">
        <v>0</v>
      </c>
    </row>
    <row r="354" spans="4:11" x14ac:dyDescent="0.3">
      <c r="D354" t="str">
        <f t="shared" si="28"/>
        <v/>
      </c>
      <c r="E354">
        <f t="shared" si="29"/>
        <v>2362</v>
      </c>
      <c r="F354" s="2">
        <f t="shared" si="25"/>
        <v>1461014500</v>
      </c>
      <c r="G354" s="1">
        <v>0</v>
      </c>
      <c r="H354" s="1">
        <f t="shared" si="26"/>
        <v>20871642829.681843</v>
      </c>
      <c r="I354" s="1">
        <v>0</v>
      </c>
      <c r="J354" s="1">
        <f t="shared" si="27"/>
        <v>-353061051404.98389</v>
      </c>
      <c r="K354" s="1">
        <v>0</v>
      </c>
    </row>
    <row r="355" spans="4:11" x14ac:dyDescent="0.3">
      <c r="D355" t="str">
        <f t="shared" si="28"/>
        <v/>
      </c>
      <c r="E355">
        <f t="shared" si="29"/>
        <v>2363</v>
      </c>
      <c r="F355" s="2">
        <f t="shared" si="25"/>
        <v>1519455500</v>
      </c>
      <c r="G355" s="1">
        <v>0</v>
      </c>
      <c r="H355" s="1">
        <f t="shared" si="26"/>
        <v>21706508542.869118</v>
      </c>
      <c r="I355" s="1">
        <v>0</v>
      </c>
      <c r="J355" s="1">
        <f t="shared" si="27"/>
        <v>-368702948961.18323</v>
      </c>
      <c r="K355" s="1">
        <v>0</v>
      </c>
    </row>
    <row r="356" spans="4:11" x14ac:dyDescent="0.3">
      <c r="D356" t="str">
        <f t="shared" si="28"/>
        <v/>
      </c>
      <c r="E356">
        <f t="shared" si="29"/>
        <v>2364</v>
      </c>
      <c r="F356" s="2">
        <f t="shared" si="25"/>
        <v>1580233500</v>
      </c>
      <c r="G356" s="1">
        <v>0</v>
      </c>
      <c r="H356" s="1">
        <f t="shared" si="26"/>
        <v>22574768884.583881</v>
      </c>
      <c r="I356" s="1">
        <v>0</v>
      </c>
      <c r="J356" s="1">
        <f t="shared" si="27"/>
        <v>-385031300419.63055</v>
      </c>
      <c r="K356" s="1">
        <v>0</v>
      </c>
    </row>
    <row r="357" spans="4:11" x14ac:dyDescent="0.3">
      <c r="D357" t="str">
        <f t="shared" si="28"/>
        <v/>
      </c>
      <c r="E357">
        <f t="shared" si="29"/>
        <v>2365</v>
      </c>
      <c r="F357" s="2">
        <f t="shared" si="25"/>
        <v>1643443000</v>
      </c>
      <c r="G357" s="1">
        <v>0</v>
      </c>
      <c r="H357" s="1">
        <f t="shared" si="26"/>
        <v>23477759639.967236</v>
      </c>
      <c r="I357" s="1">
        <v>0</v>
      </c>
      <c r="J357" s="1">
        <f t="shared" si="27"/>
        <v>-402075995436.41577</v>
      </c>
      <c r="K357" s="1">
        <v>0</v>
      </c>
    </row>
    <row r="358" spans="4:11" x14ac:dyDescent="0.3">
      <c r="D358" t="str">
        <f t="shared" si="28"/>
        <v/>
      </c>
      <c r="E358">
        <f t="shared" si="29"/>
        <v>2366</v>
      </c>
      <c r="F358" s="2">
        <f t="shared" si="25"/>
        <v>1709180500</v>
      </c>
      <c r="G358" s="1">
        <v>0</v>
      </c>
      <c r="H358" s="1">
        <f t="shared" si="26"/>
        <v>24416870025.565926</v>
      </c>
      <c r="I358" s="1">
        <v>0</v>
      </c>
      <c r="J358" s="1">
        <f t="shared" si="27"/>
        <v>-419868215753.87244</v>
      </c>
      <c r="K358" s="1">
        <v>0</v>
      </c>
    </row>
    <row r="359" spans="4:11" x14ac:dyDescent="0.3">
      <c r="D359" t="str">
        <f t="shared" si="28"/>
        <v/>
      </c>
      <c r="E359">
        <f t="shared" si="29"/>
        <v>2367</v>
      </c>
      <c r="F359" s="2">
        <f t="shared" si="25"/>
        <v>1777548000</v>
      </c>
      <c r="G359" s="1">
        <v>0</v>
      </c>
      <c r="H359" s="1">
        <f t="shared" si="26"/>
        <v>25393544826.588562</v>
      </c>
      <c r="I359" s="1">
        <v>0</v>
      </c>
      <c r="J359" s="1">
        <f t="shared" si="27"/>
        <v>-438440492384.02734</v>
      </c>
      <c r="K359" s="1">
        <v>0</v>
      </c>
    </row>
    <row r="360" spans="4:11" x14ac:dyDescent="0.3">
      <c r="D360" t="str">
        <f t="shared" si="28"/>
        <v/>
      </c>
      <c r="E360">
        <f t="shared" si="29"/>
        <v>2368</v>
      </c>
      <c r="F360" s="2">
        <f t="shared" si="25"/>
        <v>1848650000</v>
      </c>
      <c r="G360" s="1">
        <v>0</v>
      </c>
      <c r="H360" s="1">
        <f t="shared" si="26"/>
        <v>26409286619.652107</v>
      </c>
      <c r="I360" s="1">
        <v>0</v>
      </c>
      <c r="J360" s="1">
        <f t="shared" si="27"/>
        <v>-457826762079.38843</v>
      </c>
      <c r="K360" s="1">
        <v>0</v>
      </c>
    </row>
    <row r="361" spans="4:11" x14ac:dyDescent="0.3">
      <c r="D361" t="str">
        <f t="shared" si="28"/>
        <v/>
      </c>
      <c r="E361">
        <f t="shared" si="29"/>
        <v>2369</v>
      </c>
      <c r="F361" s="2">
        <f t="shared" si="25"/>
        <v>1922596000</v>
      </c>
      <c r="G361" s="1">
        <v>0</v>
      </c>
      <c r="H361" s="1">
        <f t="shared" si="26"/>
        <v>27465658084.438194</v>
      </c>
      <c r="I361" s="1">
        <v>0</v>
      </c>
      <c r="J361" s="1">
        <f t="shared" si="27"/>
        <v>-478062428562.56396</v>
      </c>
      <c r="K361" s="1">
        <v>0</v>
      </c>
    </row>
    <row r="362" spans="4:11" x14ac:dyDescent="0.3">
      <c r="D362" t="str">
        <f t="shared" si="28"/>
        <v/>
      </c>
      <c r="E362">
        <f t="shared" si="29"/>
        <v>2370</v>
      </c>
      <c r="F362" s="2">
        <f t="shared" si="25"/>
        <v>1999499500</v>
      </c>
      <c r="G362" s="1">
        <v>0</v>
      </c>
      <c r="H362" s="1">
        <f t="shared" si="26"/>
        <v>28564284407.815723</v>
      </c>
      <c r="I362" s="1">
        <v>0</v>
      </c>
      <c r="J362" s="1">
        <f t="shared" si="27"/>
        <v>-499184425205.06653</v>
      </c>
      <c r="K362" s="1">
        <v>0</v>
      </c>
    </row>
    <row r="363" spans="4:11" x14ac:dyDescent="0.3">
      <c r="D363" t="str">
        <f t="shared" si="28"/>
        <v/>
      </c>
      <c r="E363">
        <f t="shared" si="29"/>
        <v>2371</v>
      </c>
      <c r="F363" s="2">
        <f t="shared" si="25"/>
        <v>2079479500</v>
      </c>
      <c r="G363" s="1">
        <v>0</v>
      </c>
      <c r="H363" s="1">
        <f t="shared" si="26"/>
        <v>29706855784.128353</v>
      </c>
      <c r="I363" s="1">
        <v>0</v>
      </c>
      <c r="J363" s="1">
        <f t="shared" si="27"/>
        <v>-521231281713.26923</v>
      </c>
      <c r="K363" s="1">
        <v>0</v>
      </c>
    </row>
    <row r="364" spans="4:11" x14ac:dyDescent="0.3">
      <c r="D364" t="str">
        <f t="shared" si="28"/>
        <v/>
      </c>
      <c r="E364">
        <f t="shared" si="29"/>
        <v>2372</v>
      </c>
      <c r="F364" s="2">
        <f t="shared" si="25"/>
        <v>2162659000</v>
      </c>
      <c r="G364" s="1">
        <v>0</v>
      </c>
      <c r="H364" s="1">
        <f t="shared" si="26"/>
        <v>30895130015.493488</v>
      </c>
      <c r="I364" s="1">
        <v>0</v>
      </c>
      <c r="J364" s="1">
        <f t="shared" si="27"/>
        <v>-544243191981.79999</v>
      </c>
      <c r="K364" s="1">
        <v>0</v>
      </c>
    </row>
    <row r="365" spans="4:11" x14ac:dyDescent="0.3">
      <c r="D365" t="str">
        <f t="shared" si="28"/>
        <v/>
      </c>
      <c r="E365">
        <f t="shared" si="29"/>
        <v>2373</v>
      </c>
      <c r="F365" s="2">
        <f t="shared" si="25"/>
        <v>2249165000</v>
      </c>
      <c r="G365" s="1">
        <v>0</v>
      </c>
      <c r="H365" s="1">
        <f t="shared" si="26"/>
        <v>32130935216.113228</v>
      </c>
      <c r="I365" s="1">
        <v>0</v>
      </c>
      <c r="J365" s="1">
        <f t="shared" si="27"/>
        <v>-568262084661.07202</v>
      </c>
      <c r="K365" s="1">
        <v>0</v>
      </c>
    </row>
    <row r="366" spans="4:11" x14ac:dyDescent="0.3">
      <c r="D366" t="str">
        <f t="shared" si="28"/>
        <v/>
      </c>
      <c r="E366">
        <f t="shared" si="29"/>
        <v>2374</v>
      </c>
      <c r="F366" s="2">
        <f t="shared" si="25"/>
        <v>2339132000</v>
      </c>
      <c r="G366" s="1">
        <v>0</v>
      </c>
      <c r="H366" s="1">
        <f t="shared" si="26"/>
        <v>33416172624.757759</v>
      </c>
      <c r="I366" s="1">
        <v>0</v>
      </c>
      <c r="J366" s="1">
        <f t="shared" si="27"/>
        <v>-593331700047.51489</v>
      </c>
      <c r="K366" s="1">
        <v>0</v>
      </c>
    </row>
    <row r="367" spans="4:11" x14ac:dyDescent="0.3">
      <c r="D367" t="str">
        <f t="shared" si="28"/>
        <v/>
      </c>
      <c r="E367">
        <f t="shared" si="29"/>
        <v>2375</v>
      </c>
      <c r="F367" s="2">
        <f t="shared" si="25"/>
        <v>2432697000</v>
      </c>
      <c r="G367" s="1">
        <v>0</v>
      </c>
      <c r="H367" s="1">
        <f t="shared" si="26"/>
        <v>34752819529.74807</v>
      </c>
      <c r="I367" s="1">
        <v>0</v>
      </c>
      <c r="J367" s="1">
        <f t="shared" si="27"/>
        <v>-619497665049.41553</v>
      </c>
      <c r="K367" s="1">
        <v>0</v>
      </c>
    </row>
    <row r="368" spans="4:11" x14ac:dyDescent="0.3">
      <c r="D368" t="str">
        <f t="shared" si="28"/>
        <v/>
      </c>
      <c r="E368">
        <f t="shared" si="29"/>
        <v>2376</v>
      </c>
      <c r="F368" s="2">
        <f t="shared" si="25"/>
        <v>2530005000</v>
      </c>
      <c r="G368" s="1">
        <v>0</v>
      </c>
      <c r="H368" s="1">
        <f t="shared" si="26"/>
        <v>36142932310.937996</v>
      </c>
      <c r="I368" s="1">
        <v>0</v>
      </c>
      <c r="J368" s="1">
        <f t="shared" si="27"/>
        <v>-646807576651.39221</v>
      </c>
      <c r="K368" s="1">
        <v>0</v>
      </c>
    </row>
    <row r="369" spans="4:11" x14ac:dyDescent="0.3">
      <c r="D369" t="str">
        <f t="shared" si="28"/>
        <v/>
      </c>
      <c r="E369">
        <f t="shared" si="29"/>
        <v>2377</v>
      </c>
      <c r="F369" s="2">
        <f t="shared" si="25"/>
        <v>2631205000</v>
      </c>
      <c r="G369" s="1">
        <v>0</v>
      </c>
      <c r="H369" s="1">
        <f t="shared" si="26"/>
        <v>37588649603.375519</v>
      </c>
      <c r="I369" s="1">
        <v>0</v>
      </c>
      <c r="J369" s="1">
        <f t="shared" si="27"/>
        <v>-675311084717.44788</v>
      </c>
      <c r="K369" s="1">
        <v>0</v>
      </c>
    </row>
    <row r="370" spans="4:11" x14ac:dyDescent="0.3">
      <c r="D370" t="str">
        <f t="shared" si="28"/>
        <v/>
      </c>
      <c r="E370">
        <f t="shared" si="29"/>
        <v>2378</v>
      </c>
      <c r="F370" s="2">
        <f t="shared" si="25"/>
        <v>2736453500</v>
      </c>
      <c r="G370" s="1">
        <v>0</v>
      </c>
      <c r="H370" s="1">
        <f t="shared" si="26"/>
        <v>39092195587.510544</v>
      </c>
      <c r="I370" s="1">
        <v>0</v>
      </c>
      <c r="J370" s="1">
        <f t="shared" si="27"/>
        <v>-705059981606.14587</v>
      </c>
      <c r="K370" s="1">
        <v>0</v>
      </c>
    </row>
    <row r="371" spans="4:11" x14ac:dyDescent="0.3">
      <c r="D371" t="str">
        <f t="shared" si="28"/>
        <v/>
      </c>
      <c r="E371">
        <f t="shared" si="29"/>
        <v>2379</v>
      </c>
      <c r="F371" s="2">
        <f t="shared" si="25"/>
        <v>2845911500</v>
      </c>
      <c r="G371" s="1">
        <v>0</v>
      </c>
      <c r="H371" s="1">
        <f t="shared" si="26"/>
        <v>40655883411.010963</v>
      </c>
      <c r="I371" s="1">
        <v>0</v>
      </c>
      <c r="J371" s="1">
        <f t="shared" si="27"/>
        <v>-736108292370.39172</v>
      </c>
      <c r="K371" s="1">
        <v>0</v>
      </c>
    </row>
    <row r="372" spans="4:11" x14ac:dyDescent="0.3">
      <c r="D372" t="str">
        <f t="shared" si="28"/>
        <v/>
      </c>
      <c r="E372">
        <f t="shared" si="29"/>
        <v>2380</v>
      </c>
      <c r="F372" s="2">
        <f t="shared" si="25"/>
        <v>2959748000</v>
      </c>
      <c r="G372" s="1">
        <v>0</v>
      </c>
      <c r="H372" s="1">
        <f t="shared" si="26"/>
        <v>42282118747.451401</v>
      </c>
      <c r="I372" s="1">
        <v>0</v>
      </c>
      <c r="J372" s="1">
        <f t="shared" si="27"/>
        <v>-768512372065.2074</v>
      </c>
      <c r="K372" s="1">
        <v>0</v>
      </c>
    </row>
    <row r="373" spans="4:11" x14ac:dyDescent="0.3">
      <c r="D373" t="str">
        <f t="shared" si="28"/>
        <v/>
      </c>
      <c r="E373">
        <f t="shared" si="29"/>
        <v>2381</v>
      </c>
      <c r="F373" s="2">
        <f t="shared" si="25"/>
        <v>3078138000</v>
      </c>
      <c r="G373" s="1">
        <v>0</v>
      </c>
      <c r="H373" s="1">
        <f t="shared" si="26"/>
        <v>43973403497.349457</v>
      </c>
      <c r="I373" s="1">
        <v>0</v>
      </c>
      <c r="J373" s="1">
        <f t="shared" si="27"/>
        <v>-802331004947.81567</v>
      </c>
      <c r="K373" s="1">
        <v>0</v>
      </c>
    </row>
    <row r="374" spans="4:11" x14ac:dyDescent="0.3">
      <c r="D374" t="str">
        <f t="shared" si="28"/>
        <v/>
      </c>
      <c r="E374">
        <f t="shared" si="29"/>
        <v>2382</v>
      </c>
      <c r="F374" s="2">
        <f t="shared" si="25"/>
        <v>3201263500</v>
      </c>
      <c r="G374" s="1">
        <v>0</v>
      </c>
      <c r="H374" s="1">
        <f t="shared" si="26"/>
        <v>45732339637.243439</v>
      </c>
      <c r="I374" s="1">
        <v>0</v>
      </c>
      <c r="J374" s="1">
        <f t="shared" si="27"/>
        <v>-837625508645.72827</v>
      </c>
      <c r="K374" s="1">
        <v>0</v>
      </c>
    </row>
    <row r="375" spans="4:11" x14ac:dyDescent="0.3">
      <c r="D375" t="str">
        <f t="shared" si="28"/>
        <v/>
      </c>
      <c r="E375">
        <f t="shared" si="29"/>
        <v>2383</v>
      </c>
      <c r="F375" s="2">
        <f t="shared" si="25"/>
        <v>3329314000</v>
      </c>
      <c r="G375" s="1">
        <v>0</v>
      </c>
      <c r="H375" s="1">
        <f t="shared" si="26"/>
        <v>47561633222.733177</v>
      </c>
      <c r="I375" s="1">
        <v>0</v>
      </c>
      <c r="J375" s="1">
        <f t="shared" si="27"/>
        <v>-874459842991.55737</v>
      </c>
      <c r="K375" s="1">
        <v>0</v>
      </c>
    </row>
    <row r="376" spans="4:11" x14ac:dyDescent="0.3">
      <c r="D376" t="str">
        <f t="shared" si="28"/>
        <v/>
      </c>
      <c r="E376">
        <f t="shared" si="29"/>
        <v>2384</v>
      </c>
      <c r="F376" s="2">
        <f t="shared" si="25"/>
        <v>3462486500</v>
      </c>
      <c r="G376" s="1">
        <v>0</v>
      </c>
      <c r="H376" s="1">
        <f t="shared" si="26"/>
        <v>49464098551.642509</v>
      </c>
      <c r="I376" s="1">
        <v>0</v>
      </c>
      <c r="J376" s="1">
        <f t="shared" si="27"/>
        <v>-912900723211.21973</v>
      </c>
      <c r="K376" s="1">
        <v>0</v>
      </c>
    </row>
    <row r="377" spans="4:11" x14ac:dyDescent="0.3">
      <c r="D377" t="str">
        <f t="shared" si="28"/>
        <v/>
      </c>
      <c r="E377">
        <f t="shared" si="29"/>
        <v>2385</v>
      </c>
      <c r="F377" s="2">
        <f t="shared" si="25"/>
        <v>3600986000</v>
      </c>
      <c r="G377" s="1">
        <v>0</v>
      </c>
      <c r="H377" s="1">
        <f t="shared" si="26"/>
        <v>51442662493.708214</v>
      </c>
      <c r="I377" s="1">
        <v>0</v>
      </c>
      <c r="J377" s="1">
        <f t="shared" si="27"/>
        <v>-953017738139.66858</v>
      </c>
      <c r="K377" s="1">
        <v>0</v>
      </c>
    </row>
    <row r="378" spans="4:11" x14ac:dyDescent="0.3">
      <c r="D378" t="str">
        <f t="shared" si="28"/>
        <v/>
      </c>
      <c r="E378">
        <f t="shared" si="29"/>
        <v>2386</v>
      </c>
      <c r="F378" s="2">
        <f t="shared" si="25"/>
        <v>3745025500</v>
      </c>
      <c r="G378" s="1">
        <v>0</v>
      </c>
      <c r="H378" s="1">
        <f t="shared" si="26"/>
        <v>53500368993.456543</v>
      </c>
      <c r="I378" s="1">
        <v>0</v>
      </c>
      <c r="J378" s="1">
        <f t="shared" si="27"/>
        <v>-994883473165.25537</v>
      </c>
      <c r="K378" s="1">
        <v>0</v>
      </c>
    </row>
    <row r="379" spans="4:11" x14ac:dyDescent="0.3">
      <c r="D379" t="str">
        <f t="shared" si="28"/>
        <v/>
      </c>
      <c r="E379">
        <f t="shared" si="29"/>
        <v>2387</v>
      </c>
      <c r="F379" s="2">
        <f t="shared" si="25"/>
        <v>3894826500</v>
      </c>
      <c r="G379" s="1">
        <v>0</v>
      </c>
      <c r="H379" s="1">
        <f t="shared" si="26"/>
        <v>55640383753.194809</v>
      </c>
      <c r="I379" s="1">
        <v>0</v>
      </c>
      <c r="J379" s="1">
        <f t="shared" si="27"/>
        <v>-1038573638591.8656</v>
      </c>
      <c r="K379" s="1">
        <v>0</v>
      </c>
    </row>
    <row r="380" spans="4:11" x14ac:dyDescent="0.3">
      <c r="D380" t="str">
        <f t="shared" si="28"/>
        <v/>
      </c>
      <c r="E380">
        <f t="shared" si="29"/>
        <v>2388</v>
      </c>
      <c r="F380" s="2">
        <f t="shared" si="25"/>
        <v>4050619500</v>
      </c>
      <c r="G380" s="1">
        <v>0</v>
      </c>
      <c r="H380" s="1">
        <f t="shared" si="26"/>
        <v>57865999103.322601</v>
      </c>
      <c r="I380" s="1">
        <v>0</v>
      </c>
      <c r="J380" s="1">
        <f t="shared" si="27"/>
        <v>-1084167203635.5403</v>
      </c>
      <c r="K380" s="1">
        <v>0</v>
      </c>
    </row>
    <row r="381" spans="4:11" x14ac:dyDescent="0.3">
      <c r="D381" t="str">
        <f t="shared" si="28"/>
        <v/>
      </c>
      <c r="E381">
        <f t="shared" si="29"/>
        <v>2389</v>
      </c>
      <c r="F381" s="2">
        <f t="shared" si="25"/>
        <v>4212644500</v>
      </c>
      <c r="G381" s="1">
        <v>0</v>
      </c>
      <c r="H381" s="1">
        <f t="shared" si="26"/>
        <v>60180639067.455505</v>
      </c>
      <c r="I381" s="1">
        <v>0</v>
      </c>
      <c r="J381" s="1">
        <f t="shared" si="27"/>
        <v>-1131746536280.9619</v>
      </c>
      <c r="K381" s="1">
        <v>0</v>
      </c>
    </row>
    <row r="382" spans="4:11" x14ac:dyDescent="0.3">
      <c r="D382" t="str">
        <f t="shared" si="28"/>
        <v/>
      </c>
      <c r="E382">
        <f t="shared" si="29"/>
        <v>2390</v>
      </c>
      <c r="F382" s="2">
        <f t="shared" si="25"/>
        <v>4381150500</v>
      </c>
      <c r="G382" s="1">
        <v>0</v>
      </c>
      <c r="H382" s="1">
        <f t="shared" si="26"/>
        <v>62587864630.153725</v>
      </c>
      <c r="I382" s="1">
        <v>0</v>
      </c>
      <c r="J382" s="1">
        <f t="shared" si="27"/>
        <v>-1181397548232.2004</v>
      </c>
      <c r="K382" s="1">
        <v>0</v>
      </c>
    </row>
    <row r="383" spans="4:11" x14ac:dyDescent="0.3">
      <c r="D383" t="str">
        <f t="shared" si="28"/>
        <v/>
      </c>
      <c r="E383">
        <f t="shared" si="29"/>
        <v>2391</v>
      </c>
      <c r="F383" s="2">
        <f t="shared" si="25"/>
        <v>4556396500</v>
      </c>
      <c r="G383" s="1">
        <v>0</v>
      </c>
      <c r="H383" s="1">
        <f t="shared" si="26"/>
        <v>65091379215.359879</v>
      </c>
      <c r="I383" s="1">
        <v>0</v>
      </c>
      <c r="J383" s="1">
        <f t="shared" si="27"/>
        <v>-1233209846661.4885</v>
      </c>
      <c r="K383" s="1">
        <v>0</v>
      </c>
    </row>
    <row r="384" spans="4:11" x14ac:dyDescent="0.3">
      <c r="D384" t="str">
        <f t="shared" si="28"/>
        <v/>
      </c>
      <c r="E384">
        <f t="shared" si="29"/>
        <v>2392</v>
      </c>
      <c r="F384" s="2">
        <f t="shared" si="25"/>
        <v>4738652000</v>
      </c>
      <c r="G384" s="1">
        <v>0</v>
      </c>
      <c r="H384" s="1">
        <f t="shared" si="26"/>
        <v>67695034383.974274</v>
      </c>
      <c r="I384" s="1">
        <v>0</v>
      </c>
      <c r="J384" s="1">
        <f t="shared" si="27"/>
        <v>-1287276892527.948</v>
      </c>
      <c r="K384" s="1">
        <v>0</v>
      </c>
    </row>
    <row r="385" spans="4:11" x14ac:dyDescent="0.3">
      <c r="D385" t="str">
        <f t="shared" si="28"/>
        <v/>
      </c>
      <c r="E385">
        <f t="shared" si="29"/>
        <v>2393</v>
      </c>
      <c r="F385" s="2">
        <f t="shared" si="25"/>
        <v>4928198500</v>
      </c>
      <c r="G385" s="1">
        <v>0</v>
      </c>
      <c r="H385" s="1">
        <f t="shared" si="26"/>
        <v>70402835759.333252</v>
      </c>
      <c r="I385" s="1">
        <v>0</v>
      </c>
      <c r="J385" s="1">
        <f t="shared" si="27"/>
        <v>-1343696166729.0659</v>
      </c>
      <c r="K385" s="1">
        <v>0</v>
      </c>
    </row>
    <row r="386" spans="4:11" x14ac:dyDescent="0.3">
      <c r="D386" t="str">
        <f t="shared" si="28"/>
        <v/>
      </c>
      <c r="E386">
        <f t="shared" si="29"/>
        <v>2394</v>
      </c>
      <c r="F386" s="2">
        <f t="shared" si="25"/>
        <v>5125326000</v>
      </c>
      <c r="G386" s="1">
        <v>0</v>
      </c>
      <c r="H386" s="1">
        <f t="shared" si="26"/>
        <v>73218949189.706589</v>
      </c>
      <c r="I386" s="1">
        <v>0</v>
      </c>
      <c r="J386" s="1">
        <f t="shared" si="27"/>
        <v>-1402569339398.2285</v>
      </c>
      <c r="K386" s="1">
        <v>0</v>
      </c>
    </row>
    <row r="387" spans="4:11" x14ac:dyDescent="0.3">
      <c r="D387" t="str">
        <f t="shared" si="28"/>
        <v/>
      </c>
      <c r="E387">
        <f t="shared" si="29"/>
        <v>2395</v>
      </c>
      <c r="F387" s="2">
        <f t="shared" si="25"/>
        <v>5330339500</v>
      </c>
      <c r="G387" s="1">
        <v>0</v>
      </c>
      <c r="H387" s="1">
        <f t="shared" si="26"/>
        <v>76147707157.294861</v>
      </c>
      <c r="I387" s="1">
        <v>0</v>
      </c>
      <c r="J387" s="1">
        <f t="shared" si="27"/>
        <v>-1464002452474.1577</v>
      </c>
      <c r="K387" s="1">
        <v>0</v>
      </c>
    </row>
    <row r="388" spans="4:11" x14ac:dyDescent="0.3">
      <c r="D388" t="str">
        <f t="shared" si="28"/>
        <v/>
      </c>
      <c r="E388">
        <f t="shared" si="29"/>
        <v>2396</v>
      </c>
      <c r="F388" s="2">
        <f t="shared" si="25"/>
        <v>5543553000</v>
      </c>
      <c r="G388" s="1">
        <v>0</v>
      </c>
      <c r="H388" s="1">
        <f t="shared" si="26"/>
        <v>79193615443.586655</v>
      </c>
      <c r="I388" s="1">
        <v>0</v>
      </c>
      <c r="J388" s="1">
        <f t="shared" si="27"/>
        <v>-1528106103573.124</v>
      </c>
      <c r="K388" s="1">
        <v>0</v>
      </c>
    </row>
    <row r="389" spans="4:11" x14ac:dyDescent="0.3">
      <c r="D389" t="str">
        <f t="shared" si="28"/>
        <v/>
      </c>
      <c r="E389">
        <f t="shared" si="29"/>
        <v>2397</v>
      </c>
      <c r="F389" s="2">
        <f t="shared" si="25"/>
        <v>5765295000</v>
      </c>
      <c r="G389" s="1">
        <v>0</v>
      </c>
      <c r="H389" s="1">
        <f t="shared" si="26"/>
        <v>82361360061.330124</v>
      </c>
      <c r="I389" s="1">
        <v>0</v>
      </c>
      <c r="J389" s="1">
        <f t="shared" si="27"/>
        <v>-1594995642716.0491</v>
      </c>
      <c r="K389" s="1">
        <v>0</v>
      </c>
    </row>
    <row r="390" spans="4:11" x14ac:dyDescent="0.3">
      <c r="D390" t="str">
        <f t="shared" si="28"/>
        <v/>
      </c>
      <c r="E390">
        <f t="shared" si="29"/>
        <v>2398</v>
      </c>
      <c r="F390" s="2">
        <f t="shared" si="25"/>
        <v>5995907000</v>
      </c>
      <c r="G390" s="1">
        <v>0</v>
      </c>
      <c r="H390" s="1">
        <f t="shared" si="26"/>
        <v>85655814463.783325</v>
      </c>
      <c r="I390" s="1">
        <v>0</v>
      </c>
      <c r="J390" s="1">
        <f t="shared" si="27"/>
        <v>-1664791375424.6912</v>
      </c>
      <c r="K390" s="1">
        <v>0</v>
      </c>
    </row>
    <row r="391" spans="4:11" x14ac:dyDescent="0.3">
      <c r="D391" t="str">
        <f t="shared" si="28"/>
        <v/>
      </c>
      <c r="E391">
        <f t="shared" si="29"/>
        <v>2399</v>
      </c>
      <c r="F391" s="2">
        <f t="shared" si="25"/>
        <v>6235743000</v>
      </c>
      <c r="G391" s="1">
        <v>0</v>
      </c>
      <c r="H391" s="1">
        <f t="shared" si="26"/>
        <v>89082047042.334656</v>
      </c>
      <c r="I391" s="1">
        <v>0</v>
      </c>
      <c r="J391" s="1">
        <f t="shared" si="27"/>
        <v>-1737618773441.679</v>
      </c>
      <c r="K391" s="1">
        <v>0</v>
      </c>
    </row>
    <row r="392" spans="4:11" x14ac:dyDescent="0.3">
      <c r="D392" t="str">
        <f t="shared" si="28"/>
        <v/>
      </c>
      <c r="E392">
        <f t="shared" si="29"/>
        <v>2400</v>
      </c>
      <c r="F392" s="2">
        <f t="shared" si="25"/>
        <v>6485173000</v>
      </c>
      <c r="G392" s="1">
        <v>0</v>
      </c>
      <c r="H392" s="1">
        <f t="shared" si="26"/>
        <v>92645328924.028046</v>
      </c>
      <c r="I392" s="1">
        <v>0</v>
      </c>
      <c r="J392" s="1">
        <f t="shared" si="27"/>
        <v>-1813608697379.3462</v>
      </c>
      <c r="K392" s="1">
        <v>0</v>
      </c>
    </row>
    <row r="393" spans="4:11" x14ac:dyDescent="0.3">
      <c r="D393" t="str">
        <f t="shared" si="28"/>
        <v/>
      </c>
      <c r="E393">
        <f t="shared" si="29"/>
        <v>2401</v>
      </c>
      <c r="F393" s="2">
        <f t="shared" si="25"/>
        <v>6744579500</v>
      </c>
      <c r="G393" s="1">
        <v>0</v>
      </c>
      <c r="H393" s="1">
        <f t="shared" si="26"/>
        <v>96351142080.989166</v>
      </c>
      <c r="I393" s="1">
        <v>0</v>
      </c>
      <c r="J393" s="1">
        <f t="shared" si="27"/>
        <v>-1892897624774.52</v>
      </c>
      <c r="K393" s="1">
        <v>0</v>
      </c>
    </row>
    <row r="394" spans="4:11" x14ac:dyDescent="0.3">
      <c r="D394" t="str">
        <f t="shared" si="28"/>
        <v/>
      </c>
      <c r="E394">
        <f t="shared" si="29"/>
        <v>2402</v>
      </c>
      <c r="F394" s="2">
        <f t="shared" si="25"/>
        <v>7014363000</v>
      </c>
      <c r="G394" s="1">
        <v>0</v>
      </c>
      <c r="H394" s="1">
        <f t="shared" si="26"/>
        <v>100205187764.22873</v>
      </c>
      <c r="I394" s="1">
        <v>0</v>
      </c>
      <c r="J394" s="1">
        <f t="shared" si="27"/>
        <v>-1975627892765.501</v>
      </c>
      <c r="K394" s="1">
        <v>0</v>
      </c>
    </row>
    <row r="395" spans="4:11" x14ac:dyDescent="0.3">
      <c r="D395" t="str">
        <f t="shared" si="28"/>
        <v/>
      </c>
      <c r="E395">
        <f t="shared" si="29"/>
        <v>2403</v>
      </c>
      <c r="F395" s="2">
        <f t="shared" si="25"/>
        <v>7294937500</v>
      </c>
      <c r="G395" s="1">
        <v>0</v>
      </c>
      <c r="H395" s="1">
        <f t="shared" si="26"/>
        <v>104213395274.79788</v>
      </c>
      <c r="I395" s="1">
        <v>0</v>
      </c>
      <c r="J395" s="1">
        <f t="shared" si="27"/>
        <v>-2061947945976.1211</v>
      </c>
      <c r="K395" s="1">
        <v>0</v>
      </c>
    </row>
    <row r="396" spans="4:11" x14ac:dyDescent="0.3">
      <c r="D396" t="str">
        <f t="shared" si="28"/>
        <v/>
      </c>
      <c r="E396">
        <f t="shared" si="29"/>
        <v>2404</v>
      </c>
      <c r="F396" s="2">
        <f t="shared" ref="F396:F459" si="30">IF(G396&gt;0, G396, (H396*(Scholarship/100))-MOD((H396*(Scholarship/100)), NearestRound))</f>
        <v>7586735000</v>
      </c>
      <c r="G396" s="1">
        <v>0</v>
      </c>
      <c r="H396" s="1">
        <f t="shared" ref="H396:H459" si="31">IF(I395&gt;0, I395, H395)*(1+CollegeRise/100)</f>
        <v>108381931085.78979</v>
      </c>
      <c r="I396" s="1">
        <v>0</v>
      </c>
      <c r="J396" s="1">
        <f t="shared" ref="J396:J459" si="32">J395*(1+InvestReturn/100)-F396+K395</f>
        <v>-2152012598815.166</v>
      </c>
      <c r="K396" s="1">
        <v>0</v>
      </c>
    </row>
    <row r="397" spans="4:11" x14ac:dyDescent="0.3">
      <c r="D397" t="str">
        <f t="shared" ref="D397:D460" si="33">IF(AND(J397&gt;= 0, J398&lt;0), "Last Year====&gt;", "")</f>
        <v/>
      </c>
      <c r="E397">
        <f t="shared" ref="E397:E460" si="34">E396+1</f>
        <v>2405</v>
      </c>
      <c r="F397" s="2">
        <f t="shared" si="30"/>
        <v>7890204500</v>
      </c>
      <c r="G397" s="1">
        <v>0</v>
      </c>
      <c r="H397" s="1">
        <f t="shared" si="31"/>
        <v>112717208329.22139</v>
      </c>
      <c r="I397" s="1">
        <v>0</v>
      </c>
      <c r="J397" s="1">
        <f t="shared" si="32"/>
        <v>-2245983307267.7729</v>
      </c>
      <c r="K397" s="1">
        <v>0</v>
      </c>
    </row>
    <row r="398" spans="4:11" x14ac:dyDescent="0.3">
      <c r="D398" t="str">
        <f t="shared" si="33"/>
        <v/>
      </c>
      <c r="E398">
        <f t="shared" si="34"/>
        <v>2406</v>
      </c>
      <c r="F398" s="2">
        <f t="shared" si="30"/>
        <v>8205812500</v>
      </c>
      <c r="G398" s="1">
        <v>0</v>
      </c>
      <c r="H398" s="1">
        <f t="shared" si="31"/>
        <v>117225896662.39024</v>
      </c>
      <c r="I398" s="1">
        <v>0</v>
      </c>
      <c r="J398" s="1">
        <f t="shared" si="32"/>
        <v>-2344028452058.4839</v>
      </c>
      <c r="K398" s="1">
        <v>0</v>
      </c>
    </row>
    <row r="399" spans="4:11" x14ac:dyDescent="0.3">
      <c r="D399" t="str">
        <f t="shared" si="33"/>
        <v/>
      </c>
      <c r="E399">
        <f t="shared" si="34"/>
        <v>2407</v>
      </c>
      <c r="F399" s="2">
        <f t="shared" si="30"/>
        <v>8534045000</v>
      </c>
      <c r="G399" s="1">
        <v>0</v>
      </c>
      <c r="H399" s="1">
        <f t="shared" si="31"/>
        <v>121914932528.88586</v>
      </c>
      <c r="I399" s="1">
        <v>0</v>
      </c>
      <c r="J399" s="1">
        <f t="shared" si="32"/>
        <v>-2446323635140.8232</v>
      </c>
      <c r="K399" s="1">
        <v>0</v>
      </c>
    </row>
    <row r="400" spans="4:11" x14ac:dyDescent="0.3">
      <c r="D400" t="str">
        <f t="shared" si="33"/>
        <v/>
      </c>
      <c r="E400">
        <f t="shared" si="34"/>
        <v>2408</v>
      </c>
      <c r="F400" s="2">
        <f t="shared" si="30"/>
        <v>8875407000</v>
      </c>
      <c r="G400" s="1">
        <v>0</v>
      </c>
      <c r="H400" s="1">
        <f t="shared" si="31"/>
        <v>126791529830.04131</v>
      </c>
      <c r="I400" s="1">
        <v>0</v>
      </c>
      <c r="J400" s="1">
        <f t="shared" si="32"/>
        <v>-2553051987546.4561</v>
      </c>
      <c r="K400" s="1">
        <v>0</v>
      </c>
    </row>
    <row r="401" spans="4:11" x14ac:dyDescent="0.3">
      <c r="D401" t="str">
        <f t="shared" si="33"/>
        <v/>
      </c>
      <c r="E401">
        <f t="shared" si="34"/>
        <v>2409</v>
      </c>
      <c r="F401" s="2">
        <f t="shared" si="30"/>
        <v>9230423000</v>
      </c>
      <c r="G401" s="1">
        <v>0</v>
      </c>
      <c r="H401" s="1">
        <f t="shared" si="31"/>
        <v>131863191023.24297</v>
      </c>
      <c r="I401" s="1">
        <v>0</v>
      </c>
      <c r="J401" s="1">
        <f t="shared" si="32"/>
        <v>-2664404490048.3145</v>
      </c>
      <c r="K401" s="1">
        <v>0</v>
      </c>
    </row>
    <row r="402" spans="4:11" x14ac:dyDescent="0.3">
      <c r="D402" t="str">
        <f t="shared" si="33"/>
        <v/>
      </c>
      <c r="E402">
        <f t="shared" si="34"/>
        <v>2410</v>
      </c>
      <c r="F402" s="2">
        <f t="shared" si="30"/>
        <v>9599640000</v>
      </c>
      <c r="G402" s="1">
        <v>0</v>
      </c>
      <c r="H402" s="1">
        <f t="shared" si="31"/>
        <v>137137718664.17268</v>
      </c>
      <c r="I402" s="1">
        <v>0</v>
      </c>
      <c r="J402" s="1">
        <f t="shared" si="32"/>
        <v>-2780580309650.2471</v>
      </c>
      <c r="K402" s="1">
        <v>0</v>
      </c>
    </row>
    <row r="403" spans="4:11" x14ac:dyDescent="0.3">
      <c r="D403" t="str">
        <f t="shared" si="33"/>
        <v/>
      </c>
      <c r="E403">
        <f t="shared" si="34"/>
        <v>2411</v>
      </c>
      <c r="F403" s="2">
        <f t="shared" si="30"/>
        <v>9983625500</v>
      </c>
      <c r="G403" s="1">
        <v>0</v>
      </c>
      <c r="H403" s="1">
        <f t="shared" si="31"/>
        <v>142623227410.73959</v>
      </c>
      <c r="I403" s="1">
        <v>0</v>
      </c>
      <c r="J403" s="1">
        <f t="shared" si="32"/>
        <v>-2901787147536.2568</v>
      </c>
      <c r="K403" s="1">
        <v>0</v>
      </c>
    </row>
    <row r="404" spans="4:11" x14ac:dyDescent="0.3">
      <c r="D404" t="str">
        <f t="shared" si="33"/>
        <v/>
      </c>
      <c r="E404">
        <f t="shared" si="34"/>
        <v>2412</v>
      </c>
      <c r="F404" s="2">
        <f t="shared" si="30"/>
        <v>10382970500</v>
      </c>
      <c r="G404" s="1">
        <v>0</v>
      </c>
      <c r="H404" s="1">
        <f t="shared" si="31"/>
        <v>148328156507.16919</v>
      </c>
      <c r="I404" s="1">
        <v>0</v>
      </c>
      <c r="J404" s="1">
        <f t="shared" si="32"/>
        <v>-3028241603937.707</v>
      </c>
      <c r="K404" s="1">
        <v>0</v>
      </c>
    </row>
    <row r="405" spans="4:11" x14ac:dyDescent="0.3">
      <c r="D405" t="str">
        <f t="shared" si="33"/>
        <v/>
      </c>
      <c r="E405">
        <f t="shared" si="34"/>
        <v>2413</v>
      </c>
      <c r="F405" s="2">
        <f t="shared" si="30"/>
        <v>10798289500</v>
      </c>
      <c r="G405" s="1">
        <v>0</v>
      </c>
      <c r="H405" s="1">
        <f t="shared" si="31"/>
        <v>154261282767.45596</v>
      </c>
      <c r="I405" s="1">
        <v>0</v>
      </c>
      <c r="J405" s="1">
        <f t="shared" si="32"/>
        <v>-3160169557595.2153</v>
      </c>
      <c r="K405" s="1">
        <v>0</v>
      </c>
    </row>
    <row r="406" spans="4:11" x14ac:dyDescent="0.3">
      <c r="D406" t="str">
        <f t="shared" si="33"/>
        <v/>
      </c>
      <c r="E406">
        <f t="shared" si="34"/>
        <v>2414</v>
      </c>
      <c r="F406" s="2">
        <f t="shared" si="30"/>
        <v>11230221000</v>
      </c>
      <c r="G406" s="1">
        <v>0</v>
      </c>
      <c r="H406" s="1">
        <f t="shared" si="31"/>
        <v>160431734078.15421</v>
      </c>
      <c r="I406" s="1">
        <v>0</v>
      </c>
      <c r="J406" s="1">
        <f t="shared" si="32"/>
        <v>-3297806560899.0239</v>
      </c>
      <c r="K406" s="1">
        <v>0</v>
      </c>
    </row>
    <row r="407" spans="4:11" x14ac:dyDescent="0.3">
      <c r="D407" t="str">
        <f t="shared" si="33"/>
        <v/>
      </c>
      <c r="E407">
        <f t="shared" si="34"/>
        <v>2415</v>
      </c>
      <c r="F407" s="2">
        <f t="shared" si="30"/>
        <v>11679430000</v>
      </c>
      <c r="G407" s="1">
        <v>0</v>
      </c>
      <c r="H407" s="1">
        <f t="shared" si="31"/>
        <v>166849003441.28036</v>
      </c>
      <c r="I407" s="1">
        <v>0</v>
      </c>
      <c r="J407" s="1">
        <f t="shared" si="32"/>
        <v>-3441398253334.9849</v>
      </c>
      <c r="K407" s="1">
        <v>0</v>
      </c>
    </row>
    <row r="408" spans="4:11" x14ac:dyDescent="0.3">
      <c r="D408" t="str">
        <f t="shared" si="33"/>
        <v/>
      </c>
      <c r="E408">
        <f t="shared" si="34"/>
        <v>2416</v>
      </c>
      <c r="F408" s="2">
        <f t="shared" si="30"/>
        <v>12146607000</v>
      </c>
      <c r="G408" s="1">
        <v>0</v>
      </c>
      <c r="H408" s="1">
        <f t="shared" si="31"/>
        <v>173522963578.93158</v>
      </c>
      <c r="I408" s="1">
        <v>0</v>
      </c>
      <c r="J408" s="1">
        <f t="shared" si="32"/>
        <v>-3591200790468.3843</v>
      </c>
      <c r="K408" s="1">
        <v>0</v>
      </c>
    </row>
    <row r="409" spans="4:11" x14ac:dyDescent="0.3">
      <c r="D409" t="str">
        <f t="shared" si="33"/>
        <v/>
      </c>
      <c r="E409">
        <f t="shared" si="34"/>
        <v>2417</v>
      </c>
      <c r="F409" s="2">
        <f t="shared" si="30"/>
        <v>12632471500</v>
      </c>
      <c r="G409" s="1">
        <v>0</v>
      </c>
      <c r="H409" s="1">
        <f t="shared" si="31"/>
        <v>180463882122.08884</v>
      </c>
      <c r="I409" s="1">
        <v>0</v>
      </c>
      <c r="J409" s="1">
        <f t="shared" si="32"/>
        <v>-3747481293587.1196</v>
      </c>
      <c r="K409" s="1">
        <v>0</v>
      </c>
    </row>
    <row r="410" spans="4:11" x14ac:dyDescent="0.3">
      <c r="D410" t="str">
        <f t="shared" si="33"/>
        <v/>
      </c>
      <c r="E410">
        <f t="shared" si="34"/>
        <v>2418</v>
      </c>
      <c r="F410" s="2">
        <f t="shared" si="30"/>
        <v>13137770500</v>
      </c>
      <c r="G410" s="1">
        <v>0</v>
      </c>
      <c r="H410" s="1">
        <f t="shared" si="31"/>
        <v>187682437406.97238</v>
      </c>
      <c r="I410" s="1">
        <v>0</v>
      </c>
      <c r="J410" s="1">
        <f t="shared" si="32"/>
        <v>-3910518315830.6045</v>
      </c>
      <c r="K410" s="1">
        <v>0</v>
      </c>
    </row>
    <row r="411" spans="4:11" x14ac:dyDescent="0.3">
      <c r="D411" t="str">
        <f t="shared" si="33"/>
        <v/>
      </c>
      <c r="E411">
        <f t="shared" si="34"/>
        <v>2419</v>
      </c>
      <c r="F411" s="2">
        <f t="shared" si="30"/>
        <v>13663281000</v>
      </c>
      <c r="G411" s="1">
        <v>0</v>
      </c>
      <c r="H411" s="1">
        <f t="shared" si="31"/>
        <v>195189734903.25128</v>
      </c>
      <c r="I411" s="1">
        <v>0</v>
      </c>
      <c r="J411" s="1">
        <f t="shared" si="32"/>
        <v>-4080602329463.8286</v>
      </c>
      <c r="K411" s="1">
        <v>0</v>
      </c>
    </row>
    <row r="412" spans="4:11" x14ac:dyDescent="0.3">
      <c r="D412" t="str">
        <f t="shared" si="33"/>
        <v/>
      </c>
      <c r="E412">
        <f t="shared" si="34"/>
        <v>2420</v>
      </c>
      <c r="F412" s="2">
        <f t="shared" si="30"/>
        <v>14209812500</v>
      </c>
      <c r="G412" s="1">
        <v>0</v>
      </c>
      <c r="H412" s="1">
        <f t="shared" si="31"/>
        <v>202997324299.38135</v>
      </c>
      <c r="I412" s="1">
        <v>0</v>
      </c>
      <c r="J412" s="1">
        <f t="shared" si="32"/>
        <v>-4258036235142.3818</v>
      </c>
      <c r="K412" s="1">
        <v>0</v>
      </c>
    </row>
    <row r="413" spans="4:11" x14ac:dyDescent="0.3">
      <c r="D413" t="str">
        <f t="shared" si="33"/>
        <v/>
      </c>
      <c r="E413">
        <f t="shared" si="34"/>
        <v>2421</v>
      </c>
      <c r="F413" s="2">
        <f t="shared" si="30"/>
        <v>14778205000</v>
      </c>
      <c r="G413" s="1">
        <v>0</v>
      </c>
      <c r="H413" s="1">
        <f t="shared" si="31"/>
        <v>211117217271.3566</v>
      </c>
      <c r="I413" s="1">
        <v>0</v>
      </c>
      <c r="J413" s="1">
        <f t="shared" si="32"/>
        <v>-4443135889548.0771</v>
      </c>
      <c r="K413" s="1">
        <v>0</v>
      </c>
    </row>
    <row r="414" spans="4:11" x14ac:dyDescent="0.3">
      <c r="D414" t="str">
        <f t="shared" si="33"/>
        <v/>
      </c>
      <c r="E414">
        <f t="shared" si="34"/>
        <v>2422</v>
      </c>
      <c r="F414" s="2">
        <f t="shared" si="30"/>
        <v>15369333000</v>
      </c>
      <c r="G414" s="1">
        <v>0</v>
      </c>
      <c r="H414" s="1">
        <f t="shared" si="31"/>
        <v>219561905962.21088</v>
      </c>
      <c r="I414" s="1">
        <v>0</v>
      </c>
      <c r="J414" s="1">
        <f t="shared" si="32"/>
        <v>-4636230658130</v>
      </c>
      <c r="K414" s="1">
        <v>0</v>
      </c>
    </row>
    <row r="415" spans="4:11" x14ac:dyDescent="0.3">
      <c r="D415" t="str">
        <f t="shared" si="33"/>
        <v/>
      </c>
      <c r="E415">
        <f t="shared" si="34"/>
        <v>2423</v>
      </c>
      <c r="F415" s="2">
        <f t="shared" si="30"/>
        <v>15984106500</v>
      </c>
      <c r="G415" s="1">
        <v>0</v>
      </c>
      <c r="H415" s="1">
        <f t="shared" si="31"/>
        <v>228344382200.69931</v>
      </c>
      <c r="I415" s="1">
        <v>0</v>
      </c>
      <c r="J415" s="1">
        <f t="shared" si="32"/>
        <v>-4837663990955.2002</v>
      </c>
      <c r="K415" s="1">
        <v>0</v>
      </c>
    </row>
    <row r="416" spans="4:11" x14ac:dyDescent="0.3">
      <c r="D416" t="str">
        <f t="shared" si="33"/>
        <v/>
      </c>
      <c r="E416">
        <f t="shared" si="34"/>
        <v>2424</v>
      </c>
      <c r="F416" s="2">
        <f t="shared" si="30"/>
        <v>16623471000</v>
      </c>
      <c r="G416" s="1">
        <v>0</v>
      </c>
      <c r="H416" s="1">
        <f t="shared" si="31"/>
        <v>237478157488.72729</v>
      </c>
      <c r="I416" s="1">
        <v>0</v>
      </c>
      <c r="J416" s="1">
        <f t="shared" si="32"/>
        <v>-5047794021593.4082</v>
      </c>
      <c r="K416" s="1">
        <v>0</v>
      </c>
    </row>
    <row r="417" spans="4:11" x14ac:dyDescent="0.3">
      <c r="D417" t="str">
        <f t="shared" si="33"/>
        <v/>
      </c>
      <c r="E417">
        <f t="shared" si="34"/>
        <v>2425</v>
      </c>
      <c r="F417" s="2">
        <f t="shared" si="30"/>
        <v>17288409500</v>
      </c>
      <c r="G417" s="1">
        <v>0</v>
      </c>
      <c r="H417" s="1">
        <f t="shared" si="31"/>
        <v>246977283788.2764</v>
      </c>
      <c r="I417" s="1">
        <v>0</v>
      </c>
      <c r="J417" s="1">
        <f t="shared" si="32"/>
        <v>-5266994191957.1445</v>
      </c>
      <c r="K417" s="1">
        <v>0</v>
      </c>
    </row>
    <row r="418" spans="4:11" x14ac:dyDescent="0.3">
      <c r="D418" t="str">
        <f t="shared" si="33"/>
        <v/>
      </c>
      <c r="E418">
        <f t="shared" si="34"/>
        <v>2426</v>
      </c>
      <c r="F418" s="2">
        <f t="shared" si="30"/>
        <v>17979946000</v>
      </c>
      <c r="G418" s="1">
        <v>0</v>
      </c>
      <c r="H418" s="1">
        <f t="shared" si="31"/>
        <v>256856375139.80746</v>
      </c>
      <c r="I418" s="1">
        <v>0</v>
      </c>
      <c r="J418" s="1">
        <f t="shared" si="32"/>
        <v>-5495653905635.4307</v>
      </c>
      <c r="K418" s="1">
        <v>0</v>
      </c>
    </row>
    <row r="419" spans="4:11" x14ac:dyDescent="0.3">
      <c r="D419" t="str">
        <f t="shared" si="33"/>
        <v/>
      </c>
      <c r="E419">
        <f t="shared" si="34"/>
        <v>2427</v>
      </c>
      <c r="F419" s="2">
        <f t="shared" si="30"/>
        <v>18699144000</v>
      </c>
      <c r="G419" s="1">
        <v>0</v>
      </c>
      <c r="H419" s="1">
        <f t="shared" si="31"/>
        <v>267130630145.39978</v>
      </c>
      <c r="I419" s="1">
        <v>0</v>
      </c>
      <c r="J419" s="1">
        <f t="shared" si="32"/>
        <v>-5734179205860.8477</v>
      </c>
      <c r="K419" s="1">
        <v>0</v>
      </c>
    </row>
    <row r="420" spans="4:11" x14ac:dyDescent="0.3">
      <c r="D420" t="str">
        <f t="shared" si="33"/>
        <v/>
      </c>
      <c r="E420">
        <f t="shared" si="34"/>
        <v>2428</v>
      </c>
      <c r="F420" s="2">
        <f t="shared" si="30"/>
        <v>19447109500</v>
      </c>
      <c r="G420" s="1">
        <v>0</v>
      </c>
      <c r="H420" s="1">
        <f t="shared" si="31"/>
        <v>277815855351.21576</v>
      </c>
      <c r="I420" s="1">
        <v>0</v>
      </c>
      <c r="J420" s="1">
        <f t="shared" si="32"/>
        <v>-5982993483595.2822</v>
      </c>
      <c r="K420" s="1">
        <v>0</v>
      </c>
    </row>
    <row r="421" spans="4:11" x14ac:dyDescent="0.3">
      <c r="D421" t="str">
        <f t="shared" si="33"/>
        <v/>
      </c>
      <c r="E421">
        <f t="shared" si="34"/>
        <v>2429</v>
      </c>
      <c r="F421" s="2">
        <f t="shared" si="30"/>
        <v>20224994000</v>
      </c>
      <c r="G421" s="1">
        <v>0</v>
      </c>
      <c r="H421" s="1">
        <f t="shared" si="31"/>
        <v>288928489565.2644</v>
      </c>
      <c r="I421" s="1">
        <v>0</v>
      </c>
      <c r="J421" s="1">
        <f t="shared" si="32"/>
        <v>-6242538216939.0938</v>
      </c>
      <c r="K421" s="1">
        <v>0</v>
      </c>
    </row>
    <row r="422" spans="4:11" x14ac:dyDescent="0.3">
      <c r="D422" t="str">
        <f t="shared" si="33"/>
        <v/>
      </c>
      <c r="E422">
        <f t="shared" si="34"/>
        <v>2430</v>
      </c>
      <c r="F422" s="2">
        <f t="shared" si="30"/>
        <v>21033994000</v>
      </c>
      <c r="G422" s="1">
        <v>0</v>
      </c>
      <c r="H422" s="1">
        <f t="shared" si="31"/>
        <v>300485629147.875</v>
      </c>
      <c r="I422" s="1">
        <v>0</v>
      </c>
      <c r="J422" s="1">
        <f t="shared" si="32"/>
        <v>-6513273739616.6582</v>
      </c>
      <c r="K422" s="1">
        <v>0</v>
      </c>
    </row>
    <row r="423" spans="4:11" x14ac:dyDescent="0.3">
      <c r="D423" t="str">
        <f t="shared" si="33"/>
        <v/>
      </c>
      <c r="E423">
        <f t="shared" si="34"/>
        <v>2431</v>
      </c>
      <c r="F423" s="2">
        <f t="shared" si="30"/>
        <v>21875353500</v>
      </c>
      <c r="G423" s="1">
        <v>0</v>
      </c>
      <c r="H423" s="1">
        <f t="shared" si="31"/>
        <v>312505054313.79004</v>
      </c>
      <c r="I423" s="1">
        <v>0</v>
      </c>
      <c r="J423" s="1">
        <f t="shared" si="32"/>
        <v>-6795680042701.3252</v>
      </c>
      <c r="K423" s="1">
        <v>0</v>
      </c>
    </row>
    <row r="424" spans="4:11" x14ac:dyDescent="0.3">
      <c r="D424" t="str">
        <f t="shared" si="33"/>
        <v/>
      </c>
      <c r="E424">
        <f t="shared" si="34"/>
        <v>2432</v>
      </c>
      <c r="F424" s="2">
        <f t="shared" si="30"/>
        <v>22750367500</v>
      </c>
      <c r="G424" s="1">
        <v>0</v>
      </c>
      <c r="H424" s="1">
        <f t="shared" si="31"/>
        <v>325005256486.34167</v>
      </c>
      <c r="I424" s="1">
        <v>0</v>
      </c>
      <c r="J424" s="1">
        <f t="shared" si="32"/>
        <v>-7090257611909.3789</v>
      </c>
      <c r="K424" s="1">
        <v>0</v>
      </c>
    </row>
    <row r="425" spans="4:11" x14ac:dyDescent="0.3">
      <c r="D425" t="str">
        <f t="shared" si="33"/>
        <v/>
      </c>
      <c r="E425">
        <f t="shared" si="34"/>
        <v>2433</v>
      </c>
      <c r="F425" s="2">
        <f t="shared" si="30"/>
        <v>23660382500</v>
      </c>
      <c r="G425" s="1">
        <v>0</v>
      </c>
      <c r="H425" s="1">
        <f t="shared" si="31"/>
        <v>338005466745.79535</v>
      </c>
      <c r="I425" s="1">
        <v>0</v>
      </c>
      <c r="J425" s="1">
        <f t="shared" si="32"/>
        <v>-7397528298885.7539</v>
      </c>
      <c r="K425" s="1">
        <v>0</v>
      </c>
    </row>
    <row r="426" spans="4:11" x14ac:dyDescent="0.3">
      <c r="D426" t="str">
        <f t="shared" si="33"/>
        <v/>
      </c>
      <c r="E426">
        <f t="shared" si="34"/>
        <v>2434</v>
      </c>
      <c r="F426" s="2">
        <f t="shared" si="30"/>
        <v>24606797500</v>
      </c>
      <c r="G426" s="1">
        <v>0</v>
      </c>
      <c r="H426" s="1">
        <f t="shared" si="31"/>
        <v>351525685415.6272</v>
      </c>
      <c r="I426" s="1">
        <v>0</v>
      </c>
      <c r="J426" s="1">
        <f t="shared" si="32"/>
        <v>-7718036228341.1846</v>
      </c>
      <c r="K426" s="1">
        <v>0</v>
      </c>
    </row>
    <row r="427" spans="4:11" x14ac:dyDescent="0.3">
      <c r="D427" t="str">
        <f t="shared" si="33"/>
        <v/>
      </c>
      <c r="E427">
        <f t="shared" si="34"/>
        <v>2435</v>
      </c>
      <c r="F427" s="2">
        <f t="shared" si="30"/>
        <v>25591069500</v>
      </c>
      <c r="G427" s="1">
        <v>0</v>
      </c>
      <c r="H427" s="1">
        <f t="shared" si="31"/>
        <v>365586712832.25232</v>
      </c>
      <c r="I427" s="1">
        <v>0</v>
      </c>
      <c r="J427" s="1">
        <f t="shared" si="32"/>
        <v>-8052348746974.832</v>
      </c>
      <c r="K427" s="1">
        <v>0</v>
      </c>
    </row>
    <row r="428" spans="4:11" x14ac:dyDescent="0.3">
      <c r="D428" t="str">
        <f t="shared" si="33"/>
        <v/>
      </c>
      <c r="E428">
        <f t="shared" si="34"/>
        <v>2436</v>
      </c>
      <c r="F428" s="2">
        <f t="shared" si="30"/>
        <v>26614712500</v>
      </c>
      <c r="G428" s="1">
        <v>0</v>
      </c>
      <c r="H428" s="1">
        <f t="shared" si="31"/>
        <v>380210181345.54242</v>
      </c>
      <c r="I428" s="1">
        <v>0</v>
      </c>
      <c r="J428" s="1">
        <f t="shared" si="32"/>
        <v>-8401057409353.8252</v>
      </c>
      <c r="K428" s="1">
        <v>0</v>
      </c>
    </row>
    <row r="429" spans="4:11" x14ac:dyDescent="0.3">
      <c r="D429" t="str">
        <f t="shared" si="33"/>
        <v/>
      </c>
      <c r="E429">
        <f t="shared" si="34"/>
        <v>2437</v>
      </c>
      <c r="F429" s="2">
        <f t="shared" si="30"/>
        <v>27679301000</v>
      </c>
      <c r="G429" s="1">
        <v>0</v>
      </c>
      <c r="H429" s="1">
        <f t="shared" si="31"/>
        <v>395418588599.36414</v>
      </c>
      <c r="I429" s="1">
        <v>0</v>
      </c>
      <c r="J429" s="1">
        <f t="shared" si="32"/>
        <v>-8764779006727.9785</v>
      </c>
      <c r="K429" s="1">
        <v>0</v>
      </c>
    </row>
    <row r="430" spans="4:11" x14ac:dyDescent="0.3">
      <c r="D430" t="str">
        <f t="shared" si="33"/>
        <v/>
      </c>
      <c r="E430">
        <f t="shared" si="34"/>
        <v>2438</v>
      </c>
      <c r="F430" s="2">
        <f t="shared" si="30"/>
        <v>28786473000</v>
      </c>
      <c r="G430" s="1">
        <v>0</v>
      </c>
      <c r="H430" s="1">
        <f t="shared" si="31"/>
        <v>411235332143.33875</v>
      </c>
      <c r="I430" s="1">
        <v>0</v>
      </c>
      <c r="J430" s="1">
        <f t="shared" si="32"/>
        <v>-9144156639997.0977</v>
      </c>
      <c r="K430" s="1">
        <v>0</v>
      </c>
    </row>
    <row r="431" spans="4:11" x14ac:dyDescent="0.3">
      <c r="D431" t="str">
        <f t="shared" si="33"/>
        <v/>
      </c>
      <c r="E431">
        <f t="shared" si="34"/>
        <v>2439</v>
      </c>
      <c r="F431" s="2">
        <f t="shared" si="30"/>
        <v>29937932000</v>
      </c>
      <c r="G431" s="1">
        <v>0</v>
      </c>
      <c r="H431" s="1">
        <f t="shared" si="31"/>
        <v>427684745429.07233</v>
      </c>
      <c r="I431" s="1">
        <v>0</v>
      </c>
      <c r="J431" s="1">
        <f t="shared" si="32"/>
        <v>-9539860837596.9824</v>
      </c>
      <c r="K431" s="1">
        <v>0</v>
      </c>
    </row>
    <row r="432" spans="4:11" x14ac:dyDescent="0.3">
      <c r="D432" t="str">
        <f t="shared" si="33"/>
        <v/>
      </c>
      <c r="E432">
        <f t="shared" si="34"/>
        <v>2440</v>
      </c>
      <c r="F432" s="2">
        <f t="shared" si="30"/>
        <v>31135449000</v>
      </c>
      <c r="G432" s="1">
        <v>0</v>
      </c>
      <c r="H432" s="1">
        <f t="shared" si="31"/>
        <v>444792135246.23523</v>
      </c>
      <c r="I432" s="1">
        <v>0</v>
      </c>
      <c r="J432" s="1">
        <f t="shared" si="32"/>
        <v>-9952590720100.8613</v>
      </c>
      <c r="K432" s="1">
        <v>0</v>
      </c>
    </row>
    <row r="433" spans="4:11" x14ac:dyDescent="0.3">
      <c r="D433" t="str">
        <f t="shared" si="33"/>
        <v/>
      </c>
      <c r="E433">
        <f t="shared" si="34"/>
        <v>2441</v>
      </c>
      <c r="F433" s="2">
        <f t="shared" si="30"/>
        <v>32380867000</v>
      </c>
      <c r="G433" s="1">
        <v>0</v>
      </c>
      <c r="H433" s="1">
        <f t="shared" si="31"/>
        <v>462583820656.08466</v>
      </c>
      <c r="I433" s="1">
        <v>0</v>
      </c>
      <c r="J433" s="1">
        <f t="shared" si="32"/>
        <v>-10383075215904.896</v>
      </c>
      <c r="K433" s="1">
        <v>0</v>
      </c>
    </row>
    <row r="434" spans="4:11" x14ac:dyDescent="0.3">
      <c r="D434" t="str">
        <f t="shared" si="33"/>
        <v/>
      </c>
      <c r="E434">
        <f t="shared" si="34"/>
        <v>2442</v>
      </c>
      <c r="F434" s="2">
        <f t="shared" si="30"/>
        <v>33676102000</v>
      </c>
      <c r="G434" s="1">
        <v>0</v>
      </c>
      <c r="H434" s="1">
        <f t="shared" si="31"/>
        <v>481087173482.32806</v>
      </c>
      <c r="I434" s="1">
        <v>0</v>
      </c>
      <c r="J434" s="1">
        <f t="shared" si="32"/>
        <v>-10832074326541.092</v>
      </c>
      <c r="K434" s="1">
        <v>0</v>
      </c>
    </row>
    <row r="435" spans="4:11" x14ac:dyDescent="0.3">
      <c r="D435" t="str">
        <f t="shared" si="33"/>
        <v/>
      </c>
      <c r="E435">
        <f t="shared" si="34"/>
        <v>2443</v>
      </c>
      <c r="F435" s="2">
        <f t="shared" si="30"/>
        <v>35023146000</v>
      </c>
      <c r="G435" s="1">
        <v>0</v>
      </c>
      <c r="H435" s="1">
        <f t="shared" si="31"/>
        <v>500330660421.62122</v>
      </c>
      <c r="I435" s="1">
        <v>0</v>
      </c>
      <c r="J435" s="1">
        <f t="shared" si="32"/>
        <v>-11300380445602.736</v>
      </c>
      <c r="K435" s="1">
        <v>0</v>
      </c>
    </row>
    <row r="436" spans="4:11" x14ac:dyDescent="0.3">
      <c r="D436" t="str">
        <f t="shared" si="33"/>
        <v/>
      </c>
      <c r="E436">
        <f t="shared" si="34"/>
        <v>2444</v>
      </c>
      <c r="F436" s="2">
        <f t="shared" si="30"/>
        <v>36424072000</v>
      </c>
      <c r="G436" s="1">
        <v>0</v>
      </c>
      <c r="H436" s="1">
        <f t="shared" si="31"/>
        <v>520343886838.48608</v>
      </c>
      <c r="I436" s="1">
        <v>0</v>
      </c>
      <c r="J436" s="1">
        <f t="shared" si="32"/>
        <v>-11788819735426.846</v>
      </c>
      <c r="K436" s="1">
        <v>0</v>
      </c>
    </row>
    <row r="437" spans="4:11" x14ac:dyDescent="0.3">
      <c r="D437" t="str">
        <f t="shared" si="33"/>
        <v/>
      </c>
      <c r="E437">
        <f t="shared" si="34"/>
        <v>2445</v>
      </c>
      <c r="F437" s="2">
        <f t="shared" si="30"/>
        <v>37881034500</v>
      </c>
      <c r="G437" s="1">
        <v>0</v>
      </c>
      <c r="H437" s="1">
        <f t="shared" si="31"/>
        <v>541157642312.02557</v>
      </c>
      <c r="I437" s="1">
        <v>0</v>
      </c>
      <c r="J437" s="1">
        <f t="shared" si="32"/>
        <v>-12298253559343.92</v>
      </c>
      <c r="K437" s="1">
        <v>0</v>
      </c>
    </row>
    <row r="438" spans="4:11" x14ac:dyDescent="0.3">
      <c r="D438" t="str">
        <f t="shared" si="33"/>
        <v/>
      </c>
      <c r="E438">
        <f t="shared" si="34"/>
        <v>2446</v>
      </c>
      <c r="F438" s="2">
        <f t="shared" si="30"/>
        <v>39396276000</v>
      </c>
      <c r="G438" s="1">
        <v>0</v>
      </c>
      <c r="H438" s="1">
        <f t="shared" si="31"/>
        <v>562803948004.50659</v>
      </c>
      <c r="I438" s="1">
        <v>0</v>
      </c>
      <c r="J438" s="1">
        <f t="shared" si="32"/>
        <v>-12829579977717.678</v>
      </c>
      <c r="K438" s="1">
        <v>0</v>
      </c>
    </row>
    <row r="439" spans="4:11" x14ac:dyDescent="0.3">
      <c r="D439" t="str">
        <f t="shared" si="33"/>
        <v/>
      </c>
      <c r="E439">
        <f t="shared" si="34"/>
        <v>2447</v>
      </c>
      <c r="F439" s="2">
        <f t="shared" si="30"/>
        <v>40972127000</v>
      </c>
      <c r="G439" s="1">
        <v>0</v>
      </c>
      <c r="H439" s="1">
        <f t="shared" si="31"/>
        <v>585316105924.68689</v>
      </c>
      <c r="I439" s="1">
        <v>0</v>
      </c>
      <c r="J439" s="1">
        <f t="shared" si="32"/>
        <v>-13383735303826.385</v>
      </c>
      <c r="K439" s="1">
        <v>0</v>
      </c>
    </row>
    <row r="440" spans="4:11" x14ac:dyDescent="0.3">
      <c r="D440" t="str">
        <f t="shared" si="33"/>
        <v/>
      </c>
      <c r="E440">
        <f t="shared" si="34"/>
        <v>2448</v>
      </c>
      <c r="F440" s="2">
        <f t="shared" si="30"/>
        <v>42611012500</v>
      </c>
      <c r="G440" s="1">
        <v>0</v>
      </c>
      <c r="H440" s="1">
        <f t="shared" si="31"/>
        <v>608728750161.67444</v>
      </c>
      <c r="I440" s="1">
        <v>0</v>
      </c>
      <c r="J440" s="1">
        <f t="shared" si="32"/>
        <v>-13961695728479.441</v>
      </c>
      <c r="K440" s="1">
        <v>0</v>
      </c>
    </row>
    <row r="441" spans="4:11" x14ac:dyDescent="0.3">
      <c r="D441" t="str">
        <f t="shared" si="33"/>
        <v/>
      </c>
      <c r="E441">
        <f t="shared" si="34"/>
        <v>2449</v>
      </c>
      <c r="F441" s="2">
        <f t="shared" si="30"/>
        <v>44315453000</v>
      </c>
      <c r="G441" s="1">
        <v>0</v>
      </c>
      <c r="H441" s="1">
        <f t="shared" si="31"/>
        <v>633077900168.14148</v>
      </c>
      <c r="I441" s="1">
        <v>0</v>
      </c>
      <c r="J441" s="1">
        <f t="shared" si="32"/>
        <v>-14564479010618.619</v>
      </c>
      <c r="K441" s="1">
        <v>0</v>
      </c>
    </row>
    <row r="442" spans="4:11" x14ac:dyDescent="0.3">
      <c r="D442" t="str">
        <f t="shared" si="33"/>
        <v/>
      </c>
      <c r="E442">
        <f t="shared" si="34"/>
        <v>2450</v>
      </c>
      <c r="F442" s="2">
        <f t="shared" si="30"/>
        <v>46088071000</v>
      </c>
      <c r="G442" s="1">
        <v>0</v>
      </c>
      <c r="H442" s="1">
        <f t="shared" si="31"/>
        <v>658401016174.86719</v>
      </c>
      <c r="I442" s="1">
        <v>0</v>
      </c>
      <c r="J442" s="1">
        <f t="shared" si="32"/>
        <v>-15193146242043.365</v>
      </c>
      <c r="K442" s="1">
        <v>0</v>
      </c>
    </row>
    <row r="443" spans="4:11" x14ac:dyDescent="0.3">
      <c r="D443" t="str">
        <f t="shared" si="33"/>
        <v/>
      </c>
      <c r="E443">
        <f t="shared" si="34"/>
        <v>2451</v>
      </c>
      <c r="F443" s="2">
        <f t="shared" si="30"/>
        <v>47931593500</v>
      </c>
      <c r="G443" s="1">
        <v>0</v>
      </c>
      <c r="H443" s="1">
        <f t="shared" si="31"/>
        <v>684737056821.86194</v>
      </c>
      <c r="I443" s="1">
        <v>0</v>
      </c>
      <c r="J443" s="1">
        <f t="shared" si="32"/>
        <v>-15848803685225.1</v>
      </c>
      <c r="K443" s="1">
        <v>0</v>
      </c>
    </row>
    <row r="444" spans="4:11" x14ac:dyDescent="0.3">
      <c r="D444" t="str">
        <f t="shared" si="33"/>
        <v/>
      </c>
      <c r="E444">
        <f t="shared" si="34"/>
        <v>2452</v>
      </c>
      <c r="F444" s="2">
        <f t="shared" si="30"/>
        <v>49848857500</v>
      </c>
      <c r="G444" s="1">
        <v>0</v>
      </c>
      <c r="H444" s="1">
        <f t="shared" si="31"/>
        <v>712126539094.73645</v>
      </c>
      <c r="I444" s="1">
        <v>0</v>
      </c>
      <c r="J444" s="1">
        <f t="shared" si="32"/>
        <v>-16532604690134.104</v>
      </c>
      <c r="K444" s="1">
        <v>0</v>
      </c>
    </row>
    <row r="445" spans="4:11" x14ac:dyDescent="0.3">
      <c r="D445" t="str">
        <f t="shared" si="33"/>
        <v/>
      </c>
      <c r="E445">
        <f t="shared" si="34"/>
        <v>2453</v>
      </c>
      <c r="F445" s="2">
        <f t="shared" si="30"/>
        <v>51842812000</v>
      </c>
      <c r="G445" s="1">
        <v>0</v>
      </c>
      <c r="H445" s="1">
        <f t="shared" si="31"/>
        <v>740611600658.52588</v>
      </c>
      <c r="I445" s="1">
        <v>0</v>
      </c>
      <c r="J445" s="1">
        <f t="shared" si="32"/>
        <v>-17245751689739.469</v>
      </c>
      <c r="K445" s="1">
        <v>0</v>
      </c>
    </row>
    <row r="446" spans="4:11" x14ac:dyDescent="0.3">
      <c r="D446" t="str">
        <f t="shared" si="33"/>
        <v/>
      </c>
      <c r="E446">
        <f t="shared" si="34"/>
        <v>2454</v>
      </c>
      <c r="F446" s="2">
        <f t="shared" si="30"/>
        <v>53916524500</v>
      </c>
      <c r="G446" s="1">
        <v>0</v>
      </c>
      <c r="H446" s="1">
        <f t="shared" si="31"/>
        <v>770236064684.86694</v>
      </c>
      <c r="I446" s="1">
        <v>0</v>
      </c>
      <c r="J446" s="1">
        <f t="shared" si="32"/>
        <v>-17989498281829.047</v>
      </c>
      <c r="K446" s="1">
        <v>0</v>
      </c>
    </row>
    <row r="447" spans="4:11" x14ac:dyDescent="0.3">
      <c r="D447" t="str">
        <f t="shared" si="33"/>
        <v/>
      </c>
      <c r="E447">
        <f t="shared" si="34"/>
        <v>2455</v>
      </c>
      <c r="F447" s="2">
        <f t="shared" si="30"/>
        <v>56073185500</v>
      </c>
      <c r="G447" s="1">
        <v>0</v>
      </c>
      <c r="H447" s="1">
        <f t="shared" si="31"/>
        <v>801045507272.2616</v>
      </c>
      <c r="I447" s="1">
        <v>0</v>
      </c>
      <c r="J447" s="1">
        <f t="shared" si="32"/>
        <v>-18765151398602.211</v>
      </c>
      <c r="K447" s="1">
        <v>0</v>
      </c>
    </row>
    <row r="448" spans="4:11" x14ac:dyDescent="0.3">
      <c r="D448" t="str">
        <f t="shared" si="33"/>
        <v/>
      </c>
      <c r="E448">
        <f t="shared" si="34"/>
        <v>2456</v>
      </c>
      <c r="F448" s="2">
        <f t="shared" si="30"/>
        <v>58316112500</v>
      </c>
      <c r="G448" s="1">
        <v>0</v>
      </c>
      <c r="H448" s="1">
        <f t="shared" si="31"/>
        <v>833087327563.1521</v>
      </c>
      <c r="I448" s="1">
        <v>0</v>
      </c>
      <c r="J448" s="1">
        <f t="shared" si="32"/>
        <v>-19574073567046.301</v>
      </c>
      <c r="K448" s="1">
        <v>0</v>
      </c>
    </row>
    <row r="449" spans="4:11" x14ac:dyDescent="0.3">
      <c r="D449" t="str">
        <f t="shared" si="33"/>
        <v/>
      </c>
      <c r="E449">
        <f t="shared" si="34"/>
        <v>2457</v>
      </c>
      <c r="F449" s="2">
        <f t="shared" si="30"/>
        <v>60648757000</v>
      </c>
      <c r="G449" s="1">
        <v>0</v>
      </c>
      <c r="H449" s="1">
        <f t="shared" si="31"/>
        <v>866410820665.67822</v>
      </c>
      <c r="I449" s="1">
        <v>0</v>
      </c>
      <c r="J449" s="1">
        <f t="shared" si="32"/>
        <v>-20417685266728.152</v>
      </c>
      <c r="K449" s="1">
        <v>0</v>
      </c>
    </row>
    <row r="450" spans="4:11" x14ac:dyDescent="0.3">
      <c r="D450" t="str">
        <f t="shared" si="33"/>
        <v/>
      </c>
      <c r="E450">
        <f t="shared" si="34"/>
        <v>2458</v>
      </c>
      <c r="F450" s="2">
        <f t="shared" si="30"/>
        <v>63074707500</v>
      </c>
      <c r="G450" s="1">
        <v>0</v>
      </c>
      <c r="H450" s="1">
        <f t="shared" si="31"/>
        <v>901067253492.30542</v>
      </c>
      <c r="I450" s="1">
        <v>0</v>
      </c>
      <c r="J450" s="1">
        <f t="shared" si="32"/>
        <v>-21297467384897.277</v>
      </c>
      <c r="K450" s="1">
        <v>0</v>
      </c>
    </row>
    <row r="451" spans="4:11" x14ac:dyDescent="0.3">
      <c r="D451" t="str">
        <f t="shared" si="33"/>
        <v/>
      </c>
      <c r="E451">
        <f t="shared" si="34"/>
        <v>2459</v>
      </c>
      <c r="F451" s="2">
        <f t="shared" si="30"/>
        <v>65597696000</v>
      </c>
      <c r="G451" s="1">
        <v>0</v>
      </c>
      <c r="H451" s="1">
        <f t="shared" si="31"/>
        <v>937109943631.99768</v>
      </c>
      <c r="I451" s="1">
        <v>0</v>
      </c>
      <c r="J451" s="1">
        <f t="shared" si="32"/>
        <v>-22214963776293.168</v>
      </c>
      <c r="K451" s="1">
        <v>0</v>
      </c>
    </row>
    <row r="452" spans="4:11" x14ac:dyDescent="0.3">
      <c r="D452" t="str">
        <f t="shared" si="33"/>
        <v/>
      </c>
      <c r="E452">
        <f t="shared" si="34"/>
        <v>2460</v>
      </c>
      <c r="F452" s="2">
        <f t="shared" si="30"/>
        <v>68221603500</v>
      </c>
      <c r="G452" s="1">
        <v>0</v>
      </c>
      <c r="H452" s="1">
        <f t="shared" si="31"/>
        <v>974594341377.27759</v>
      </c>
      <c r="I452" s="1">
        <v>0</v>
      </c>
      <c r="J452" s="1">
        <f t="shared" si="32"/>
        <v>-23171783930844.895</v>
      </c>
      <c r="K452" s="1">
        <v>0</v>
      </c>
    </row>
    <row r="453" spans="4:11" x14ac:dyDescent="0.3">
      <c r="D453" t="str">
        <f t="shared" si="33"/>
        <v/>
      </c>
      <c r="E453">
        <f t="shared" si="34"/>
        <v>2461</v>
      </c>
      <c r="F453" s="2">
        <f t="shared" si="30"/>
        <v>70950468000</v>
      </c>
      <c r="G453" s="1">
        <v>0</v>
      </c>
      <c r="H453" s="1">
        <f t="shared" si="31"/>
        <v>1013578115032.3688</v>
      </c>
      <c r="I453" s="1">
        <v>0</v>
      </c>
      <c r="J453" s="1">
        <f t="shared" si="32"/>
        <v>-24169605756078.691</v>
      </c>
      <c r="K453" s="1">
        <v>0</v>
      </c>
    </row>
    <row r="454" spans="4:11" x14ac:dyDescent="0.3">
      <c r="D454" t="str">
        <f t="shared" si="33"/>
        <v/>
      </c>
      <c r="E454">
        <f t="shared" si="34"/>
        <v>2462</v>
      </c>
      <c r="F454" s="2">
        <f t="shared" si="30"/>
        <v>73788486500</v>
      </c>
      <c r="G454" s="1">
        <v>0</v>
      </c>
      <c r="H454" s="1">
        <f t="shared" si="31"/>
        <v>1054121239633.6636</v>
      </c>
      <c r="I454" s="1">
        <v>0</v>
      </c>
      <c r="J454" s="1">
        <f t="shared" si="32"/>
        <v>-25210178472821.84</v>
      </c>
      <c r="K454" s="1">
        <v>0</v>
      </c>
    </row>
    <row r="455" spans="4:11" x14ac:dyDescent="0.3">
      <c r="D455" t="str">
        <f t="shared" si="33"/>
        <v/>
      </c>
      <c r="E455">
        <f t="shared" si="34"/>
        <v>2463</v>
      </c>
      <c r="F455" s="2">
        <f t="shared" si="30"/>
        <v>76740026000</v>
      </c>
      <c r="G455" s="1">
        <v>0</v>
      </c>
      <c r="H455" s="1">
        <f t="shared" si="31"/>
        <v>1096286089219.0101</v>
      </c>
      <c r="I455" s="1">
        <v>0</v>
      </c>
      <c r="J455" s="1">
        <f t="shared" si="32"/>
        <v>-26295325637734.715</v>
      </c>
      <c r="K455" s="1">
        <v>0</v>
      </c>
    </row>
    <row r="456" spans="4:11" x14ac:dyDescent="0.3">
      <c r="D456" t="str">
        <f t="shared" si="33"/>
        <v/>
      </c>
      <c r="E456">
        <f t="shared" si="34"/>
        <v>2464</v>
      </c>
      <c r="F456" s="2">
        <f t="shared" si="30"/>
        <v>79809627000</v>
      </c>
      <c r="G456" s="1">
        <v>0</v>
      </c>
      <c r="H456" s="1">
        <f t="shared" si="31"/>
        <v>1140137532787.7705</v>
      </c>
      <c r="I456" s="1">
        <v>0</v>
      </c>
      <c r="J456" s="1">
        <f t="shared" si="32"/>
        <v>-27426948290244.105</v>
      </c>
      <c r="K456" s="1">
        <v>0</v>
      </c>
    </row>
    <row r="457" spans="4:11" x14ac:dyDescent="0.3">
      <c r="D457" t="str">
        <f t="shared" si="33"/>
        <v/>
      </c>
      <c r="E457">
        <f t="shared" si="34"/>
        <v>2465</v>
      </c>
      <c r="F457" s="2">
        <f t="shared" si="30"/>
        <v>83002012000</v>
      </c>
      <c r="G457" s="1">
        <v>0</v>
      </c>
      <c r="H457" s="1">
        <f t="shared" si="31"/>
        <v>1185743034099.2813</v>
      </c>
      <c r="I457" s="1">
        <v>0</v>
      </c>
      <c r="J457" s="1">
        <f t="shared" si="32"/>
        <v>-28607028233853.871</v>
      </c>
      <c r="K457" s="1">
        <v>0</v>
      </c>
    </row>
    <row r="458" spans="4:11" x14ac:dyDescent="0.3">
      <c r="D458" t="str">
        <f t="shared" si="33"/>
        <v/>
      </c>
      <c r="E458">
        <f t="shared" si="34"/>
        <v>2466</v>
      </c>
      <c r="F458" s="2">
        <f t="shared" si="30"/>
        <v>86322092500</v>
      </c>
      <c r="G458" s="1">
        <v>0</v>
      </c>
      <c r="H458" s="1">
        <f t="shared" si="31"/>
        <v>1233172755463.2524</v>
      </c>
      <c r="I458" s="1">
        <v>0</v>
      </c>
      <c r="J458" s="1">
        <f t="shared" si="32"/>
        <v>-29837631455708.027</v>
      </c>
      <c r="K458" s="1">
        <v>0</v>
      </c>
    </row>
    <row r="459" spans="4:11" x14ac:dyDescent="0.3">
      <c r="D459" t="str">
        <f t="shared" si="33"/>
        <v/>
      </c>
      <c r="E459">
        <f t="shared" si="34"/>
        <v>2467</v>
      </c>
      <c r="F459" s="2">
        <f t="shared" si="30"/>
        <v>89774976500</v>
      </c>
      <c r="G459" s="1">
        <v>0</v>
      </c>
      <c r="H459" s="1">
        <f t="shared" si="31"/>
        <v>1282499665681.7825</v>
      </c>
      <c r="I459" s="1">
        <v>0</v>
      </c>
      <c r="J459" s="1">
        <f t="shared" si="32"/>
        <v>-31120911690436.348</v>
      </c>
      <c r="K459" s="1">
        <v>0</v>
      </c>
    </row>
    <row r="460" spans="4:11" x14ac:dyDescent="0.3">
      <c r="D460" t="str">
        <f t="shared" si="33"/>
        <v/>
      </c>
      <c r="E460">
        <f t="shared" si="34"/>
        <v>2468</v>
      </c>
      <c r="F460" s="2">
        <f t="shared" ref="F460:F523" si="35">IF(G460&gt;0, G460, (H460*(Scholarship/100))-MOD((H460*(Scholarship/100)), NearestRound))</f>
        <v>93365975500</v>
      </c>
      <c r="G460" s="1">
        <v>0</v>
      </c>
      <c r="H460" s="1">
        <f t="shared" ref="H460:H523" si="36">IF(I459&gt;0, I459, H459)*(1+CollegeRise/100)</f>
        <v>1333799652309.0537</v>
      </c>
      <c r="I460" s="1">
        <v>0</v>
      </c>
      <c r="J460" s="1">
        <f t="shared" ref="J460:J523" si="37">J459*(1+InvestReturn/100)-F460+K459</f>
        <v>-32459114133553.801</v>
      </c>
      <c r="K460" s="1">
        <v>0</v>
      </c>
    </row>
    <row r="461" spans="4:11" x14ac:dyDescent="0.3">
      <c r="D461" t="str">
        <f t="shared" ref="D461:D524" si="38">IF(AND(J461&gt;= 0, J462&lt;0), "Last Year====&gt;", "")</f>
        <v/>
      </c>
      <c r="E461">
        <f t="shared" ref="E461:E524" si="39">E460+1</f>
        <v>2469</v>
      </c>
      <c r="F461" s="2">
        <f t="shared" si="35"/>
        <v>97100614500</v>
      </c>
      <c r="G461" s="1">
        <v>0</v>
      </c>
      <c r="H461" s="1">
        <f t="shared" si="36"/>
        <v>1387151638401.416</v>
      </c>
      <c r="I461" s="1">
        <v>0</v>
      </c>
      <c r="J461" s="1">
        <f t="shared" si="37"/>
        <v>-33854579313395.953</v>
      </c>
      <c r="K461" s="1">
        <v>0</v>
      </c>
    </row>
    <row r="462" spans="4:11" x14ac:dyDescent="0.3">
      <c r="D462" t="str">
        <f t="shared" si="38"/>
        <v/>
      </c>
      <c r="E462">
        <f t="shared" si="39"/>
        <v>2470</v>
      </c>
      <c r="F462" s="2">
        <f t="shared" si="35"/>
        <v>100984639000</v>
      </c>
      <c r="G462" s="1">
        <v>0</v>
      </c>
      <c r="H462" s="1">
        <f t="shared" si="36"/>
        <v>1442637703937.4727</v>
      </c>
      <c r="I462" s="1">
        <v>0</v>
      </c>
      <c r="J462" s="1">
        <f t="shared" si="37"/>
        <v>-35309747124931.789</v>
      </c>
      <c r="K462" s="1">
        <v>0</v>
      </c>
    </row>
    <row r="463" spans="4:11" x14ac:dyDescent="0.3">
      <c r="D463" t="str">
        <f t="shared" si="38"/>
        <v/>
      </c>
      <c r="E463">
        <f t="shared" si="39"/>
        <v>2471</v>
      </c>
      <c r="F463" s="2">
        <f t="shared" si="35"/>
        <v>105024024500</v>
      </c>
      <c r="G463" s="1">
        <v>0</v>
      </c>
      <c r="H463" s="1">
        <f t="shared" si="36"/>
        <v>1500343212094.9717</v>
      </c>
      <c r="I463" s="1">
        <v>0</v>
      </c>
      <c r="J463" s="1">
        <f t="shared" si="37"/>
        <v>-36827161034429.063</v>
      </c>
      <c r="K463" s="1">
        <v>0</v>
      </c>
    </row>
    <row r="464" spans="4:11" x14ac:dyDescent="0.3">
      <c r="D464" t="str">
        <f t="shared" si="38"/>
        <v/>
      </c>
      <c r="E464">
        <f t="shared" si="39"/>
        <v>2472</v>
      </c>
      <c r="F464" s="2">
        <f t="shared" si="35"/>
        <v>109224985500</v>
      </c>
      <c r="G464" s="1">
        <v>0</v>
      </c>
      <c r="H464" s="1">
        <f t="shared" si="36"/>
        <v>1560356940578.7705</v>
      </c>
      <c r="I464" s="1">
        <v>0</v>
      </c>
      <c r="J464" s="1">
        <f t="shared" si="37"/>
        <v>-38409472461306.227</v>
      </c>
      <c r="K464" s="1">
        <v>0</v>
      </c>
    </row>
    <row r="465" spans="4:11" x14ac:dyDescent="0.3">
      <c r="D465" t="str">
        <f t="shared" si="38"/>
        <v/>
      </c>
      <c r="E465">
        <f t="shared" si="39"/>
        <v>2473</v>
      </c>
      <c r="F465" s="2">
        <f t="shared" si="35"/>
        <v>113593985000</v>
      </c>
      <c r="G465" s="1">
        <v>0</v>
      </c>
      <c r="H465" s="1">
        <f t="shared" si="36"/>
        <v>1622771218201.9214</v>
      </c>
      <c r="I465" s="1">
        <v>0</v>
      </c>
      <c r="J465" s="1">
        <f t="shared" si="37"/>
        <v>-40059445344758.477</v>
      </c>
      <c r="K465" s="1">
        <v>0</v>
      </c>
    </row>
    <row r="466" spans="4:11" x14ac:dyDescent="0.3">
      <c r="D466" t="str">
        <f t="shared" si="38"/>
        <v/>
      </c>
      <c r="E466">
        <f t="shared" si="39"/>
        <v>2474</v>
      </c>
      <c r="F466" s="2">
        <f t="shared" si="35"/>
        <v>118137744500</v>
      </c>
      <c r="G466" s="1">
        <v>0</v>
      </c>
      <c r="H466" s="1">
        <f t="shared" si="36"/>
        <v>1687682066929.9983</v>
      </c>
      <c r="I466" s="1">
        <v>0</v>
      </c>
      <c r="J466" s="1">
        <f t="shared" si="37"/>
        <v>-41779960903048.82</v>
      </c>
      <c r="K466" s="1">
        <v>0</v>
      </c>
    </row>
    <row r="467" spans="4:11" x14ac:dyDescent="0.3">
      <c r="D467" t="str">
        <f t="shared" si="38"/>
        <v/>
      </c>
      <c r="E467">
        <f t="shared" si="39"/>
        <v>2475</v>
      </c>
      <c r="F467" s="2">
        <f t="shared" si="35"/>
        <v>122863254000</v>
      </c>
      <c r="G467" s="1">
        <v>0</v>
      </c>
      <c r="H467" s="1">
        <f t="shared" si="36"/>
        <v>1755189349607.1982</v>
      </c>
      <c r="I467" s="1">
        <v>0</v>
      </c>
      <c r="J467" s="1">
        <f t="shared" si="37"/>
        <v>-43574022593170.773</v>
      </c>
      <c r="K467" s="1">
        <v>0</v>
      </c>
    </row>
    <row r="468" spans="4:11" x14ac:dyDescent="0.3">
      <c r="D468" t="str">
        <f t="shared" si="38"/>
        <v/>
      </c>
      <c r="E468">
        <f t="shared" si="39"/>
        <v>2476</v>
      </c>
      <c r="F468" s="2">
        <f t="shared" si="35"/>
        <v>127777784500</v>
      </c>
      <c r="G468" s="1">
        <v>0</v>
      </c>
      <c r="H468" s="1">
        <f t="shared" si="36"/>
        <v>1825396923591.4863</v>
      </c>
      <c r="I468" s="1">
        <v>0</v>
      </c>
      <c r="J468" s="1">
        <f t="shared" si="37"/>
        <v>-45444761281397.609</v>
      </c>
      <c r="K468" s="1">
        <v>0</v>
      </c>
    </row>
    <row r="469" spans="4:11" x14ac:dyDescent="0.3">
      <c r="D469" t="str">
        <f t="shared" si="38"/>
        <v/>
      </c>
      <c r="E469">
        <f t="shared" si="39"/>
        <v>2477</v>
      </c>
      <c r="F469" s="2">
        <f t="shared" si="35"/>
        <v>132888896000</v>
      </c>
      <c r="G469" s="1">
        <v>0</v>
      </c>
      <c r="H469" s="1">
        <f t="shared" si="36"/>
        <v>1898412800535.1458</v>
      </c>
      <c r="I469" s="1">
        <v>0</v>
      </c>
      <c r="J469" s="1">
        <f t="shared" si="37"/>
        <v>-47395440628653.516</v>
      </c>
      <c r="K469" s="1">
        <v>0</v>
      </c>
    </row>
    <row r="470" spans="4:11" x14ac:dyDescent="0.3">
      <c r="D470" t="str">
        <f t="shared" si="38"/>
        <v/>
      </c>
      <c r="E470">
        <f t="shared" si="39"/>
        <v>2478</v>
      </c>
      <c r="F470" s="2">
        <f t="shared" si="35"/>
        <v>138204451500</v>
      </c>
      <c r="G470" s="1">
        <v>0</v>
      </c>
      <c r="H470" s="1">
        <f t="shared" si="36"/>
        <v>1974349312556.5518</v>
      </c>
      <c r="I470" s="1">
        <v>0</v>
      </c>
      <c r="J470" s="1">
        <f t="shared" si="37"/>
        <v>-49429462705299.656</v>
      </c>
      <c r="K470" s="1">
        <v>0</v>
      </c>
    </row>
    <row r="471" spans="4:11" x14ac:dyDescent="0.3">
      <c r="D471" t="str">
        <f t="shared" si="38"/>
        <v/>
      </c>
      <c r="E471">
        <f t="shared" si="39"/>
        <v>2479</v>
      </c>
      <c r="F471" s="2">
        <f t="shared" si="35"/>
        <v>143732629500</v>
      </c>
      <c r="G471" s="1">
        <v>0</v>
      </c>
      <c r="H471" s="1">
        <f t="shared" si="36"/>
        <v>2053323285058.814</v>
      </c>
      <c r="I471" s="1">
        <v>0</v>
      </c>
      <c r="J471" s="1">
        <f t="shared" si="37"/>
        <v>-51550373843011.641</v>
      </c>
      <c r="K471" s="1">
        <v>0</v>
      </c>
    </row>
    <row r="472" spans="4:11" x14ac:dyDescent="0.3">
      <c r="D472" t="str">
        <f t="shared" si="38"/>
        <v/>
      </c>
      <c r="E472">
        <f t="shared" si="39"/>
        <v>2480</v>
      </c>
      <c r="F472" s="2">
        <f t="shared" si="35"/>
        <v>149481935000</v>
      </c>
      <c r="G472" s="1">
        <v>0</v>
      </c>
      <c r="H472" s="1">
        <f t="shared" si="36"/>
        <v>2135456216461.1665</v>
      </c>
      <c r="I472" s="1">
        <v>0</v>
      </c>
      <c r="J472" s="1">
        <f t="shared" si="37"/>
        <v>-53761870731732.109</v>
      </c>
      <c r="K472" s="1">
        <v>0</v>
      </c>
    </row>
    <row r="473" spans="4:11" x14ac:dyDescent="0.3">
      <c r="D473" t="str">
        <f t="shared" si="38"/>
        <v/>
      </c>
      <c r="E473">
        <f t="shared" si="39"/>
        <v>2481</v>
      </c>
      <c r="F473" s="2">
        <f t="shared" si="35"/>
        <v>155461212500</v>
      </c>
      <c r="G473" s="1">
        <v>0</v>
      </c>
      <c r="H473" s="1">
        <f t="shared" si="36"/>
        <v>2220874465119.6133</v>
      </c>
      <c r="I473" s="1">
        <v>0</v>
      </c>
      <c r="J473" s="1">
        <f t="shared" si="37"/>
        <v>-56067806773501.398</v>
      </c>
      <c r="K473" s="1">
        <v>0</v>
      </c>
    </row>
    <row r="474" spans="4:11" x14ac:dyDescent="0.3">
      <c r="D474" t="str">
        <f t="shared" si="38"/>
        <v/>
      </c>
      <c r="E474">
        <f t="shared" si="39"/>
        <v>2482</v>
      </c>
      <c r="F474" s="2">
        <f t="shared" si="35"/>
        <v>161679661000</v>
      </c>
      <c r="G474" s="1">
        <v>0</v>
      </c>
      <c r="H474" s="1">
        <f t="shared" si="36"/>
        <v>2309709443724.3979</v>
      </c>
      <c r="I474" s="1">
        <v>0</v>
      </c>
      <c r="J474" s="1">
        <f t="shared" si="37"/>
        <v>-58472198705441.453</v>
      </c>
      <c r="K474" s="1">
        <v>0</v>
      </c>
    </row>
    <row r="475" spans="4:11" x14ac:dyDescent="0.3">
      <c r="D475" t="str">
        <f t="shared" si="38"/>
        <v/>
      </c>
      <c r="E475">
        <f t="shared" si="39"/>
        <v>2483</v>
      </c>
      <c r="F475" s="2">
        <f t="shared" si="35"/>
        <v>168146847500</v>
      </c>
      <c r="G475" s="1">
        <v>0</v>
      </c>
      <c r="H475" s="1">
        <f t="shared" si="36"/>
        <v>2402097821473.374</v>
      </c>
      <c r="I475" s="1">
        <v>0</v>
      </c>
      <c r="J475" s="1">
        <f t="shared" si="37"/>
        <v>-60979233501159.117</v>
      </c>
      <c r="K475" s="1">
        <v>0</v>
      </c>
    </row>
    <row r="476" spans="4:11" x14ac:dyDescent="0.3">
      <c r="D476" t="str">
        <f t="shared" si="38"/>
        <v/>
      </c>
      <c r="E476">
        <f t="shared" si="39"/>
        <v>2484</v>
      </c>
      <c r="F476" s="2">
        <f t="shared" si="35"/>
        <v>174872721000</v>
      </c>
      <c r="G476" s="1">
        <v>0</v>
      </c>
      <c r="H476" s="1">
        <f t="shared" si="36"/>
        <v>2498181734332.3091</v>
      </c>
      <c r="I476" s="1">
        <v>0</v>
      </c>
      <c r="J476" s="1">
        <f t="shared" si="37"/>
        <v>-63593275562205.484</v>
      </c>
      <c r="K476" s="1">
        <v>0</v>
      </c>
    </row>
    <row r="477" spans="4:11" x14ac:dyDescent="0.3">
      <c r="D477" t="str">
        <f t="shared" si="38"/>
        <v/>
      </c>
      <c r="E477">
        <f t="shared" si="39"/>
        <v>2485</v>
      </c>
      <c r="F477" s="2">
        <f t="shared" si="35"/>
        <v>181867630000</v>
      </c>
      <c r="G477" s="1">
        <v>0</v>
      </c>
      <c r="H477" s="1">
        <f t="shared" si="36"/>
        <v>2598109003705.6016</v>
      </c>
      <c r="I477" s="1">
        <v>0</v>
      </c>
      <c r="J477" s="1">
        <f t="shared" si="37"/>
        <v>-66318874214693.703</v>
      </c>
      <c r="K477" s="1">
        <v>0</v>
      </c>
    </row>
    <row r="478" spans="4:11" x14ac:dyDescent="0.3">
      <c r="D478" t="str">
        <f t="shared" si="38"/>
        <v/>
      </c>
      <c r="E478">
        <f t="shared" si="39"/>
        <v>2486</v>
      </c>
      <c r="F478" s="2">
        <f t="shared" si="35"/>
        <v>189142335000</v>
      </c>
      <c r="G478" s="1">
        <v>0</v>
      </c>
      <c r="H478" s="1">
        <f t="shared" si="36"/>
        <v>2702033363853.8257</v>
      </c>
      <c r="I478" s="1">
        <v>0</v>
      </c>
      <c r="J478" s="1">
        <f t="shared" si="37"/>
        <v>-69160771518281.453</v>
      </c>
      <c r="K478" s="1">
        <v>0</v>
      </c>
    </row>
    <row r="479" spans="4:11" x14ac:dyDescent="0.3">
      <c r="D479" t="str">
        <f t="shared" si="38"/>
        <v/>
      </c>
      <c r="E479">
        <f t="shared" si="39"/>
        <v>2487</v>
      </c>
      <c r="F479" s="2">
        <f t="shared" si="35"/>
        <v>196708028500</v>
      </c>
      <c r="G479" s="1">
        <v>0</v>
      </c>
      <c r="H479" s="1">
        <f t="shared" si="36"/>
        <v>2810114698407.979</v>
      </c>
      <c r="I479" s="1">
        <v>0</v>
      </c>
      <c r="J479" s="1">
        <f t="shared" si="37"/>
        <v>-72123910407512.719</v>
      </c>
      <c r="K479" s="1">
        <v>0</v>
      </c>
    </row>
    <row r="480" spans="4:11" x14ac:dyDescent="0.3">
      <c r="D480" t="str">
        <f t="shared" si="38"/>
        <v/>
      </c>
      <c r="E480">
        <f t="shared" si="39"/>
        <v>2488</v>
      </c>
      <c r="F480" s="2">
        <f t="shared" si="35"/>
        <v>204576350000</v>
      </c>
      <c r="G480" s="1">
        <v>0</v>
      </c>
      <c r="H480" s="1">
        <f t="shared" si="36"/>
        <v>2922519286344.2983</v>
      </c>
      <c r="I480" s="1">
        <v>0</v>
      </c>
      <c r="J480" s="1">
        <f t="shared" si="37"/>
        <v>-75213443173813.234</v>
      </c>
      <c r="K480" s="1">
        <v>0</v>
      </c>
    </row>
    <row r="481" spans="4:11" x14ac:dyDescent="0.3">
      <c r="D481" t="str">
        <f t="shared" si="38"/>
        <v/>
      </c>
      <c r="E481">
        <f t="shared" si="39"/>
        <v>2489</v>
      </c>
      <c r="F481" s="2">
        <f t="shared" si="35"/>
        <v>212759404000</v>
      </c>
      <c r="G481" s="1">
        <v>0</v>
      </c>
      <c r="H481" s="1">
        <f t="shared" si="36"/>
        <v>3039420057798.0703</v>
      </c>
      <c r="I481" s="1">
        <v>0</v>
      </c>
      <c r="J481" s="1">
        <f t="shared" si="37"/>
        <v>-78434740304765.766</v>
      </c>
      <c r="K481" s="1">
        <v>0</v>
      </c>
    </row>
    <row r="482" spans="4:11" x14ac:dyDescent="0.3">
      <c r="D482" t="str">
        <f t="shared" si="38"/>
        <v/>
      </c>
      <c r="E482">
        <f t="shared" si="39"/>
        <v>2490</v>
      </c>
      <c r="F482" s="2">
        <f t="shared" si="35"/>
        <v>221269780000</v>
      </c>
      <c r="G482" s="1">
        <v>0</v>
      </c>
      <c r="H482" s="1">
        <f t="shared" si="36"/>
        <v>3160996860109.9932</v>
      </c>
      <c r="I482" s="1">
        <v>0</v>
      </c>
      <c r="J482" s="1">
        <f t="shared" si="37"/>
        <v>-81793399696956.406</v>
      </c>
      <c r="K482" s="1">
        <v>0</v>
      </c>
    </row>
    <row r="483" spans="4:11" x14ac:dyDescent="0.3">
      <c r="D483" t="str">
        <f t="shared" si="38"/>
        <v/>
      </c>
      <c r="E483">
        <f t="shared" si="39"/>
        <v>2491</v>
      </c>
      <c r="F483" s="2">
        <f t="shared" si="35"/>
        <v>230120571000</v>
      </c>
      <c r="G483" s="1">
        <v>0</v>
      </c>
      <c r="H483" s="1">
        <f t="shared" si="36"/>
        <v>3287436734514.3931</v>
      </c>
      <c r="I483" s="1">
        <v>0</v>
      </c>
      <c r="J483" s="1">
        <f t="shared" si="37"/>
        <v>-85295256255834.672</v>
      </c>
      <c r="K483" s="1">
        <v>0</v>
      </c>
    </row>
    <row r="484" spans="4:11" x14ac:dyDescent="0.3">
      <c r="D484" t="str">
        <f t="shared" si="38"/>
        <v/>
      </c>
      <c r="E484">
        <f t="shared" si="39"/>
        <v>2492</v>
      </c>
      <c r="F484" s="2">
        <f t="shared" si="35"/>
        <v>239325394000</v>
      </c>
      <c r="G484" s="1">
        <v>0</v>
      </c>
      <c r="H484" s="1">
        <f t="shared" si="36"/>
        <v>3418934203894.9688</v>
      </c>
      <c r="I484" s="1">
        <v>0</v>
      </c>
      <c r="J484" s="1">
        <f t="shared" si="37"/>
        <v>-88946391900068.063</v>
      </c>
      <c r="K484" s="1">
        <v>0</v>
      </c>
    </row>
    <row r="485" spans="4:11" x14ac:dyDescent="0.3">
      <c r="D485" t="str">
        <f t="shared" si="38"/>
        <v/>
      </c>
      <c r="E485">
        <f t="shared" si="39"/>
        <v>2493</v>
      </c>
      <c r="F485" s="2">
        <f t="shared" si="35"/>
        <v>248898410000</v>
      </c>
      <c r="G485" s="1">
        <v>0</v>
      </c>
      <c r="H485" s="1">
        <f t="shared" si="36"/>
        <v>3555691572050.7676</v>
      </c>
      <c r="I485" s="1">
        <v>0</v>
      </c>
      <c r="J485" s="1">
        <f t="shared" si="37"/>
        <v>-92753145986070.781</v>
      </c>
      <c r="K485" s="1">
        <v>0</v>
      </c>
    </row>
    <row r="486" spans="4:11" x14ac:dyDescent="0.3">
      <c r="D486" t="str">
        <f t="shared" si="38"/>
        <v/>
      </c>
      <c r="E486">
        <f t="shared" si="39"/>
        <v>2494</v>
      </c>
      <c r="F486" s="2">
        <f t="shared" si="35"/>
        <v>258854346000</v>
      </c>
      <c r="G486" s="1">
        <v>0</v>
      </c>
      <c r="H486" s="1">
        <f t="shared" si="36"/>
        <v>3697919234932.7983</v>
      </c>
      <c r="I486" s="1">
        <v>0</v>
      </c>
      <c r="J486" s="1">
        <f t="shared" si="37"/>
        <v>-96722126171513.609</v>
      </c>
      <c r="K486" s="1">
        <v>0</v>
      </c>
    </row>
    <row r="487" spans="4:11" x14ac:dyDescent="0.3">
      <c r="D487" t="str">
        <f t="shared" si="38"/>
        <v/>
      </c>
      <c r="E487">
        <f t="shared" si="39"/>
        <v>2495</v>
      </c>
      <c r="F487" s="2">
        <f t="shared" si="35"/>
        <v>269208520000</v>
      </c>
      <c r="G487" s="1">
        <v>0</v>
      </c>
      <c r="H487" s="1">
        <f t="shared" si="36"/>
        <v>3845836004330.1104</v>
      </c>
      <c r="I487" s="1">
        <v>0</v>
      </c>
      <c r="J487" s="1">
        <f t="shared" si="37"/>
        <v>-100860219738374.16</v>
      </c>
      <c r="K487" s="1">
        <v>0</v>
      </c>
    </row>
    <row r="488" spans="4:11" x14ac:dyDescent="0.3">
      <c r="D488" t="str">
        <f t="shared" si="38"/>
        <v/>
      </c>
      <c r="E488">
        <f t="shared" si="39"/>
        <v>2496</v>
      </c>
      <c r="F488" s="2">
        <f t="shared" si="35"/>
        <v>279976861000</v>
      </c>
      <c r="G488" s="1">
        <v>0</v>
      </c>
      <c r="H488" s="1">
        <f t="shared" si="36"/>
        <v>3999669444503.3149</v>
      </c>
      <c r="I488" s="1">
        <v>0</v>
      </c>
      <c r="J488" s="1">
        <f t="shared" si="37"/>
        <v>-105174605388909.13</v>
      </c>
      <c r="K488" s="1">
        <v>0</v>
      </c>
    </row>
    <row r="489" spans="4:11" x14ac:dyDescent="0.3">
      <c r="D489" t="str">
        <f t="shared" si="38"/>
        <v/>
      </c>
      <c r="E489">
        <f t="shared" si="39"/>
        <v>2497</v>
      </c>
      <c r="F489" s="2">
        <f t="shared" si="35"/>
        <v>291175935500</v>
      </c>
      <c r="G489" s="1">
        <v>0</v>
      </c>
      <c r="H489" s="1">
        <f t="shared" si="36"/>
        <v>4159656222283.4478</v>
      </c>
      <c r="I489" s="1">
        <v>0</v>
      </c>
      <c r="J489" s="1">
        <f t="shared" si="37"/>
        <v>-109672765539965.5</v>
      </c>
      <c r="K489" s="1">
        <v>0</v>
      </c>
    </row>
    <row r="490" spans="4:11" x14ac:dyDescent="0.3">
      <c r="D490" t="str">
        <f t="shared" si="38"/>
        <v/>
      </c>
      <c r="E490">
        <f t="shared" si="39"/>
        <v>2498</v>
      </c>
      <c r="F490" s="2">
        <f t="shared" si="35"/>
        <v>302822972500</v>
      </c>
      <c r="G490" s="1">
        <v>0</v>
      </c>
      <c r="H490" s="1">
        <f t="shared" si="36"/>
        <v>4326042471174.7856</v>
      </c>
      <c r="I490" s="1">
        <v>0</v>
      </c>
      <c r="J490" s="1">
        <f t="shared" si="37"/>
        <v>-114362499134064.13</v>
      </c>
      <c r="K490" s="1">
        <v>0</v>
      </c>
    </row>
    <row r="491" spans="4:11" x14ac:dyDescent="0.3">
      <c r="D491" t="str">
        <f t="shared" si="38"/>
        <v/>
      </c>
      <c r="E491">
        <f t="shared" si="39"/>
        <v>2499</v>
      </c>
      <c r="F491" s="2">
        <f t="shared" si="35"/>
        <v>314935891500</v>
      </c>
      <c r="G491" s="1">
        <v>0</v>
      </c>
      <c r="H491" s="1">
        <f t="shared" si="36"/>
        <v>4499084170021.7773</v>
      </c>
      <c r="I491" s="1">
        <v>0</v>
      </c>
      <c r="J491" s="1">
        <f t="shared" si="37"/>
        <v>-119251934990926.69</v>
      </c>
      <c r="K491" s="1">
        <v>0</v>
      </c>
    </row>
    <row r="492" spans="4:11" x14ac:dyDescent="0.3">
      <c r="D492" t="str">
        <f t="shared" si="38"/>
        <v/>
      </c>
      <c r="E492">
        <f t="shared" si="39"/>
        <v>2500</v>
      </c>
      <c r="F492" s="2">
        <f t="shared" si="35"/>
        <v>327533327500</v>
      </c>
      <c r="G492" s="1">
        <v>0</v>
      </c>
      <c r="H492" s="1">
        <f t="shared" si="36"/>
        <v>4679047536822.6484</v>
      </c>
      <c r="I492" s="1">
        <v>0</v>
      </c>
      <c r="J492" s="1">
        <f t="shared" si="37"/>
        <v>-124349545718063.77</v>
      </c>
      <c r="K492" s="1">
        <v>0</v>
      </c>
    </row>
    <row r="493" spans="4:11" x14ac:dyDescent="0.3">
      <c r="D493" t="str">
        <f t="shared" si="38"/>
        <v/>
      </c>
      <c r="E493">
        <f t="shared" si="39"/>
        <v>2501</v>
      </c>
      <c r="F493" s="2">
        <f t="shared" si="35"/>
        <v>340634660500</v>
      </c>
      <c r="G493" s="1">
        <v>0</v>
      </c>
      <c r="H493" s="1">
        <f t="shared" si="36"/>
        <v>4866209438295.5547</v>
      </c>
      <c r="I493" s="1">
        <v>0</v>
      </c>
      <c r="J493" s="1">
        <f t="shared" si="37"/>
        <v>-129664162207286.33</v>
      </c>
      <c r="K493" s="1">
        <v>0</v>
      </c>
    </row>
    <row r="494" spans="4:11" x14ac:dyDescent="0.3">
      <c r="D494" t="str">
        <f t="shared" si="38"/>
        <v/>
      </c>
      <c r="E494">
        <f t="shared" si="39"/>
        <v>2502</v>
      </c>
      <c r="F494" s="2">
        <f t="shared" si="35"/>
        <v>354260047000</v>
      </c>
      <c r="G494" s="1">
        <v>0</v>
      </c>
      <c r="H494" s="1">
        <f t="shared" si="36"/>
        <v>5060857815827.377</v>
      </c>
      <c r="I494" s="1">
        <v>0</v>
      </c>
      <c r="J494" s="1">
        <f t="shared" si="37"/>
        <v>-135204988742577.78</v>
      </c>
      <c r="K494" s="1">
        <v>0</v>
      </c>
    </row>
    <row r="495" spans="4:11" x14ac:dyDescent="0.3">
      <c r="D495" t="str">
        <f t="shared" si="38"/>
        <v/>
      </c>
      <c r="E495">
        <f t="shared" si="39"/>
        <v>2503</v>
      </c>
      <c r="F495" s="2">
        <f t="shared" si="35"/>
        <v>368430448500</v>
      </c>
      <c r="G495" s="1">
        <v>0</v>
      </c>
      <c r="H495" s="1">
        <f t="shared" si="36"/>
        <v>5263292128460.4727</v>
      </c>
      <c r="I495" s="1">
        <v>0</v>
      </c>
      <c r="J495" s="1">
        <f t="shared" si="37"/>
        <v>-140981618740780.88</v>
      </c>
      <c r="K495" s="1">
        <v>0</v>
      </c>
    </row>
    <row r="496" spans="4:11" x14ac:dyDescent="0.3">
      <c r="D496" t="str">
        <f t="shared" si="38"/>
        <v/>
      </c>
      <c r="E496">
        <f t="shared" si="39"/>
        <v>2504</v>
      </c>
      <c r="F496" s="2">
        <f t="shared" si="35"/>
        <v>383167666500</v>
      </c>
      <c r="G496" s="1">
        <v>0</v>
      </c>
      <c r="H496" s="1">
        <f t="shared" si="36"/>
        <v>5473823813598.8916</v>
      </c>
      <c r="I496" s="1">
        <v>0</v>
      </c>
      <c r="J496" s="1">
        <f t="shared" si="37"/>
        <v>-147004051156912.13</v>
      </c>
      <c r="K496" s="1">
        <v>0</v>
      </c>
    </row>
    <row r="497" spans="4:11" x14ac:dyDescent="0.3">
      <c r="D497" t="str">
        <f t="shared" si="38"/>
        <v/>
      </c>
      <c r="E497">
        <f t="shared" si="39"/>
        <v>2505</v>
      </c>
      <c r="F497" s="2">
        <f t="shared" si="35"/>
        <v>398494373500</v>
      </c>
      <c r="G497" s="1">
        <v>0</v>
      </c>
      <c r="H497" s="1">
        <f t="shared" si="36"/>
        <v>5692776766142.8477</v>
      </c>
      <c r="I497" s="1">
        <v>0</v>
      </c>
      <c r="J497" s="1">
        <f t="shared" si="37"/>
        <v>-153282707576688.63</v>
      </c>
      <c r="K497" s="1">
        <v>0</v>
      </c>
    </row>
    <row r="498" spans="4:11" x14ac:dyDescent="0.3">
      <c r="D498" t="str">
        <f t="shared" si="38"/>
        <v/>
      </c>
      <c r="E498">
        <f t="shared" si="39"/>
        <v>2506</v>
      </c>
      <c r="F498" s="2">
        <f t="shared" si="35"/>
        <v>414434148500</v>
      </c>
      <c r="G498" s="1">
        <v>0</v>
      </c>
      <c r="H498" s="1">
        <f t="shared" si="36"/>
        <v>5920487836788.5615</v>
      </c>
      <c r="I498" s="1">
        <v>0</v>
      </c>
      <c r="J498" s="1">
        <f t="shared" si="37"/>
        <v>-159828450028256.19</v>
      </c>
      <c r="K498" s="1">
        <v>0</v>
      </c>
    </row>
    <row r="499" spans="4:11" x14ac:dyDescent="0.3">
      <c r="D499" t="str">
        <f t="shared" si="38"/>
        <v/>
      </c>
      <c r="E499">
        <f t="shared" si="39"/>
        <v>2507</v>
      </c>
      <c r="F499" s="2">
        <f t="shared" si="35"/>
        <v>431011514500</v>
      </c>
      <c r="G499" s="1">
        <v>0</v>
      </c>
      <c r="H499" s="1">
        <f t="shared" si="36"/>
        <v>6157307350260.1045</v>
      </c>
      <c r="I499" s="1">
        <v>0</v>
      </c>
      <c r="J499" s="1">
        <f t="shared" si="37"/>
        <v>-166652599543886.44</v>
      </c>
      <c r="K499" s="1">
        <v>0</v>
      </c>
    </row>
    <row r="500" spans="4:11" x14ac:dyDescent="0.3">
      <c r="D500" t="str">
        <f t="shared" si="38"/>
        <v/>
      </c>
      <c r="E500">
        <f t="shared" si="39"/>
        <v>2508</v>
      </c>
      <c r="F500" s="2">
        <f t="shared" si="35"/>
        <v>448251975000</v>
      </c>
      <c r="G500" s="1">
        <v>0</v>
      </c>
      <c r="H500" s="1">
        <f t="shared" si="36"/>
        <v>6403599644270.5088</v>
      </c>
      <c r="I500" s="1">
        <v>0</v>
      </c>
      <c r="J500" s="1">
        <f t="shared" si="37"/>
        <v>-173766955500641.91</v>
      </c>
      <c r="K500" s="1">
        <v>0</v>
      </c>
    </row>
    <row r="501" spans="4:11" x14ac:dyDescent="0.3">
      <c r="D501" t="str">
        <f t="shared" si="38"/>
        <v/>
      </c>
      <c r="E501">
        <f t="shared" si="39"/>
        <v>2509</v>
      </c>
      <c r="F501" s="2">
        <f t="shared" si="35"/>
        <v>466182054000</v>
      </c>
      <c r="G501" s="1">
        <v>0</v>
      </c>
      <c r="H501" s="1">
        <f t="shared" si="36"/>
        <v>6659743630041.3291</v>
      </c>
      <c r="I501" s="1">
        <v>0</v>
      </c>
      <c r="J501" s="1">
        <f t="shared" si="37"/>
        <v>-181183815774667.59</v>
      </c>
      <c r="K501" s="1">
        <v>0</v>
      </c>
    </row>
    <row r="502" spans="4:11" x14ac:dyDescent="0.3">
      <c r="D502" t="str">
        <f t="shared" si="38"/>
        <v/>
      </c>
      <c r="E502">
        <f t="shared" si="39"/>
        <v>2510</v>
      </c>
      <c r="F502" s="2">
        <f t="shared" si="35"/>
        <v>484829336000</v>
      </c>
      <c r="G502" s="1">
        <v>0</v>
      </c>
      <c r="H502" s="1">
        <f t="shared" si="36"/>
        <v>6926133375242.9824</v>
      </c>
      <c r="I502" s="1">
        <v>0</v>
      </c>
      <c r="J502" s="1">
        <f t="shared" si="37"/>
        <v>-188915997741654.31</v>
      </c>
      <c r="K502" s="1">
        <v>0</v>
      </c>
    </row>
    <row r="503" spans="4:11" x14ac:dyDescent="0.3">
      <c r="D503" t="str">
        <f t="shared" si="38"/>
        <v/>
      </c>
      <c r="E503">
        <f t="shared" si="39"/>
        <v>2511</v>
      </c>
      <c r="F503" s="2">
        <f t="shared" si="35"/>
        <v>504222509500</v>
      </c>
      <c r="G503" s="1">
        <v>0</v>
      </c>
      <c r="H503" s="1">
        <f t="shared" si="36"/>
        <v>7203178710252.7021</v>
      </c>
      <c r="I503" s="1">
        <v>0</v>
      </c>
      <c r="J503" s="1">
        <f t="shared" si="37"/>
        <v>-196976860160820.5</v>
      </c>
      <c r="K503" s="1">
        <v>0</v>
      </c>
    </row>
    <row r="504" spans="4:11" x14ac:dyDescent="0.3">
      <c r="D504" t="str">
        <f t="shared" si="38"/>
        <v/>
      </c>
      <c r="E504">
        <f t="shared" si="39"/>
        <v>2512</v>
      </c>
      <c r="F504" s="2">
        <f t="shared" si="35"/>
        <v>524391410000</v>
      </c>
      <c r="G504" s="1">
        <v>0</v>
      </c>
      <c r="H504" s="1">
        <f t="shared" si="36"/>
        <v>7491305858662.8105</v>
      </c>
      <c r="I504" s="1">
        <v>0</v>
      </c>
      <c r="J504" s="1">
        <f t="shared" si="37"/>
        <v>-205380325977253.31</v>
      </c>
      <c r="K504" s="1">
        <v>0</v>
      </c>
    </row>
    <row r="505" spans="4:11" x14ac:dyDescent="0.3">
      <c r="D505" t="str">
        <f t="shared" si="38"/>
        <v/>
      </c>
      <c r="E505">
        <f t="shared" si="39"/>
        <v>2513</v>
      </c>
      <c r="F505" s="2">
        <f t="shared" si="35"/>
        <v>545367066500</v>
      </c>
      <c r="G505" s="1">
        <v>0</v>
      </c>
      <c r="H505" s="1">
        <f t="shared" si="36"/>
        <v>7790958093009.3232</v>
      </c>
      <c r="I505" s="1">
        <v>0</v>
      </c>
      <c r="J505" s="1">
        <f t="shared" si="37"/>
        <v>-214140906082843.44</v>
      </c>
      <c r="K505" s="1">
        <v>0</v>
      </c>
    </row>
    <row r="506" spans="4:11" x14ac:dyDescent="0.3">
      <c r="D506" t="str">
        <f t="shared" si="38"/>
        <v/>
      </c>
      <c r="E506">
        <f t="shared" si="39"/>
        <v>2514</v>
      </c>
      <c r="F506" s="2">
        <f t="shared" si="35"/>
        <v>567181749000</v>
      </c>
      <c r="G506" s="1">
        <v>0</v>
      </c>
      <c r="H506" s="1">
        <f t="shared" si="36"/>
        <v>8102596416729.6963</v>
      </c>
      <c r="I506" s="1">
        <v>0</v>
      </c>
      <c r="J506" s="1">
        <f t="shared" si="37"/>
        <v>-223273724075157.19</v>
      </c>
      <c r="K506" s="1">
        <v>0</v>
      </c>
    </row>
    <row r="507" spans="4:11" x14ac:dyDescent="0.3">
      <c r="D507" t="str">
        <f t="shared" si="38"/>
        <v/>
      </c>
      <c r="E507">
        <f t="shared" si="39"/>
        <v>2515</v>
      </c>
      <c r="F507" s="2">
        <f t="shared" si="35"/>
        <v>589869019000</v>
      </c>
      <c r="G507" s="1">
        <v>0</v>
      </c>
      <c r="H507" s="1">
        <f t="shared" si="36"/>
        <v>8426700273398.8848</v>
      </c>
      <c r="I507" s="1">
        <v>0</v>
      </c>
      <c r="J507" s="1">
        <f t="shared" si="37"/>
        <v>-232794542057163.47</v>
      </c>
      <c r="K507" s="1">
        <v>0</v>
      </c>
    </row>
    <row r="508" spans="4:11" x14ac:dyDescent="0.3">
      <c r="D508" t="str">
        <f t="shared" si="38"/>
        <v/>
      </c>
      <c r="E508">
        <f t="shared" si="39"/>
        <v>2516</v>
      </c>
      <c r="F508" s="2">
        <f t="shared" si="35"/>
        <v>613463779500</v>
      </c>
      <c r="G508" s="1">
        <v>0</v>
      </c>
      <c r="H508" s="1">
        <f t="shared" si="36"/>
        <v>8763768284334.8408</v>
      </c>
      <c r="I508" s="1">
        <v>0</v>
      </c>
      <c r="J508" s="1">
        <f t="shared" si="37"/>
        <v>-242719787518950.03</v>
      </c>
      <c r="K508" s="1">
        <v>0</v>
      </c>
    </row>
    <row r="509" spans="4:11" x14ac:dyDescent="0.3">
      <c r="D509" t="str">
        <f t="shared" si="38"/>
        <v/>
      </c>
      <c r="E509">
        <f t="shared" si="39"/>
        <v>2517</v>
      </c>
      <c r="F509" s="2">
        <f t="shared" si="35"/>
        <v>638002331000</v>
      </c>
      <c r="G509" s="1">
        <v>0</v>
      </c>
      <c r="H509" s="1">
        <f t="shared" si="36"/>
        <v>9114319015708.2344</v>
      </c>
      <c r="I509" s="1">
        <v>0</v>
      </c>
      <c r="J509" s="1">
        <f t="shared" si="37"/>
        <v>-253066581350708.03</v>
      </c>
      <c r="K509" s="1">
        <v>0</v>
      </c>
    </row>
    <row r="510" spans="4:11" x14ac:dyDescent="0.3">
      <c r="D510" t="str">
        <f t="shared" si="38"/>
        <v/>
      </c>
      <c r="E510">
        <f t="shared" si="39"/>
        <v>2518</v>
      </c>
      <c r="F510" s="2">
        <f t="shared" si="35"/>
        <v>663522424000</v>
      </c>
      <c r="G510" s="1">
        <v>0</v>
      </c>
      <c r="H510" s="1">
        <f t="shared" si="36"/>
        <v>9478891776336.5645</v>
      </c>
      <c r="I510" s="1">
        <v>0</v>
      </c>
      <c r="J510" s="1">
        <f t="shared" si="37"/>
        <v>-263852767028736.38</v>
      </c>
      <c r="K510" s="1">
        <v>0</v>
      </c>
    </row>
    <row r="511" spans="4:11" x14ac:dyDescent="0.3">
      <c r="D511" t="str">
        <f t="shared" si="38"/>
        <v/>
      </c>
      <c r="E511">
        <f t="shared" si="39"/>
        <v>2519</v>
      </c>
      <c r="F511" s="2">
        <f t="shared" si="35"/>
        <v>690063321000</v>
      </c>
      <c r="G511" s="1">
        <v>0</v>
      </c>
      <c r="H511" s="1">
        <f t="shared" si="36"/>
        <v>9858047447390.0273</v>
      </c>
      <c r="I511" s="1">
        <v>0</v>
      </c>
      <c r="J511" s="1">
        <f t="shared" si="37"/>
        <v>-275096941030885.84</v>
      </c>
      <c r="K511" s="1">
        <v>0</v>
      </c>
    </row>
    <row r="512" spans="4:11" x14ac:dyDescent="0.3">
      <c r="D512" t="str">
        <f t="shared" si="38"/>
        <v/>
      </c>
      <c r="E512">
        <f t="shared" si="39"/>
        <v>2520</v>
      </c>
      <c r="F512" s="2">
        <f t="shared" si="35"/>
        <v>717665854000</v>
      </c>
      <c r="G512" s="1">
        <v>0</v>
      </c>
      <c r="H512" s="1">
        <f t="shared" si="36"/>
        <v>10252369345285.629</v>
      </c>
      <c r="I512" s="1">
        <v>0</v>
      </c>
      <c r="J512" s="1">
        <f t="shared" si="37"/>
        <v>-286818484526121.31</v>
      </c>
      <c r="K512" s="1">
        <v>0</v>
      </c>
    </row>
    <row r="513" spans="4:11" x14ac:dyDescent="0.3">
      <c r="D513" t="str">
        <f t="shared" si="38"/>
        <v/>
      </c>
      <c r="E513">
        <f t="shared" si="39"/>
        <v>2521</v>
      </c>
      <c r="F513" s="2">
        <f t="shared" si="35"/>
        <v>746372488000</v>
      </c>
      <c r="G513" s="1">
        <v>0</v>
      </c>
      <c r="H513" s="1">
        <f t="shared" si="36"/>
        <v>10662464119097.055</v>
      </c>
      <c r="I513" s="1">
        <v>0</v>
      </c>
      <c r="J513" s="1">
        <f t="shared" si="37"/>
        <v>-299037596395166.19</v>
      </c>
      <c r="K513" s="1">
        <v>0</v>
      </c>
    </row>
    <row r="514" spans="4:11" x14ac:dyDescent="0.3">
      <c r="D514" t="str">
        <f t="shared" si="38"/>
        <v/>
      </c>
      <c r="E514">
        <f t="shared" si="39"/>
        <v>2522</v>
      </c>
      <c r="F514" s="2">
        <f t="shared" si="35"/>
        <v>776227387500</v>
      </c>
      <c r="G514" s="1">
        <v>0</v>
      </c>
      <c r="H514" s="1">
        <f t="shared" si="36"/>
        <v>11088962683860.938</v>
      </c>
      <c r="I514" s="1">
        <v>0</v>
      </c>
      <c r="J514" s="1">
        <f t="shared" si="37"/>
        <v>-311775327638472.88</v>
      </c>
      <c r="K514" s="1">
        <v>0</v>
      </c>
    </row>
    <row r="515" spans="4:11" x14ac:dyDescent="0.3">
      <c r="D515" t="str">
        <f t="shared" si="38"/>
        <v/>
      </c>
      <c r="E515">
        <f t="shared" si="39"/>
        <v>2523</v>
      </c>
      <c r="F515" s="2">
        <f t="shared" si="35"/>
        <v>807276483000</v>
      </c>
      <c r="G515" s="1">
        <v>0</v>
      </c>
      <c r="H515" s="1">
        <f t="shared" si="36"/>
        <v>11532521191215.375</v>
      </c>
      <c r="I515" s="1">
        <v>0</v>
      </c>
      <c r="J515" s="1">
        <f t="shared" si="37"/>
        <v>-325053617227011.81</v>
      </c>
      <c r="K515" s="1">
        <v>0</v>
      </c>
    </row>
    <row r="516" spans="4:11" x14ac:dyDescent="0.3">
      <c r="D516" t="str">
        <f t="shared" si="38"/>
        <v/>
      </c>
      <c r="E516">
        <f t="shared" si="39"/>
        <v>2524</v>
      </c>
      <c r="F516" s="2">
        <f t="shared" si="35"/>
        <v>839567542500</v>
      </c>
      <c r="G516" s="1">
        <v>0</v>
      </c>
      <c r="H516" s="1">
        <f t="shared" si="36"/>
        <v>11993822038863.99</v>
      </c>
      <c r="I516" s="1">
        <v>0</v>
      </c>
      <c r="J516" s="1">
        <f t="shared" si="37"/>
        <v>-338895329458592.31</v>
      </c>
      <c r="K516" s="1">
        <v>0</v>
      </c>
    </row>
    <row r="517" spans="4:11" x14ac:dyDescent="0.3">
      <c r="D517" t="str">
        <f t="shared" si="38"/>
        <v/>
      </c>
      <c r="E517">
        <f t="shared" si="39"/>
        <v>2525</v>
      </c>
      <c r="F517" s="2">
        <f t="shared" si="35"/>
        <v>873150244000</v>
      </c>
      <c r="G517" s="1">
        <v>0</v>
      </c>
      <c r="H517" s="1">
        <f t="shared" si="36"/>
        <v>12473574920418.551</v>
      </c>
      <c r="I517" s="1">
        <v>0</v>
      </c>
      <c r="J517" s="1">
        <f t="shared" si="37"/>
        <v>-353324292880936</v>
      </c>
      <c r="K517" s="1">
        <v>0</v>
      </c>
    </row>
    <row r="518" spans="4:11" x14ac:dyDescent="0.3">
      <c r="D518" t="str">
        <f t="shared" si="38"/>
        <v/>
      </c>
      <c r="E518">
        <f t="shared" si="39"/>
        <v>2526</v>
      </c>
      <c r="F518" s="2">
        <f t="shared" si="35"/>
        <v>908076254000</v>
      </c>
      <c r="G518" s="1">
        <v>0</v>
      </c>
      <c r="H518" s="1">
        <f t="shared" si="36"/>
        <v>12972517917235.293</v>
      </c>
      <c r="I518" s="1">
        <v>0</v>
      </c>
      <c r="J518" s="1">
        <f t="shared" si="37"/>
        <v>-368365340850173.44</v>
      </c>
      <c r="K518" s="1">
        <v>0</v>
      </c>
    </row>
    <row r="519" spans="4:11" x14ac:dyDescent="0.3">
      <c r="D519" t="str">
        <f t="shared" si="38"/>
        <v/>
      </c>
      <c r="E519">
        <f t="shared" si="39"/>
        <v>2527</v>
      </c>
      <c r="F519" s="2">
        <f t="shared" si="35"/>
        <v>944399304000</v>
      </c>
      <c r="G519" s="1">
        <v>0</v>
      </c>
      <c r="H519" s="1">
        <f t="shared" si="36"/>
        <v>13491418633924.705</v>
      </c>
      <c r="I519" s="1">
        <v>0</v>
      </c>
      <c r="J519" s="1">
        <f t="shared" si="37"/>
        <v>-384044353788180.38</v>
      </c>
      <c r="K519" s="1">
        <v>0</v>
      </c>
    </row>
    <row r="520" spans="4:11" x14ac:dyDescent="0.3">
      <c r="D520" t="str">
        <f t="shared" si="38"/>
        <v/>
      </c>
      <c r="E520">
        <f t="shared" si="39"/>
        <v>2528</v>
      </c>
      <c r="F520" s="2">
        <f t="shared" si="35"/>
        <v>982175276500</v>
      </c>
      <c r="G520" s="1">
        <v>0</v>
      </c>
      <c r="H520" s="1">
        <f t="shared" si="36"/>
        <v>14031075379281.693</v>
      </c>
      <c r="I520" s="1">
        <v>0</v>
      </c>
      <c r="J520" s="1">
        <f t="shared" si="37"/>
        <v>-400388303216207.63</v>
      </c>
      <c r="K520" s="1">
        <v>0</v>
      </c>
    </row>
    <row r="521" spans="4:11" x14ac:dyDescent="0.3">
      <c r="D521" t="str">
        <f t="shared" si="38"/>
        <v/>
      </c>
      <c r="E521">
        <f t="shared" si="39"/>
        <v>2529</v>
      </c>
      <c r="F521" s="2">
        <f t="shared" si="35"/>
        <v>1021462287500</v>
      </c>
      <c r="G521" s="1">
        <v>0</v>
      </c>
      <c r="H521" s="1">
        <f t="shared" si="36"/>
        <v>14592318394452.961</v>
      </c>
      <c r="I521" s="1">
        <v>0</v>
      </c>
      <c r="J521" s="1">
        <f t="shared" si="37"/>
        <v>-417425297632355.94</v>
      </c>
      <c r="K521" s="1">
        <v>0</v>
      </c>
    </row>
    <row r="522" spans="4:11" x14ac:dyDescent="0.3">
      <c r="D522" t="str">
        <f t="shared" si="38"/>
        <v/>
      </c>
      <c r="E522">
        <f t="shared" si="39"/>
        <v>2530</v>
      </c>
      <c r="F522" s="2">
        <f t="shared" si="35"/>
        <v>1062320779000</v>
      </c>
      <c r="G522" s="1">
        <v>0</v>
      </c>
      <c r="H522" s="1">
        <f t="shared" si="36"/>
        <v>15176011130231.08</v>
      </c>
      <c r="I522" s="1">
        <v>0</v>
      </c>
      <c r="J522" s="1">
        <f t="shared" si="37"/>
        <v>-435184630316650.19</v>
      </c>
      <c r="K522" s="1">
        <v>0</v>
      </c>
    </row>
    <row r="523" spans="4:11" x14ac:dyDescent="0.3">
      <c r="D523" t="str">
        <f t="shared" si="38"/>
        <v/>
      </c>
      <c r="E523">
        <f t="shared" si="39"/>
        <v>2531</v>
      </c>
      <c r="F523" s="2">
        <f t="shared" si="35"/>
        <v>1104813610000</v>
      </c>
      <c r="G523" s="1">
        <v>0</v>
      </c>
      <c r="H523" s="1">
        <f t="shared" si="36"/>
        <v>15783051575440.324</v>
      </c>
      <c r="I523" s="1">
        <v>0</v>
      </c>
      <c r="J523" s="1">
        <f t="shared" si="37"/>
        <v>-453696829139316.19</v>
      </c>
      <c r="K523" s="1">
        <v>0</v>
      </c>
    </row>
    <row r="524" spans="4:11" x14ac:dyDescent="0.3">
      <c r="D524" t="str">
        <f t="shared" si="38"/>
        <v/>
      </c>
      <c r="E524">
        <f t="shared" si="39"/>
        <v>2532</v>
      </c>
      <c r="F524" s="2">
        <f t="shared" ref="F524:F587" si="40">IF(G524&gt;0, G524, (H524*(Scholarship/100))-MOD((H524*(Scholarship/100)), NearestRound))</f>
        <v>1149006154500</v>
      </c>
      <c r="G524" s="1">
        <v>0</v>
      </c>
      <c r="H524" s="1">
        <f t="shared" ref="H524:H552" si="41">IF(I523&gt;0, I523, H523)*(1+CollegeRise/100)</f>
        <v>16414373638457.938</v>
      </c>
      <c r="I524" s="1">
        <v>0</v>
      </c>
      <c r="J524" s="1">
        <f t="shared" ref="J524:J552" si="42">J523*(1+InvestReturn/100)-F524+K523</f>
        <v>-472993708459388.88</v>
      </c>
      <c r="K524" s="1">
        <v>0</v>
      </c>
    </row>
    <row r="525" spans="4:11" x14ac:dyDescent="0.3">
      <c r="D525" t="str">
        <f t="shared" ref="D525:D552" si="43">IF(AND(J525&gt;= 0, J526&lt;0), "Last Year====&gt;", "")</f>
        <v/>
      </c>
      <c r="E525">
        <f t="shared" ref="E525:E552" si="44">E524+1</f>
        <v>2533</v>
      </c>
      <c r="F525" s="2">
        <f t="shared" si="40"/>
        <v>1194966400500</v>
      </c>
      <c r="G525" s="1">
        <v>0</v>
      </c>
      <c r="H525" s="1">
        <f t="shared" si="41"/>
        <v>17070948583996.256</v>
      </c>
      <c r="I525" s="1">
        <v>0</v>
      </c>
      <c r="J525" s="1">
        <f t="shared" si="42"/>
        <v>-493108423198264.44</v>
      </c>
      <c r="K525" s="1">
        <v>0</v>
      </c>
    </row>
    <row r="526" spans="4:11" x14ac:dyDescent="0.3">
      <c r="D526" t="str">
        <f t="shared" si="43"/>
        <v/>
      </c>
      <c r="E526">
        <f t="shared" si="44"/>
        <v>2534</v>
      </c>
      <c r="F526" s="2">
        <f t="shared" si="40"/>
        <v>1242765056500</v>
      </c>
      <c r="G526" s="1">
        <v>0</v>
      </c>
      <c r="H526" s="1">
        <f t="shared" si="41"/>
        <v>17753786527356.105</v>
      </c>
      <c r="I526" s="1">
        <v>0</v>
      </c>
      <c r="J526" s="1">
        <f t="shared" si="42"/>
        <v>-514075525182695.06</v>
      </c>
      <c r="K526" s="1">
        <v>0</v>
      </c>
    </row>
    <row r="527" spans="4:11" x14ac:dyDescent="0.3">
      <c r="D527" t="str">
        <f t="shared" si="43"/>
        <v/>
      </c>
      <c r="E527">
        <f t="shared" si="44"/>
        <v>2535</v>
      </c>
      <c r="F527" s="2">
        <f t="shared" si="40"/>
        <v>1292475659000</v>
      </c>
      <c r="G527" s="1">
        <v>0</v>
      </c>
      <c r="H527" s="1">
        <f t="shared" si="41"/>
        <v>18463937988450.352</v>
      </c>
      <c r="I527" s="1">
        <v>0</v>
      </c>
      <c r="J527" s="1">
        <f t="shared" si="42"/>
        <v>-535931021849002.88</v>
      </c>
      <c r="K527" s="1">
        <v>0</v>
      </c>
    </row>
    <row r="528" spans="4:11" x14ac:dyDescent="0.3">
      <c r="D528" t="str">
        <f t="shared" si="43"/>
        <v/>
      </c>
      <c r="E528">
        <f t="shared" si="44"/>
        <v>2536</v>
      </c>
      <c r="F528" s="2">
        <f t="shared" si="40"/>
        <v>1344174685500</v>
      </c>
      <c r="G528" s="1">
        <v>0</v>
      </c>
      <c r="H528" s="1">
        <f t="shared" si="41"/>
        <v>19202495507988.367</v>
      </c>
      <c r="I528" s="1">
        <v>0</v>
      </c>
      <c r="J528" s="1">
        <f t="shared" si="42"/>
        <v>-558712437408463</v>
      </c>
      <c r="K528" s="1">
        <v>0</v>
      </c>
    </row>
    <row r="529" spans="4:11" x14ac:dyDescent="0.3">
      <c r="D529" t="str">
        <f t="shared" si="43"/>
        <v/>
      </c>
      <c r="E529">
        <f t="shared" si="44"/>
        <v>2537</v>
      </c>
      <c r="F529" s="2">
        <f t="shared" si="40"/>
        <v>1397941672500</v>
      </c>
      <c r="G529" s="1">
        <v>0</v>
      </c>
      <c r="H529" s="1">
        <f t="shared" si="41"/>
        <v>19970595328307.902</v>
      </c>
      <c r="I529" s="1">
        <v>0</v>
      </c>
      <c r="J529" s="1">
        <f t="shared" si="42"/>
        <v>-582458876577301.5</v>
      </c>
      <c r="K529" s="1">
        <v>0</v>
      </c>
    </row>
    <row r="530" spans="4:11" x14ac:dyDescent="0.3">
      <c r="D530" t="str">
        <f t="shared" si="43"/>
        <v/>
      </c>
      <c r="E530">
        <f t="shared" si="44"/>
        <v>2538</v>
      </c>
      <c r="F530" s="2">
        <f t="shared" si="40"/>
        <v>1453859339500</v>
      </c>
      <c r="G530" s="1">
        <v>0</v>
      </c>
      <c r="H530" s="1">
        <f t="shared" si="41"/>
        <v>20769419141440.219</v>
      </c>
      <c r="I530" s="1">
        <v>0</v>
      </c>
      <c r="J530" s="1">
        <f t="shared" si="42"/>
        <v>-607211090979893.63</v>
      </c>
      <c r="K530" s="1">
        <v>0</v>
      </c>
    </row>
    <row r="531" spans="4:11" x14ac:dyDescent="0.3">
      <c r="D531" t="str">
        <f t="shared" si="43"/>
        <v/>
      </c>
      <c r="E531">
        <f t="shared" si="44"/>
        <v>2539</v>
      </c>
      <c r="F531" s="2">
        <f t="shared" si="40"/>
        <v>1512013713000</v>
      </c>
      <c r="G531" s="1">
        <v>0</v>
      </c>
      <c r="H531" s="1">
        <f t="shared" si="41"/>
        <v>21600195907097.828</v>
      </c>
      <c r="I531" s="1">
        <v>0</v>
      </c>
      <c r="J531" s="1">
        <f t="shared" si="42"/>
        <v>-633011548332089.38</v>
      </c>
      <c r="K531" s="1">
        <v>0</v>
      </c>
    </row>
    <row r="532" spans="4:11" x14ac:dyDescent="0.3">
      <c r="D532" t="str">
        <f t="shared" si="43"/>
        <v/>
      </c>
      <c r="E532">
        <f t="shared" si="44"/>
        <v>2540</v>
      </c>
      <c r="F532" s="2">
        <f t="shared" si="40"/>
        <v>1572494262000</v>
      </c>
      <c r="G532" s="1">
        <v>0</v>
      </c>
      <c r="H532" s="1">
        <f t="shared" si="41"/>
        <v>22464203743381.742</v>
      </c>
      <c r="I532" s="1">
        <v>0</v>
      </c>
      <c r="J532" s="1">
        <f t="shared" si="42"/>
        <v>-659904504527373</v>
      </c>
      <c r="K532" s="1">
        <v>0</v>
      </c>
    </row>
    <row r="533" spans="4:11" x14ac:dyDescent="0.3">
      <c r="D533" t="str">
        <f t="shared" si="43"/>
        <v/>
      </c>
      <c r="E533">
        <f t="shared" si="44"/>
        <v>2541</v>
      </c>
      <c r="F533" s="2">
        <f t="shared" si="40"/>
        <v>1635394032500</v>
      </c>
      <c r="G533" s="1">
        <v>0</v>
      </c>
      <c r="H533" s="1">
        <f t="shared" si="41"/>
        <v>23362771893117.012</v>
      </c>
      <c r="I533" s="1">
        <v>0</v>
      </c>
      <c r="J533" s="1">
        <f t="shared" si="42"/>
        <v>-687936078740968</v>
      </c>
      <c r="K533" s="1">
        <v>0</v>
      </c>
    </row>
    <row r="534" spans="4:11" x14ac:dyDescent="0.3">
      <c r="D534" t="str">
        <f t="shared" si="43"/>
        <v/>
      </c>
      <c r="E534">
        <f t="shared" si="44"/>
        <v>2542</v>
      </c>
      <c r="F534" s="2">
        <f t="shared" si="40"/>
        <v>1700809793500</v>
      </c>
      <c r="G534" s="1">
        <v>0</v>
      </c>
      <c r="H534" s="1">
        <f t="shared" si="41"/>
        <v>24297282768841.691</v>
      </c>
      <c r="I534" s="1">
        <v>0</v>
      </c>
      <c r="J534" s="1">
        <f t="shared" si="42"/>
        <v>-717154331684106.75</v>
      </c>
      <c r="K534" s="1">
        <v>0</v>
      </c>
    </row>
    <row r="535" spans="4:11" x14ac:dyDescent="0.3">
      <c r="D535" t="str">
        <f t="shared" si="43"/>
        <v/>
      </c>
      <c r="E535">
        <f t="shared" si="44"/>
        <v>2543</v>
      </c>
      <c r="F535" s="2">
        <f t="shared" si="40"/>
        <v>1768842185500</v>
      </c>
      <c r="G535" s="1">
        <v>0</v>
      </c>
      <c r="H535" s="1">
        <f t="shared" si="41"/>
        <v>25269174079595.359</v>
      </c>
      <c r="I535" s="1">
        <v>0</v>
      </c>
      <c r="J535" s="1">
        <f t="shared" si="42"/>
        <v>-747609347136971</v>
      </c>
      <c r="K535" s="1">
        <v>0</v>
      </c>
    </row>
    <row r="536" spans="4:11" x14ac:dyDescent="0.3">
      <c r="D536" t="str">
        <f t="shared" si="43"/>
        <v/>
      </c>
      <c r="E536">
        <f t="shared" si="44"/>
        <v>2544</v>
      </c>
      <c r="F536" s="2">
        <f t="shared" si="40"/>
        <v>1839595872500</v>
      </c>
      <c r="G536" s="1">
        <v>0</v>
      </c>
      <c r="H536" s="1">
        <f t="shared" si="41"/>
        <v>26279941042779.176</v>
      </c>
      <c r="I536" s="1">
        <v>0</v>
      </c>
      <c r="J536" s="1">
        <f t="shared" si="42"/>
        <v>-779353316894949.88</v>
      </c>
      <c r="K536" s="1">
        <v>0</v>
      </c>
    </row>
    <row r="537" spans="4:11" x14ac:dyDescent="0.3">
      <c r="D537" t="str">
        <f t="shared" si="43"/>
        <v/>
      </c>
      <c r="E537">
        <f t="shared" si="44"/>
        <v>2545</v>
      </c>
      <c r="F537" s="2">
        <f t="shared" si="40"/>
        <v>1913179707500</v>
      </c>
      <c r="G537" s="1">
        <v>0</v>
      </c>
      <c r="H537" s="1">
        <f t="shared" si="41"/>
        <v>27331138684490.344</v>
      </c>
      <c r="I537" s="1">
        <v>0</v>
      </c>
      <c r="J537" s="1">
        <f t="shared" si="42"/>
        <v>-812440629278247.88</v>
      </c>
      <c r="K537" s="1">
        <v>0</v>
      </c>
    </row>
    <row r="538" spans="4:11" x14ac:dyDescent="0.3">
      <c r="D538" t="str">
        <f t="shared" si="43"/>
        <v/>
      </c>
      <c r="E538">
        <f t="shared" si="44"/>
        <v>2546</v>
      </c>
      <c r="F538" s="2">
        <f t="shared" si="40"/>
        <v>1989706896000</v>
      </c>
      <c r="G538" s="1">
        <v>0</v>
      </c>
      <c r="H538" s="1">
        <f t="shared" si="41"/>
        <v>28424384231869.957</v>
      </c>
      <c r="I538" s="1">
        <v>0</v>
      </c>
      <c r="J538" s="1">
        <f t="shared" si="42"/>
        <v>-846927961345377.88</v>
      </c>
      <c r="K538" s="1">
        <v>0</v>
      </c>
    </row>
    <row r="539" spans="4:11" x14ac:dyDescent="0.3">
      <c r="D539" t="str">
        <f t="shared" si="43"/>
        <v/>
      </c>
      <c r="E539">
        <f t="shared" si="44"/>
        <v>2547</v>
      </c>
      <c r="F539" s="2">
        <f t="shared" si="40"/>
        <v>2069295172000</v>
      </c>
      <c r="G539" s="1">
        <v>0</v>
      </c>
      <c r="H539" s="1">
        <f t="shared" si="41"/>
        <v>29561359601144.758</v>
      </c>
      <c r="I539" s="1">
        <v>0</v>
      </c>
      <c r="J539" s="1">
        <f t="shared" si="42"/>
        <v>-882874374971193</v>
      </c>
      <c r="K539" s="1">
        <v>0</v>
      </c>
    </row>
    <row r="540" spans="4:11" x14ac:dyDescent="0.3">
      <c r="D540" t="str">
        <f t="shared" si="43"/>
        <v/>
      </c>
      <c r="E540">
        <f t="shared" si="44"/>
        <v>2548</v>
      </c>
      <c r="F540" s="2">
        <f t="shared" si="40"/>
        <v>2152066978500</v>
      </c>
      <c r="G540" s="1">
        <v>0</v>
      </c>
      <c r="H540" s="1">
        <f t="shared" si="41"/>
        <v>30743813985190.551</v>
      </c>
      <c r="I540" s="1">
        <v>0</v>
      </c>
      <c r="J540" s="1">
        <f t="shared" si="42"/>
        <v>-920341416948540.75</v>
      </c>
      <c r="K540" s="1">
        <v>0</v>
      </c>
    </row>
    <row r="541" spans="4:11" x14ac:dyDescent="0.3">
      <c r="D541" t="str">
        <f t="shared" si="43"/>
        <v/>
      </c>
      <c r="E541">
        <f t="shared" si="44"/>
        <v>2549</v>
      </c>
      <c r="F541" s="2">
        <f t="shared" si="40"/>
        <v>2238149658000</v>
      </c>
      <c r="G541" s="1">
        <v>0</v>
      </c>
      <c r="H541" s="1">
        <f t="shared" si="41"/>
        <v>31973566544598.176</v>
      </c>
      <c r="I541" s="1">
        <v>0</v>
      </c>
      <c r="J541" s="1">
        <f t="shared" si="42"/>
        <v>-959393223284482.38</v>
      </c>
      <c r="K541" s="1">
        <v>0</v>
      </c>
    </row>
    <row r="542" spans="4:11" x14ac:dyDescent="0.3">
      <c r="D542" t="str">
        <f t="shared" si="43"/>
        <v/>
      </c>
      <c r="E542">
        <f t="shared" si="44"/>
        <v>2550</v>
      </c>
      <c r="F542" s="2">
        <f t="shared" si="40"/>
        <v>2327675644000</v>
      </c>
      <c r="G542" s="1">
        <v>0</v>
      </c>
      <c r="H542" s="1">
        <f t="shared" si="41"/>
        <v>33252509206382.105</v>
      </c>
      <c r="I542" s="1">
        <v>0</v>
      </c>
      <c r="J542" s="1">
        <f t="shared" si="42"/>
        <v>-1000096627859861.8</v>
      </c>
      <c r="K542" s="1">
        <v>0</v>
      </c>
    </row>
    <row r="543" spans="4:11" x14ac:dyDescent="0.3">
      <c r="D543" t="str">
        <f t="shared" si="43"/>
        <v/>
      </c>
      <c r="E543">
        <f t="shared" si="44"/>
        <v>2551</v>
      </c>
      <c r="F543" s="2">
        <f t="shared" si="40"/>
        <v>2420782670000</v>
      </c>
      <c r="G543" s="1">
        <v>0</v>
      </c>
      <c r="H543" s="1">
        <f t="shared" si="41"/>
        <v>34582609574637.391</v>
      </c>
      <c r="I543" s="1">
        <v>0</v>
      </c>
      <c r="J543" s="1">
        <f t="shared" si="42"/>
        <v>-1042521275644256.3</v>
      </c>
      <c r="K543" s="1">
        <v>0</v>
      </c>
    </row>
    <row r="544" spans="4:11" x14ac:dyDescent="0.3">
      <c r="D544" t="str">
        <f t="shared" si="43"/>
        <v/>
      </c>
      <c r="E544">
        <f t="shared" si="44"/>
        <v>2552</v>
      </c>
      <c r="F544" s="2">
        <f t="shared" si="40"/>
        <v>2517613977000</v>
      </c>
      <c r="G544" s="1">
        <v>0</v>
      </c>
      <c r="H544" s="1">
        <f t="shared" si="41"/>
        <v>35965913957622.891</v>
      </c>
      <c r="I544" s="1">
        <v>0</v>
      </c>
      <c r="J544" s="1">
        <f t="shared" si="42"/>
        <v>-1086739740647026.5</v>
      </c>
      <c r="K544" s="1">
        <v>0</v>
      </c>
    </row>
    <row r="545" spans="4:11" x14ac:dyDescent="0.3">
      <c r="D545" t="str">
        <f t="shared" si="43"/>
        <v/>
      </c>
      <c r="E545">
        <f t="shared" si="44"/>
        <v>2553</v>
      </c>
      <c r="F545" s="2">
        <f t="shared" si="40"/>
        <v>2618318536000</v>
      </c>
      <c r="G545" s="1">
        <v>0</v>
      </c>
      <c r="H545" s="1">
        <f t="shared" si="41"/>
        <v>37404550515927.805</v>
      </c>
      <c r="I545" s="1">
        <v>0</v>
      </c>
      <c r="J545" s="1">
        <f t="shared" si="42"/>
        <v>-1132827648808907.5</v>
      </c>
      <c r="K545" s="1">
        <v>0</v>
      </c>
    </row>
    <row r="546" spans="4:11" x14ac:dyDescent="0.3">
      <c r="D546" t="str">
        <f t="shared" si="43"/>
        <v/>
      </c>
      <c r="E546">
        <f t="shared" si="44"/>
        <v>2554</v>
      </c>
      <c r="F546" s="2">
        <f t="shared" si="40"/>
        <v>2723051277500</v>
      </c>
      <c r="G546" s="1">
        <v>0</v>
      </c>
      <c r="H546" s="1">
        <f t="shared" si="41"/>
        <v>38900732536564.922</v>
      </c>
      <c r="I546" s="1">
        <v>0</v>
      </c>
      <c r="J546" s="1">
        <f t="shared" si="42"/>
        <v>-1180863806038763.8</v>
      </c>
      <c r="K546" s="1">
        <v>0</v>
      </c>
    </row>
    <row r="547" spans="4:11" x14ac:dyDescent="0.3">
      <c r="D547" t="str">
        <f t="shared" si="43"/>
        <v/>
      </c>
      <c r="E547">
        <f t="shared" si="44"/>
        <v>2555</v>
      </c>
      <c r="F547" s="2">
        <f t="shared" si="40"/>
        <v>2831973328500</v>
      </c>
      <c r="G547" s="1">
        <v>0</v>
      </c>
      <c r="H547" s="1">
        <f t="shared" si="41"/>
        <v>40456761838027.523</v>
      </c>
      <c r="I547" s="1">
        <v>0</v>
      </c>
      <c r="J547" s="1">
        <f t="shared" si="42"/>
        <v>-1230930331608814.3</v>
      </c>
      <c r="K547" s="1">
        <v>0</v>
      </c>
    </row>
    <row r="548" spans="4:11" x14ac:dyDescent="0.3">
      <c r="D548" t="str">
        <f t="shared" si="43"/>
        <v/>
      </c>
      <c r="E548">
        <f t="shared" si="44"/>
        <v>2556</v>
      </c>
      <c r="F548" s="2">
        <f t="shared" si="40"/>
        <v>2945252261500</v>
      </c>
      <c r="G548" s="1">
        <v>0</v>
      </c>
      <c r="H548" s="1">
        <f t="shared" si="41"/>
        <v>42075032311548.625</v>
      </c>
      <c r="I548" s="1">
        <v>0</v>
      </c>
      <c r="J548" s="1">
        <f t="shared" si="42"/>
        <v>-1283112797134666.8</v>
      </c>
      <c r="K548" s="1">
        <v>0</v>
      </c>
    </row>
    <row r="549" spans="4:11" x14ac:dyDescent="0.3">
      <c r="D549" t="str">
        <f t="shared" si="43"/>
        <v/>
      </c>
      <c r="E549">
        <f t="shared" si="44"/>
        <v>2557</v>
      </c>
      <c r="F549" s="2">
        <f t="shared" si="40"/>
        <v>3063062352000</v>
      </c>
      <c r="G549" s="1">
        <v>0</v>
      </c>
      <c r="H549" s="1">
        <f t="shared" si="41"/>
        <v>43758033604010.57</v>
      </c>
      <c r="I549" s="1">
        <v>0</v>
      </c>
      <c r="J549" s="1">
        <f t="shared" si="42"/>
        <v>-1337500371372053.5</v>
      </c>
      <c r="K549" s="1">
        <v>0</v>
      </c>
    </row>
    <row r="550" spans="4:11" x14ac:dyDescent="0.3">
      <c r="D550" t="str">
        <f t="shared" si="43"/>
        <v/>
      </c>
      <c r="E550">
        <f t="shared" si="44"/>
        <v>2558</v>
      </c>
      <c r="F550" s="2">
        <f t="shared" si="40"/>
        <v>3185584846000</v>
      </c>
      <c r="G550" s="1">
        <v>0</v>
      </c>
      <c r="H550" s="1">
        <f t="shared" si="41"/>
        <v>45508354948170.992</v>
      </c>
      <c r="I550" s="1">
        <v>0</v>
      </c>
      <c r="J550" s="1">
        <f t="shared" si="42"/>
        <v>-1394185971072935.8</v>
      </c>
      <c r="K550" s="1">
        <v>0</v>
      </c>
    </row>
    <row r="551" spans="4:11" x14ac:dyDescent="0.3">
      <c r="D551" t="str">
        <f t="shared" si="43"/>
        <v/>
      </c>
      <c r="E551">
        <f t="shared" si="44"/>
        <v>2559</v>
      </c>
      <c r="F551" s="2">
        <f t="shared" si="40"/>
        <v>3313008240000</v>
      </c>
      <c r="G551" s="1">
        <v>0</v>
      </c>
      <c r="H551" s="1">
        <f t="shared" si="41"/>
        <v>47328689146097.836</v>
      </c>
      <c r="I551" s="1">
        <v>0</v>
      </c>
      <c r="J551" s="1">
        <f t="shared" si="42"/>
        <v>-1453266418155853.3</v>
      </c>
      <c r="K551" s="1">
        <v>0</v>
      </c>
    </row>
    <row r="552" spans="4:11" x14ac:dyDescent="0.3">
      <c r="D552" t="str">
        <f t="shared" si="43"/>
        <v/>
      </c>
      <c r="E552">
        <f t="shared" si="44"/>
        <v>2560</v>
      </c>
      <c r="F552" s="2">
        <f t="shared" si="40"/>
        <v>3445528569500</v>
      </c>
      <c r="G552" s="1">
        <v>0</v>
      </c>
      <c r="H552" s="1">
        <f t="shared" si="41"/>
        <v>49221836711941.75</v>
      </c>
      <c r="I552" s="1">
        <v>0</v>
      </c>
      <c r="J552" s="1">
        <f t="shared" si="42"/>
        <v>-1514842603451587.5</v>
      </c>
      <c r="K552" s="1">
        <v>0</v>
      </c>
    </row>
  </sheetData>
  <conditionalFormatting sqref="E11:E552">
    <cfRule type="expression" dxfId="1" priority="1">
      <formula>J11&lt;0</formula>
    </cfRule>
  </conditionalFormatting>
  <conditionalFormatting sqref="F11:J552">
    <cfRule type="expression" dxfId="0" priority="3">
      <formula>K11&lt;0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CollegeRise</vt:lpstr>
      <vt:lpstr>Endowment</vt:lpstr>
      <vt:lpstr>InvestReturn</vt:lpstr>
      <vt:lpstr>NearestRound</vt:lpstr>
      <vt:lpstr>NearestRoundUp</vt:lpstr>
      <vt:lpstr>OneYearCost</vt:lpstr>
      <vt:lpstr>Scholarship</vt:lpstr>
      <vt:lpstr>ScholarshipName</vt:lpstr>
      <vt:lpstr>ScholarshipPercent</vt:lpstr>
      <vt:lpstr>StartYear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2019-03-28T01:19:53Z</dcterms:created>
  <dcterms:modified xsi:type="dcterms:W3CDTF">2019-04-13T19:05:29Z</dcterms:modified>
</cp:coreProperties>
</file>