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数值规划" sheetId="1" r:id="rId1"/>
    <sheet name="视频广告需求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F16" i="1"/>
  <c r="F17"/>
  <c r="F18"/>
  <c r="F20"/>
  <c r="F15"/>
  <c r="G20"/>
  <c r="E16"/>
  <c r="G16"/>
  <c r="E17"/>
  <c r="G17"/>
  <c r="E18"/>
  <c r="G18"/>
  <c r="E15"/>
  <c r="G15"/>
  <c r="E20"/>
  <c r="H7"/>
  <c r="C7" s="1"/>
  <c r="F7" s="1"/>
  <c r="J7"/>
  <c r="H8"/>
  <c r="C8" s="1"/>
  <c r="J8"/>
  <c r="H9"/>
  <c r="C9" s="1"/>
  <c r="F9" s="1"/>
  <c r="J9"/>
  <c r="E9"/>
  <c r="F8"/>
  <c r="E8"/>
  <c r="E7"/>
  <c r="J6"/>
  <c r="H6"/>
  <c r="F6"/>
  <c r="E6"/>
  <c r="C6"/>
</calcChain>
</file>

<file path=xl/sharedStrings.xml><?xml version="1.0" encoding="utf-8"?>
<sst xmlns="http://schemas.openxmlformats.org/spreadsheetml/2006/main" count="31" uniqueCount="29">
  <si>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</si>
  <si>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</si>
  <si>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</si>
  <si>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</si>
  <si>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</si>
  <si>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</si>
  <si>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</si>
  <si>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</si>
  <si>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</si>
  <si>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原价</t>
    <phoneticPr fontId="1" type="noConversion"/>
  </si>
  <si>
    <t>美元价格</t>
    <phoneticPr fontId="1" type="noConversion"/>
  </si>
  <si>
    <t>5个生命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</si>
  <si>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</si>
  <si>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</si>
  <si>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</si>
  <si>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</si>
  <si>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</si>
  <si>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</si>
  <si>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</si>
  <si>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</si>
  <si>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popgardenpurchase01</t>
    <phoneticPr fontId="5" type="noConversion"/>
  </si>
  <si>
    <t>popgardenpurchase02</t>
  </si>
  <si>
    <t>popgardenpurchase03</t>
  </si>
  <si>
    <t>popgardenpurchase04</t>
  </si>
  <si>
    <t>全色球</t>
    <phoneticPr fontId="1" type="noConversion"/>
  </si>
  <si>
    <t>引导线</t>
    <phoneticPr fontId="1" type="noConversion"/>
  </si>
  <si>
    <t>加5球</t>
    <phoneticPr fontId="1" type="noConversion"/>
  </si>
  <si>
    <t>随色球</t>
    <phoneticPr fontId="1" type="noConversion"/>
  </si>
  <si>
    <t>最高值购买数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</si>
</sst>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Tahoma"/>
      <family val="2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6" fillId="3" borderId="0" xfId="0" applyFont="1" applyFill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7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177" fontId="9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178" fontId="9" fillId="2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13</xdr:row>
      <xdr:rowOff>180976</xdr:rowOff>
    </xdr:from>
    <xdr:to>
      <xdr:col>0</xdr:col>
      <xdr:colOff>555815</xdr:colOff>
      <xdr:row>14</xdr:row>
      <xdr:rowOff>216145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3771901"/>
          <a:ext cx="422465" cy="3113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397565</xdr:colOff>
      <xdr:row>15</xdr:row>
      <xdr:rowOff>265044</xdr:rowOff>
    </xdr:from>
    <xdr:to>
      <xdr:col>1</xdr:col>
      <xdr:colOff>33130</xdr:colOff>
      <xdr:row>17</xdr:row>
      <xdr:rowOff>74544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1215" t="12538" r="22515" b="6996"/>
        <a:stretch>
          <a:fillRect/>
        </a:stretch>
      </xdr:blipFill>
      <xdr:spPr bwMode="auto">
        <a:xfrm>
          <a:off x="397565" y="4364935"/>
          <a:ext cx="323022" cy="3561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545824</xdr:colOff>
      <xdr:row>14</xdr:row>
      <xdr:rowOff>219903</xdr:rowOff>
    </xdr:from>
    <xdr:to>
      <xdr:col>1</xdr:col>
      <xdr:colOff>210792</xdr:colOff>
      <xdr:row>16</xdr:row>
      <xdr:rowOff>22777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5824" y="4046468"/>
          <a:ext cx="352425" cy="3495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285750</xdr:colOff>
      <xdr:row>17</xdr:row>
      <xdr:rowOff>76200</xdr:rowOff>
    </xdr:from>
    <xdr:to>
      <xdr:col>1</xdr:col>
      <xdr:colOff>57150</xdr:colOff>
      <xdr:row>19</xdr:row>
      <xdr:rowOff>9525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85750" y="4772025"/>
          <a:ext cx="45720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G15" sqref="G15"/>
    </sheetView>
  </sheetViews>
  <sheetFormatPr defaultRowHeight="21.95" customHeight="1"/>
  <cols>
    <col min="1" max="16384" width="9" style="1"/>
  </cols>
  <sheetData>
    <row r="1" spans="1:11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1" s="5" customFormat="1" ht="21.95" customHeight="1"/>
    <row r="3" spans="1:11" s="5" customFormat="1" ht="21.95" customHeight="1">
      <c r="B3" s="4" t="s">
        <v>3</v>
      </c>
      <c r="C3" s="4"/>
      <c r="D3" s="4"/>
      <c r="E3" s="4"/>
      <c r="F3" s="4"/>
      <c r="G3" s="4"/>
    </row>
    <row r="4" spans="1:11" s="5" customFormat="1" ht="21.95" customHeight="1"/>
    <row r="5" spans="1:11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4" t="s">
        <v>6</v>
      </c>
      <c r="H5" s="14" t="s">
        <v>0</v>
      </c>
      <c r="I5" s="14" t="s">
        <v>7</v>
      </c>
    </row>
    <row r="6" spans="1:11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5">
        <v>50</v>
      </c>
      <c r="H6" s="15">
        <f>G6*5</f>
        <v>250</v>
      </c>
      <c r="I6" s="15"/>
      <c r="J6" s="5" t="str">
        <f>CONCATENATE(C6," ","coins")</f>
        <v>250 coins</v>
      </c>
      <c r="K6" s="5" t="s">
        <v>20</v>
      </c>
    </row>
    <row r="7" spans="1:11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 ca="1">D7/C7*100</f>
        <v>0.38071646341463417</v>
      </c>
      <c r="G7" s="15">
        <v>500</v>
      </c>
      <c r="H7" s="15">
        <f t="shared" ref="H7:H9" si="1">G7*5</f>
        <v>2500</v>
      </c>
      <c r="I7" s="15">
        <v>124</v>
      </c>
      <c r="J7" s="5" t="str">
        <f t="shared" ref="J7:J9" si="2">CONCATENATE(C7," ","coins")</f>
        <v>2624 coins</v>
      </c>
      <c r="K7" s="5" t="s">
        <v>21</v>
      </c>
    </row>
    <row r="8" spans="1:11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5">
        <v>1500</v>
      </c>
      <c r="H8" s="15">
        <f t="shared" si="1"/>
        <v>7500</v>
      </c>
      <c r="I8" s="15">
        <v>748</v>
      </c>
      <c r="J8" s="5" t="str">
        <f t="shared" si="2"/>
        <v>8248 coins</v>
      </c>
      <c r="K8" s="5" t="s">
        <v>22</v>
      </c>
    </row>
    <row r="9" spans="1:11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5">
        <v>2500</v>
      </c>
      <c r="H9" s="15">
        <f t="shared" si="1"/>
        <v>12500</v>
      </c>
      <c r="I9" s="15">
        <v>2456</v>
      </c>
      <c r="J9" s="5" t="str">
        <f t="shared" si="2"/>
        <v>14956 coins</v>
      </c>
      <c r="K9" s="5" t="s">
        <v>23</v>
      </c>
    </row>
    <row r="10" spans="1:11" s="5" customFormat="1" ht="21.95" customHeight="1"/>
    <row r="12" spans="1:11" s="5" customFormat="1" ht="21.95" customHeight="1">
      <c r="B12" s="4" t="s">
        <v>8</v>
      </c>
      <c r="C12" s="4"/>
      <c r="D12" s="4"/>
      <c r="E12" s="4"/>
      <c r="F12" s="4"/>
      <c r="G12" s="4"/>
    </row>
    <row r="14" spans="1:11" ht="21.95" customHeight="1">
      <c r="D14" s="13" t="s">
        <v>9</v>
      </c>
      <c r="E14" s="13" t="s">
        <v>10</v>
      </c>
      <c r="F14" s="13" t="s">
        <v>28</v>
      </c>
      <c r="G14" s="1">
        <v>6.4</v>
      </c>
    </row>
    <row r="15" spans="1:11" ht="21.95" customHeight="1">
      <c r="B15" s="12" t="s">
        <v>26</v>
      </c>
      <c r="D15" s="13">
        <v>250</v>
      </c>
      <c r="E15" s="16">
        <f>D15/100*$F$9</f>
        <v>0.83561781224926457</v>
      </c>
      <c r="F15" s="22">
        <f>$C$9/D15</f>
        <v>59.823999999999998</v>
      </c>
      <c r="G15" s="17">
        <f>E15*$G$14</f>
        <v>5.347953998395294</v>
      </c>
    </row>
    <row r="16" spans="1:11" ht="21.95" customHeight="1">
      <c r="B16" s="12" t="s">
        <v>24</v>
      </c>
      <c r="D16" s="13">
        <v>50</v>
      </c>
      <c r="E16" s="16">
        <f t="shared" ref="E16:E20" si="3">D16/100*$F$9</f>
        <v>0.16712356244985291</v>
      </c>
      <c r="F16" s="22">
        <f>$C$9/D16</f>
        <v>299.12</v>
      </c>
      <c r="G16" s="17">
        <f>E16*$G$14</f>
        <v>1.0695907996790586</v>
      </c>
    </row>
    <row r="17" spans="2:7" ht="21.95" customHeight="1">
      <c r="B17" s="12" t="s">
        <v>25</v>
      </c>
      <c r="D17" s="13">
        <v>150</v>
      </c>
      <c r="E17" s="16">
        <f t="shared" si="3"/>
        <v>0.5013706873495587</v>
      </c>
      <c r="F17" s="22">
        <f>$C$9/D17</f>
        <v>99.706666666666663</v>
      </c>
      <c r="G17" s="17">
        <f>E17*$G$14</f>
        <v>3.2087723990371759</v>
      </c>
    </row>
    <row r="18" spans="2:7" ht="21.95" customHeight="1">
      <c r="B18" s="12" t="s">
        <v>27</v>
      </c>
      <c r="D18" s="13">
        <v>200</v>
      </c>
      <c r="E18" s="16">
        <f t="shared" si="3"/>
        <v>0.66849424979941163</v>
      </c>
      <c r="F18" s="22">
        <f>$C$9/D18</f>
        <v>74.78</v>
      </c>
      <c r="G18" s="17">
        <f>E18*$G$14</f>
        <v>4.2783631987162343</v>
      </c>
    </row>
    <row r="19" spans="2:7" ht="21.95" customHeight="1">
      <c r="F19" s="22"/>
    </row>
    <row r="20" spans="2:7" ht="21.95" customHeight="1">
      <c r="B20" s="1" t="s">
        <v>11</v>
      </c>
      <c r="D20" s="1">
        <v>250</v>
      </c>
      <c r="E20" s="16">
        <f t="shared" si="3"/>
        <v>0.83561781224926457</v>
      </c>
      <c r="F20" s="22">
        <f>$C$9/D20</f>
        <v>59.823999999999998</v>
      </c>
      <c r="G20" s="17">
        <f>E20*$G$14</f>
        <v>5.347953998395294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12" sqref="B12"/>
    </sheetView>
  </sheetViews>
  <sheetFormatPr defaultRowHeight="21.95" customHeight="1"/>
  <cols>
    <col min="1" max="16384" width="9" style="1"/>
  </cols>
  <sheetData>
    <row r="1" spans="1:7" ht="21.95" customHeight="1">
      <c r="A1" s="20" t="s">
        <v>17</v>
      </c>
      <c r="B1" s="19"/>
      <c r="C1" s="19"/>
      <c r="D1" s="19"/>
      <c r="E1" s="19"/>
      <c r="F1" s="19"/>
      <c r="G1" s="19"/>
    </row>
    <row r="3" spans="1:7" ht="21.95" customHeight="1">
      <c r="B3" s="21" t="s">
        <v>16</v>
      </c>
      <c r="C3" s="18"/>
      <c r="D3" s="18"/>
      <c r="E3" s="18"/>
      <c r="F3" s="18"/>
      <c r="G3" s="18"/>
    </row>
    <row r="4" spans="1:7" ht="21.95" customHeight="1">
      <c r="B4" s="1" t="s">
        <v>12</v>
      </c>
    </row>
    <row r="5" spans="1:7" ht="21.95" customHeight="1">
      <c r="B5" s="1" t="s">
        <v>14</v>
      </c>
    </row>
    <row r="6" spans="1:7" ht="21.95" customHeight="1">
      <c r="B6" s="1" t="s">
        <v>15</v>
      </c>
    </row>
    <row r="7" spans="1:7" ht="21.95" customHeight="1">
      <c r="B7" s="1" t="s">
        <v>13</v>
      </c>
    </row>
    <row r="9" spans="1:7" ht="21.95" customHeight="1">
      <c r="B9" s="21" t="s">
        <v>18</v>
      </c>
      <c r="C9" s="18"/>
      <c r="D9" s="18"/>
      <c r="E9" s="18"/>
      <c r="F9" s="18"/>
      <c r="G9" s="18"/>
    </row>
    <row r="10" spans="1:7" ht="21.95" customHeight="1">
      <c r="B10" s="1" t="s">
        <v>19</v>
      </c>
    </row>
    <row r="12" spans="1:7" ht="21.95" customHeight="1">
      <c r="B12" s="21" t="s">
        <v>18</v>
      </c>
      <c r="C12" s="18"/>
      <c r="D12" s="18"/>
      <c r="E12" s="18"/>
      <c r="F12" s="18"/>
      <c r="G12" s="1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2017-10-08T10:03:38Z</dcterms:modified>
</cp:coreProperties>
</file>