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205" windowHeight="8145"/>
  </bookViews>
  <sheets>
    <sheet name="电子设备" sheetId="1" r:id="rId1"/>
    <sheet name="关键道具" sheetId="2" r:id="rId2"/>
    <sheet name="装饰道具" sheetId="3" r:id="rId3"/>
    <sheet name="谜题设置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/>
  <c r="F36"/>
  <c r="F41" i="1"/>
  <c r="F37" i="2" l="1"/>
  <c r="F28"/>
  <c r="F12"/>
  <c r="F3" l="1"/>
  <c r="F6"/>
  <c r="F7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30"/>
  <c r="F31"/>
  <c r="F32"/>
  <c r="F33"/>
  <c r="F34"/>
  <c r="F35"/>
  <c r="F39"/>
  <c r="F2"/>
  <c r="F8" i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3"/>
  <c r="F4"/>
  <c r="F5"/>
  <c r="F6"/>
  <c r="F7"/>
  <c r="F2"/>
</calcChain>
</file>

<file path=xl/sharedStrings.xml><?xml version="1.0" encoding="utf-8"?>
<sst xmlns="http://schemas.openxmlformats.org/spreadsheetml/2006/main" count="160" uniqueCount="144">
  <si>
    <t>Room1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</si>
  <si>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</si>
  <si>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</si>
  <si>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</si>
  <si>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</si>
  <si>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购买链接</t>
    <phoneticPr fontId="1" type="noConversion"/>
  </si>
  <si>
    <t>名称</t>
    <phoneticPr fontId="1" type="noConversion"/>
  </si>
  <si>
    <t>Room1</t>
    <phoneticPr fontId="1" type="noConversion"/>
  </si>
  <si>
    <t>道具名称</t>
    <phoneticPr fontId="1" type="noConversion"/>
  </si>
  <si>
    <t>单价</t>
    <phoneticPr fontId="1" type="noConversion"/>
  </si>
  <si>
    <t>总价</t>
    <phoneticPr fontId="1" type="noConversion"/>
  </si>
  <si>
    <t>光敏开关</t>
    <phoneticPr fontId="1" type="noConversion"/>
  </si>
  <si>
    <t>霍尔开关</t>
    <phoneticPr fontId="1" type="noConversion"/>
  </si>
  <si>
    <t>购买链接</t>
    <phoneticPr fontId="1" type="noConversion"/>
  </si>
  <si>
    <t>火盆灯</t>
    <phoneticPr fontId="1" type="noConversion"/>
  </si>
  <si>
    <t>电吸锁</t>
    <phoneticPr fontId="1" type="noConversion"/>
  </si>
  <si>
    <t>音效播放设备</t>
    <phoneticPr fontId="1" type="noConversion"/>
  </si>
  <si>
    <t>八卦盘</t>
    <phoneticPr fontId="1" type="noConversion"/>
  </si>
  <si>
    <t>密码罗盘 可发光</t>
    <phoneticPr fontId="1" type="noConversion"/>
  </si>
  <si>
    <t>灯带</t>
    <phoneticPr fontId="1" type="noConversion"/>
  </si>
  <si>
    <t>绿色、白色、红色、紫色、黄色</t>
    <phoneticPr fontId="1" type="noConversion"/>
  </si>
  <si>
    <t>电吸锁</t>
    <phoneticPr fontId="1" type="noConversion"/>
  </si>
  <si>
    <t>金属感应开关</t>
    <phoneticPr fontId="1" type="noConversion"/>
  </si>
  <si>
    <t>门禁</t>
    <phoneticPr fontId="1" type="noConversion"/>
  </si>
  <si>
    <t>对射光电开关</t>
    <phoneticPr fontId="1" type="noConversion"/>
  </si>
  <si>
    <t>木块、泥土块、水晶块</t>
    <phoneticPr fontId="1" type="noConversion"/>
  </si>
  <si>
    <t>炭火块</t>
    <phoneticPr fontId="1" type="noConversion"/>
  </si>
  <si>
    <t>红色灯效</t>
    <phoneticPr fontId="1" type="noConversion"/>
  </si>
  <si>
    <t>音效播放设备</t>
    <phoneticPr fontId="1" type="noConversion"/>
  </si>
  <si>
    <t>电吸锁/推杆</t>
    <phoneticPr fontId="1" type="noConversion"/>
  </si>
  <si>
    <t>推杆移门</t>
    <phoneticPr fontId="1" type="noConversion"/>
  </si>
  <si>
    <t>大按钮</t>
    <phoneticPr fontId="1" type="noConversion"/>
  </si>
  <si>
    <t>需设计外壳</t>
    <phoneticPr fontId="1" type="noConversion"/>
  </si>
  <si>
    <t>星光白射灯</t>
    <phoneticPr fontId="1" type="noConversion"/>
  </si>
  <si>
    <t>金属接近开关</t>
    <phoneticPr fontId="1" type="noConversion"/>
  </si>
  <si>
    <t>需设计</t>
    <phoneticPr fontId="1" type="noConversion"/>
  </si>
  <si>
    <t>流水灯带</t>
    <phoneticPr fontId="1" type="noConversion"/>
  </si>
  <si>
    <t>音效播放设备</t>
    <phoneticPr fontId="1" type="noConversion"/>
  </si>
  <si>
    <t>人体电桥</t>
    <phoneticPr fontId="1" type="noConversion"/>
  </si>
  <si>
    <t>灵位台</t>
    <phoneticPr fontId="1" type="noConversion"/>
  </si>
  <si>
    <t>剑匣</t>
    <phoneticPr fontId="1" type="noConversion"/>
  </si>
  <si>
    <t>照明灯笼</t>
    <phoneticPr fontId="1" type="noConversion"/>
  </si>
  <si>
    <t>射灯（白）</t>
    <phoneticPr fontId="1" type="noConversion"/>
  </si>
  <si>
    <t>投影</t>
    <phoneticPr fontId="1" type="noConversion"/>
  </si>
  <si>
    <t>木剑感应剑柄</t>
    <phoneticPr fontId="1" type="noConversion"/>
  </si>
  <si>
    <t>星空灯</t>
    <phoneticPr fontId="1" type="noConversion"/>
  </si>
  <si>
    <t>https://detail.tmall.com/item.htm?spm=a1z0d.6639537.1997196601.345.hnoqXw&amp;id=27495484736&amp;skuId=36165242907</t>
    <phoneticPr fontId="1" type="noConversion"/>
  </si>
  <si>
    <t>挂式直径30cm 火焰高21cm</t>
    <phoneticPr fontId="1" type="noConversion"/>
  </si>
  <si>
    <t>型号/规格</t>
    <phoneticPr fontId="1" type="noConversion"/>
  </si>
  <si>
    <t>https://item.taobao.com/item.htm?spm=a1z09.2.0.0.8ltSPe&amp;id=45257340721&amp;_u=t1g8cemn5c62</t>
    <phoneticPr fontId="1" type="noConversion"/>
  </si>
  <si>
    <t>我买的是8mm的 体积略小</t>
    <phoneticPr fontId="1" type="noConversion"/>
  </si>
  <si>
    <t>需志龙整理</t>
    <phoneticPr fontId="1" type="noConversion"/>
  </si>
  <si>
    <t>https://detail.tmall.com/item.htm?spm=a1z10.5-b.w4011-8040533621.67.Ku8ZxV&amp;id=38798354797&amp;rn=af03851bbc8f85476f9a52dea062cd09&amp;abbucket=14</t>
    <phoneticPr fontId="1" type="noConversion"/>
  </si>
  <si>
    <t>60KG 祖程</t>
    <phoneticPr fontId="1" type="noConversion"/>
  </si>
  <si>
    <t>反馈反射光电开关</t>
    <phoneticPr fontId="1" type="noConversion"/>
  </si>
  <si>
    <t>水晶块 需实验  效果比门禁好</t>
    <phoneticPr fontId="1" type="noConversion"/>
  </si>
  <si>
    <t>https://item.taobao.com/item.htm?spm=a1z09.2.0.0.9NO5BZ&amp;id=23654440130&amp;_u=t1g8cemn996f</t>
    <phoneticPr fontId="1" type="noConversion"/>
  </si>
  <si>
    <t>沪工LJ18A3-8-Z/BX ＮＰＮ</t>
    <phoneticPr fontId="1" type="noConversion"/>
  </si>
  <si>
    <t>金属元素</t>
    <phoneticPr fontId="1" type="noConversion"/>
  </si>
  <si>
    <t>灯带＋ＬＥＤ呼吸灯</t>
    <phoneticPr fontId="1" type="noConversion"/>
  </si>
  <si>
    <t>需要确认行程</t>
    <phoneticPr fontId="1" type="noConversion"/>
  </si>
  <si>
    <t>聚光灯 需在实体店看效果</t>
    <phoneticPr fontId="1" type="noConversion"/>
  </si>
  <si>
    <t>剑碑插剑</t>
    <phoneticPr fontId="1" type="noConversion"/>
  </si>
  <si>
    <t>https://item.taobao.com/item.htm?spm=a1z0d.6639537.1997196601.161.aIS3nU&amp;id=40296598435</t>
    <phoneticPr fontId="1" type="noConversion"/>
  </si>
  <si>
    <t>待定</t>
    <phoneticPr fontId="1" type="noConversion"/>
  </si>
  <si>
    <t>待定 需要根据现场选型</t>
    <phoneticPr fontId="1" type="noConversion"/>
  </si>
  <si>
    <t>待定 据同行说2000左右即可</t>
    <phoneticPr fontId="1" type="noConversion"/>
  </si>
  <si>
    <t>Room2</t>
    <phoneticPr fontId="1" type="noConversion"/>
  </si>
  <si>
    <t>按钮剑招</t>
    <phoneticPr fontId="1" type="noConversion"/>
  </si>
  <si>
    <t>Room3</t>
    <phoneticPr fontId="1" type="noConversion"/>
  </si>
  <si>
    <t>Room4</t>
    <phoneticPr fontId="1" type="noConversion"/>
  </si>
  <si>
    <t>手电</t>
    <phoneticPr fontId="1" type="noConversion"/>
  </si>
  <si>
    <t>人体感应剑柄</t>
    <phoneticPr fontId="1" type="noConversion"/>
  </si>
  <si>
    <t>音效播放设备</t>
    <phoneticPr fontId="1" type="noConversion"/>
  </si>
  <si>
    <t>照明灯</t>
    <phoneticPr fontId="1" type="noConversion"/>
  </si>
  <si>
    <t>充能灯</t>
    <phoneticPr fontId="1" type="noConversion"/>
  </si>
  <si>
    <t>高瓦数高零度</t>
    <phoneticPr fontId="1" type="noConversion"/>
  </si>
  <si>
    <t>辅助照明</t>
    <phoneticPr fontId="1" type="noConversion"/>
  </si>
  <si>
    <t>绿光泛光灯</t>
    <phoneticPr fontId="1" type="noConversion"/>
  </si>
  <si>
    <t>灵位牌</t>
    <phoneticPr fontId="1" type="noConversion"/>
  </si>
  <si>
    <t>压力传感器</t>
    <phoneticPr fontId="1" type="noConversion"/>
  </si>
  <si>
    <t>Room5</t>
    <phoneticPr fontId="1" type="noConversion"/>
  </si>
  <si>
    <t>Room2</t>
    <phoneticPr fontId="1" type="noConversion"/>
  </si>
  <si>
    <t>Room3</t>
    <phoneticPr fontId="1" type="noConversion"/>
  </si>
  <si>
    <t>Room4</t>
    <phoneticPr fontId="1" type="noConversion"/>
  </si>
  <si>
    <t>Room5</t>
    <phoneticPr fontId="1" type="noConversion"/>
  </si>
  <si>
    <t>磁铁</t>
    <phoneticPr fontId="1" type="noConversion"/>
  </si>
  <si>
    <t>规格</t>
    <phoneticPr fontId="1" type="noConversion"/>
  </si>
  <si>
    <t>D10-D25</t>
    <phoneticPr fontId="1" type="noConversion"/>
  </si>
  <si>
    <t>装饰剑柄</t>
    <phoneticPr fontId="1" type="noConversion"/>
  </si>
  <si>
    <t>剑碑</t>
    <phoneticPr fontId="1" type="noConversion"/>
  </si>
  <si>
    <t>100cm*60*35</t>
    <phoneticPr fontId="1" type="noConversion"/>
  </si>
  <si>
    <t>碑座</t>
    <phoneticPr fontId="1" type="noConversion"/>
  </si>
  <si>
    <t>古代铜锁</t>
    <phoneticPr fontId="1" type="noConversion"/>
  </si>
  <si>
    <t>道具剑</t>
    <phoneticPr fontId="1" type="noConversion"/>
  </si>
  <si>
    <t>https://item.taobao.com/item.htm?spm=a230r.1.14.27.tJGcGU&amp;id=45607532535&amp;ns=1&amp;abbucket=19#detail</t>
    <phoneticPr fontId="1" type="noConversion"/>
  </si>
  <si>
    <t>金属块</t>
    <phoneticPr fontId="1" type="noConversion"/>
  </si>
  <si>
    <t>炭火块</t>
    <phoneticPr fontId="1" type="noConversion"/>
  </si>
  <si>
    <t>水晶块</t>
    <phoneticPr fontId="1" type="noConversion"/>
  </si>
  <si>
    <t>木头盒</t>
    <phoneticPr fontId="1" type="noConversion"/>
  </si>
  <si>
    <t>羊皮纸</t>
    <phoneticPr fontId="1" type="noConversion"/>
  </si>
  <si>
    <t>https://item.taobao.com/item.htm?id=16143678057&amp;ali_refid=a3_430582_1006:1102449603:N:%E4%BB%BF%E5%8F%A4%E9%94%81:8a5416076cd43997e341253d57c8aeab&amp;ali_trackid=1_8a5416076cd43997e341253d57c8aeab&amp;spm=a230r.1.14.3.xcX6lT#detail</t>
    <phoneticPr fontId="1" type="noConversion"/>
  </si>
  <si>
    <t>https://detail.tmall.com/item.htm?id=42651164173&amp;ali_refid=a3_430582_1006:1110230746:N:%E8%91%AB%E8%8A%A6:3b4e7d34e11a97af2e768086a1866c92&amp;ali_trackid=1_3b4e7d34e11a97af2e768086a1866c92&amp;spm=a230r.1.14.3.kqRknj&amp;skuId=82607209811</t>
  </si>
  <si>
    <t>13cm</t>
    <phoneticPr fontId="1" type="noConversion"/>
  </si>
  <si>
    <t>葫芦(8)</t>
    <phoneticPr fontId="1" type="noConversion"/>
  </si>
  <si>
    <t>棋子（7）</t>
    <phoneticPr fontId="1" type="noConversion"/>
  </si>
  <si>
    <t>https://item.taobao.com/item.htm?spm=a230r.1.14.60.CXPXcQ&amp;id=45839422626&amp;ns=1&amp;abbucket=19#detail</t>
    <phoneticPr fontId="1" type="noConversion"/>
  </si>
  <si>
    <t>酒坛</t>
    <phoneticPr fontId="1" type="noConversion"/>
  </si>
  <si>
    <t>1-2斤 小号</t>
    <phoneticPr fontId="1" type="noConversion"/>
  </si>
  <si>
    <t>https://item.taobao.com/item.htm?spm=a230r.1.14.228.srvMI2&amp;id=18822190178&amp;ns=1&amp;abbucket=19#detail</t>
  </si>
  <si>
    <t>将军俑（1）</t>
    <phoneticPr fontId="1" type="noConversion"/>
  </si>
  <si>
    <t>骰子（6）</t>
    <phoneticPr fontId="1" type="noConversion"/>
  </si>
  <si>
    <t>武学秘籍</t>
    <phoneticPr fontId="1" type="noConversion"/>
  </si>
  <si>
    <t>https://detail.tmall.com/item.htm?spm=a1z0d.6639537.1997196601.95.FOve1p&amp;id=24441108697&amp;skuId=75981163452</t>
    <phoneticPr fontId="1" type="noConversion"/>
  </si>
  <si>
    <t>https://item.taobao.com/item.htm?spm=a230r.1.14.119.bKgu1n&amp;id=39981738097&amp;ns=1&amp;abbucket=19#detail</t>
    <phoneticPr fontId="1" type="noConversion"/>
  </si>
  <si>
    <t>仿真元宝</t>
    <phoneticPr fontId="1" type="noConversion"/>
  </si>
  <si>
    <t>https://detail.tmall.com/item.htm?spm=a230r.1.14.112.bKgu1n&amp;id=43464559472&amp;ns=1&amp;abbucket=19&amp;skuId=81548339876</t>
  </si>
  <si>
    <t>仿真合金元宝</t>
    <phoneticPr fontId="1" type="noConversion"/>
  </si>
  <si>
    <t>小号</t>
    <phoneticPr fontId="1" type="noConversion"/>
  </si>
  <si>
    <t>可充电</t>
    <phoneticPr fontId="1" type="noConversion"/>
  </si>
  <si>
    <t>https://item.taobao.com/item.htm?spm=a230r.1.14.23.oP7YG0&amp;id=19702627608&amp;ns=1&amp;abbucket=19#detail</t>
    <phoneticPr fontId="1" type="noConversion"/>
  </si>
  <si>
    <t>备注</t>
    <phoneticPr fontId="1" type="noConversion"/>
  </si>
  <si>
    <t>墙纸</t>
    <phoneticPr fontId="1" type="noConversion"/>
  </si>
  <si>
    <t>名称</t>
    <phoneticPr fontId="1" type="noConversion"/>
  </si>
  <si>
    <t>https://item.taobao.com/item.htm?spm=a230r.1.14.50.gudj6m&amp;id=45542670082&amp;ns=1&amp;abbucket=19#detail</t>
    <phoneticPr fontId="1" type="noConversion"/>
  </si>
  <si>
    <t>青砖 10m*45cm</t>
    <phoneticPr fontId="1" type="noConversion"/>
  </si>
  <si>
    <t>木剑</t>
    <phoneticPr fontId="1" type="noConversion"/>
  </si>
  <si>
    <t>假树叶</t>
    <phoneticPr fontId="1" type="noConversion"/>
  </si>
  <si>
    <t>20片 每条</t>
    <phoneticPr fontId="1" type="noConversion"/>
  </si>
  <si>
    <t>https://item.taobao.com/item.htm?spm=a230r.1.14.245.4A1Di6&amp;id=43744211047&amp;ns=1&amp;abbucket=19#detail</t>
    <phoneticPr fontId="1" type="noConversion"/>
  </si>
  <si>
    <t>必须</t>
    <phoneticPr fontId="1" type="noConversion"/>
  </si>
  <si>
    <t>位置</t>
    <phoneticPr fontId="1" type="noConversion"/>
  </si>
  <si>
    <t>位置</t>
    <phoneticPr fontId="1" type="noConversion"/>
  </si>
  <si>
    <t>3D墙纸</t>
    <phoneticPr fontId="1" type="noConversion"/>
  </si>
  <si>
    <t>红砖 10m*53cm</t>
    <phoneticPr fontId="1" type="noConversion"/>
  </si>
  <si>
    <t>合肥本地</t>
    <phoneticPr fontId="1" type="noConversion"/>
  </si>
  <si>
    <t>https://item.taobao.com/item.htm?spm=a1z09.2.0.0.WD3O7e&amp;id=44831344302&amp;_u=u1g8cemn66db</t>
    <phoneticPr fontId="1" type="noConversion"/>
  </si>
  <si>
    <t>需制作</t>
    <phoneticPr fontId="1" type="noConversion"/>
  </si>
  <si>
    <t>需制作</t>
    <phoneticPr fontId="1" type="noConversion"/>
  </si>
  <si>
    <t>需制作</t>
    <phoneticPr fontId="1" type="noConversion"/>
  </si>
  <si>
    <t>需购买</t>
    <phoneticPr fontId="1" type="noConversion"/>
  </si>
  <si>
    <t>铸剑炉</t>
    <phoneticPr fontId="1" type="noConversion"/>
  </si>
  <si>
    <t>普通小木门</t>
    <phoneticPr fontId="1" type="noConversion"/>
  </si>
  <si>
    <t>普通门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</si>
</sst>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etail.tmall.com/item.htm?spm=a1z10.5-b.w4011-8040533621.67.Ku8ZxV&amp;id=38798354797&amp;rn=af03851bbc8f85476f9a52dea062cd09&amp;abbucket=14" TargetMode="External"/><Relationship Id="rId7" Type="http://schemas.openxmlformats.org/officeDocument/2006/relationships/hyperlink" Target="https://detail.tmall.com/item.htm?spm=a1z10.5-b.w4011-8040533621.67.Ku8ZxV&amp;id=38798354797&amp;rn=af03851bbc8f85476f9a52dea062cd09&amp;abbucket=14" TargetMode="External"/><Relationship Id="rId2" Type="http://schemas.openxmlformats.org/officeDocument/2006/relationships/hyperlink" Target="https://item.taobao.com/item.htm?spm=a1z09.2.0.0.8ltSPe&amp;id=45257340721&amp;_u=t1g8cemn5c62" TargetMode="External"/><Relationship Id="rId1" Type="http://schemas.openxmlformats.org/officeDocument/2006/relationships/hyperlink" Target="https://detail.tmall.com/item.htm?spm=a1z0d.6639537.1997196601.345.hnoqXw&amp;id=27495484736&amp;skuId=36165242907" TargetMode="External"/><Relationship Id="rId6" Type="http://schemas.openxmlformats.org/officeDocument/2006/relationships/hyperlink" Target="https://item.taobao.com/item.htm?spm=a1z0d.6639537.1997196601.161.aIS3nU&amp;id=40296598435" TargetMode="External"/><Relationship Id="rId5" Type="http://schemas.openxmlformats.org/officeDocument/2006/relationships/hyperlink" Target="https://item.taobao.com/item.htm?spm=a1z09.2.0.0.9NO5BZ&amp;id=23654440130&amp;_u=t1g8cemn996f" TargetMode="External"/><Relationship Id="rId4" Type="http://schemas.openxmlformats.org/officeDocument/2006/relationships/hyperlink" Target="https://item.taobao.com/item.htm?spm=a1z09.2.0.0.9NO5BZ&amp;id=23654440130&amp;_u=t1g8cemn996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tem.taobao.com/item.htm?spm=a230r.1.14.60.CXPXcQ&amp;id=45839422626&amp;ns=1&amp;abbucket=19" TargetMode="External"/><Relationship Id="rId7" Type="http://schemas.openxmlformats.org/officeDocument/2006/relationships/hyperlink" Target="https://item.taobao.com/item.htm?spm=a1z09.2.0.0.WD3O7e&amp;id=44831344302&amp;_u=u1g8cemn66db" TargetMode="External"/><Relationship Id="rId2" Type="http://schemas.openxmlformats.org/officeDocument/2006/relationships/hyperlink" Target="https://item.taobao.com/item.htm?id=16143678057&amp;ali_refid=a3_430582_1006:1102449603:N:%E4%BB%BF%E5%8F%A4%E9%94%81:8a5416076cd43997e341253d57c8aeab&amp;ali_trackid=1_8a5416076cd43997e341253d57c8aeab&amp;spm=a230r.1.14.3.xcX6lT" TargetMode="External"/><Relationship Id="rId1" Type="http://schemas.openxmlformats.org/officeDocument/2006/relationships/hyperlink" Target="https://item.taobao.com/item.htm?spm=a230r.1.14.27.tJGcGU&amp;id=45607532535&amp;ns=1&amp;abbucket=19" TargetMode="External"/><Relationship Id="rId6" Type="http://schemas.openxmlformats.org/officeDocument/2006/relationships/hyperlink" Target="https://item.taobao.com/item.htm?spm=a230r.1.14.23.oP7YG0&amp;id=19702627608&amp;ns=1&amp;abbucket=19" TargetMode="External"/><Relationship Id="rId5" Type="http://schemas.openxmlformats.org/officeDocument/2006/relationships/hyperlink" Target="https://item.taobao.com/item.htm?spm=a230r.1.14.119.bKgu1n&amp;id=39981738097&amp;ns=1&amp;abbucket=19" TargetMode="External"/><Relationship Id="rId4" Type="http://schemas.openxmlformats.org/officeDocument/2006/relationships/hyperlink" Target="https://detail.tmall.com/item.htm?spm=a1z0d.6639537.1997196601.95.FOve1p&amp;id=24441108697&amp;skuId=7598116345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taobao.com/item.htm?spm=a230r.1.14.245.4A1Di6&amp;id=43744211047&amp;ns=1&amp;abbucket=19" TargetMode="External"/><Relationship Id="rId1" Type="http://schemas.openxmlformats.org/officeDocument/2006/relationships/hyperlink" Target="https://item.taobao.com/item.htm?spm=a230r.1.14.50.gudj6m&amp;id=45542670082&amp;ns=1&amp;abbucket=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F1" sqref="F1"/>
    </sheetView>
  </sheetViews>
  <sheetFormatPr defaultRowHeight="13.5"/>
  <cols>
    <col min="2" max="2" width="16.625" customWidth="1"/>
    <col min="3" max="3" width="24.625" customWidth="1"/>
    <col min="7" max="7" width="49.625" customWidth="1"/>
  </cols>
  <sheetData>
    <row r="1" spans="1:8">
      <c r="A1" t="s">
        <v>132</v>
      </c>
      <c r="B1" t="s">
        <v>6</v>
      </c>
      <c r="C1" t="s">
        <v>48</v>
      </c>
      <c r="D1" t="s">
        <v>1</v>
      </c>
      <c r="E1" t="s">
        <v>2</v>
      </c>
      <c r="F1" t="s">
        <v>3</v>
      </c>
      <c r="G1" t="s">
        <v>4</v>
      </c>
      <c r="H1" t="s">
        <v>13</v>
      </c>
    </row>
    <row r="2" spans="1:8">
      <c r="A2" t="s">
        <v>0</v>
      </c>
      <c r="B2" t="s">
        <v>11</v>
      </c>
      <c r="D2">
        <v>2</v>
      </c>
      <c r="E2">
        <v>10</v>
      </c>
      <c r="F2">
        <f>D2*E2</f>
        <v>20</v>
      </c>
      <c r="G2" t="s">
        <v>51</v>
      </c>
    </row>
    <row r="3" spans="1:8">
      <c r="B3" t="s">
        <v>12</v>
      </c>
      <c r="D3">
        <v>8</v>
      </c>
      <c r="E3">
        <v>8.5</v>
      </c>
      <c r="F3">
        <f t="shared" ref="F3:F39" si="0">D3*E3</f>
        <v>68</v>
      </c>
      <c r="G3" t="s">
        <v>50</v>
      </c>
      <c r="H3" s="2" t="s">
        <v>49</v>
      </c>
    </row>
    <row r="4" spans="1:8">
      <c r="B4" t="s">
        <v>14</v>
      </c>
      <c r="C4" t="s">
        <v>47</v>
      </c>
      <c r="D4">
        <v>4</v>
      </c>
      <c r="E4">
        <v>57.8</v>
      </c>
      <c r="F4">
        <f t="shared" si="0"/>
        <v>231.2</v>
      </c>
      <c r="H4" s="2" t="s">
        <v>46</v>
      </c>
    </row>
    <row r="5" spans="1:8">
      <c r="B5" t="s">
        <v>15</v>
      </c>
      <c r="C5" t="s">
        <v>53</v>
      </c>
      <c r="D5">
        <v>1</v>
      </c>
      <c r="E5">
        <v>38</v>
      </c>
      <c r="F5">
        <f t="shared" si="0"/>
        <v>38</v>
      </c>
      <c r="H5" s="2" t="s">
        <v>52</v>
      </c>
    </row>
    <row r="6" spans="1:8">
      <c r="B6" t="s">
        <v>16</v>
      </c>
      <c r="D6">
        <v>1</v>
      </c>
      <c r="E6">
        <v>150</v>
      </c>
      <c r="F6">
        <f t="shared" si="0"/>
        <v>150</v>
      </c>
    </row>
    <row r="7" spans="1:8">
      <c r="B7" t="s">
        <v>19</v>
      </c>
      <c r="D7">
        <v>5</v>
      </c>
      <c r="E7">
        <v>20</v>
      </c>
      <c r="F7">
        <f t="shared" si="0"/>
        <v>100</v>
      </c>
      <c r="G7" t="s">
        <v>20</v>
      </c>
    </row>
    <row r="8" spans="1:8">
      <c r="F8">
        <f t="shared" si="0"/>
        <v>0</v>
      </c>
    </row>
    <row r="9" spans="1:8">
      <c r="A9" t="s">
        <v>67</v>
      </c>
      <c r="B9" t="s">
        <v>42</v>
      </c>
      <c r="D9">
        <v>1</v>
      </c>
      <c r="E9">
        <v>50</v>
      </c>
      <c r="F9">
        <f t="shared" si="0"/>
        <v>50</v>
      </c>
      <c r="G9" t="s">
        <v>65</v>
      </c>
    </row>
    <row r="10" spans="1:8">
      <c r="B10" t="s">
        <v>43</v>
      </c>
      <c r="D10">
        <v>1</v>
      </c>
      <c r="E10">
        <v>2500</v>
      </c>
      <c r="F10">
        <f t="shared" si="0"/>
        <v>2500</v>
      </c>
      <c r="G10" t="s">
        <v>66</v>
      </c>
    </row>
    <row r="11" spans="1:8">
      <c r="B11" t="s">
        <v>44</v>
      </c>
      <c r="D11">
        <v>1</v>
      </c>
      <c r="F11">
        <f t="shared" si="0"/>
        <v>0</v>
      </c>
    </row>
    <row r="12" spans="1:8">
      <c r="B12" t="s">
        <v>68</v>
      </c>
      <c r="D12">
        <v>10</v>
      </c>
      <c r="E12">
        <v>20</v>
      </c>
      <c r="F12">
        <f t="shared" si="0"/>
        <v>200</v>
      </c>
    </row>
    <row r="13" spans="1:8">
      <c r="B13" t="s">
        <v>72</v>
      </c>
      <c r="D13">
        <v>1</v>
      </c>
      <c r="E13">
        <v>55</v>
      </c>
      <c r="F13">
        <f t="shared" si="0"/>
        <v>55</v>
      </c>
    </row>
    <row r="14" spans="1:8">
      <c r="B14" t="s">
        <v>73</v>
      </c>
      <c r="D14">
        <v>1</v>
      </c>
      <c r="E14">
        <v>150</v>
      </c>
      <c r="F14">
        <f t="shared" si="0"/>
        <v>150</v>
      </c>
    </row>
    <row r="15" spans="1:8">
      <c r="A15" s="1"/>
      <c r="B15" s="1" t="s">
        <v>74</v>
      </c>
      <c r="C15" s="1"/>
      <c r="D15" s="1">
        <v>4</v>
      </c>
      <c r="E15" s="1">
        <v>50</v>
      </c>
      <c r="F15">
        <f t="shared" si="0"/>
        <v>200</v>
      </c>
      <c r="G15" s="1"/>
    </row>
    <row r="16" spans="1:8">
      <c r="A16" s="1"/>
      <c r="B16" s="1"/>
      <c r="C16" s="1"/>
      <c r="D16" s="1"/>
      <c r="E16" s="1"/>
      <c r="F16">
        <f t="shared" si="0"/>
        <v>0</v>
      </c>
      <c r="G16" s="1"/>
    </row>
    <row r="17" spans="1:8">
      <c r="A17" t="s">
        <v>69</v>
      </c>
      <c r="B17" s="1" t="s">
        <v>31</v>
      </c>
      <c r="C17" s="1"/>
      <c r="D17" s="1">
        <v>7</v>
      </c>
      <c r="E17" s="1">
        <v>20</v>
      </c>
      <c r="F17">
        <f t="shared" si="0"/>
        <v>140</v>
      </c>
      <c r="G17" t="s">
        <v>32</v>
      </c>
    </row>
    <row r="18" spans="1:8">
      <c r="B18" s="1" t="s">
        <v>33</v>
      </c>
      <c r="C18" s="1"/>
      <c r="D18" s="1">
        <v>7</v>
      </c>
      <c r="E18" s="1">
        <v>20</v>
      </c>
      <c r="F18">
        <f t="shared" si="0"/>
        <v>140</v>
      </c>
      <c r="G18" t="s">
        <v>61</v>
      </c>
    </row>
    <row r="19" spans="1:8">
      <c r="B19" s="1" t="s">
        <v>34</v>
      </c>
      <c r="C19" t="s">
        <v>57</v>
      </c>
      <c r="D19" s="1">
        <v>14</v>
      </c>
      <c r="E19" s="1">
        <v>8.5</v>
      </c>
      <c r="F19">
        <f t="shared" si="0"/>
        <v>119</v>
      </c>
      <c r="G19" t="s">
        <v>62</v>
      </c>
      <c r="H19" s="2" t="s">
        <v>56</v>
      </c>
    </row>
    <row r="20" spans="1:8">
      <c r="B20" s="1" t="s">
        <v>36</v>
      </c>
      <c r="D20">
        <v>10</v>
      </c>
      <c r="E20" s="1">
        <v>20</v>
      </c>
      <c r="F20">
        <f t="shared" si="0"/>
        <v>200</v>
      </c>
      <c r="G20" t="s">
        <v>35</v>
      </c>
    </row>
    <row r="21" spans="1:8">
      <c r="B21" s="1" t="s">
        <v>37</v>
      </c>
      <c r="D21">
        <v>1</v>
      </c>
      <c r="E21">
        <v>150</v>
      </c>
      <c r="F21">
        <f t="shared" si="0"/>
        <v>150</v>
      </c>
    </row>
    <row r="22" spans="1:8">
      <c r="B22" s="1" t="s">
        <v>45</v>
      </c>
      <c r="D22">
        <v>2</v>
      </c>
      <c r="E22">
        <v>58</v>
      </c>
      <c r="F22">
        <f t="shared" si="0"/>
        <v>116</v>
      </c>
      <c r="H22" s="2" t="s">
        <v>63</v>
      </c>
    </row>
    <row r="23" spans="1:8">
      <c r="B23" s="1" t="s">
        <v>75</v>
      </c>
      <c r="C23" t="s">
        <v>76</v>
      </c>
      <c r="D23">
        <v>2</v>
      </c>
      <c r="E23">
        <v>20</v>
      </c>
      <c r="F23">
        <f t="shared" si="0"/>
        <v>40</v>
      </c>
      <c r="H23" s="2"/>
    </row>
    <row r="24" spans="1:8">
      <c r="B24" s="1" t="s">
        <v>78</v>
      </c>
      <c r="C24" t="s">
        <v>77</v>
      </c>
      <c r="D24">
        <v>4</v>
      </c>
      <c r="E24">
        <v>62</v>
      </c>
      <c r="F24">
        <f t="shared" si="0"/>
        <v>248</v>
      </c>
      <c r="H24" s="2"/>
    </row>
    <row r="25" spans="1:8">
      <c r="B25" s="1"/>
      <c r="F25">
        <f t="shared" si="0"/>
        <v>0</v>
      </c>
    </row>
    <row r="26" spans="1:8">
      <c r="A26" t="s">
        <v>70</v>
      </c>
      <c r="B26" s="1" t="s">
        <v>23</v>
      </c>
      <c r="C26" t="s">
        <v>79</v>
      </c>
      <c r="D26">
        <v>15</v>
      </c>
      <c r="E26">
        <v>35</v>
      </c>
      <c r="F26">
        <f t="shared" si="0"/>
        <v>525</v>
      </c>
    </row>
    <row r="27" spans="1:8">
      <c r="B27" s="1" t="s">
        <v>38</v>
      </c>
      <c r="D27">
        <v>1</v>
      </c>
      <c r="F27">
        <f t="shared" si="0"/>
        <v>0</v>
      </c>
    </row>
    <row r="28" spans="1:8">
      <c r="B28" t="s">
        <v>21</v>
      </c>
      <c r="C28" t="s">
        <v>53</v>
      </c>
      <c r="D28">
        <v>3</v>
      </c>
      <c r="E28">
        <v>38</v>
      </c>
      <c r="F28">
        <f t="shared" si="0"/>
        <v>114</v>
      </c>
      <c r="H28" s="2" t="s">
        <v>52</v>
      </c>
    </row>
    <row r="29" spans="1:8">
      <c r="B29" s="1" t="s">
        <v>80</v>
      </c>
      <c r="D29">
        <v>2</v>
      </c>
      <c r="E29">
        <v>10</v>
      </c>
      <c r="F29">
        <f t="shared" si="0"/>
        <v>20</v>
      </c>
    </row>
    <row r="30" spans="1:8">
      <c r="B30" s="1" t="s">
        <v>41</v>
      </c>
      <c r="D30">
        <v>4</v>
      </c>
      <c r="E30">
        <v>45</v>
      </c>
      <c r="F30">
        <f t="shared" si="0"/>
        <v>180</v>
      </c>
    </row>
    <row r="31" spans="1:8">
      <c r="B31" s="1"/>
      <c r="F31">
        <f t="shared" si="0"/>
        <v>0</v>
      </c>
    </row>
    <row r="32" spans="1:8">
      <c r="A32" t="s">
        <v>81</v>
      </c>
      <c r="B32" t="s">
        <v>22</v>
      </c>
      <c r="C32" t="s">
        <v>57</v>
      </c>
      <c r="D32">
        <v>1</v>
      </c>
      <c r="E32">
        <v>8</v>
      </c>
      <c r="F32">
        <f t="shared" si="0"/>
        <v>8</v>
      </c>
      <c r="G32" t="s">
        <v>58</v>
      </c>
      <c r="H32" s="2" t="s">
        <v>56</v>
      </c>
    </row>
    <row r="33" spans="1:7">
      <c r="B33" t="s">
        <v>23</v>
      </c>
      <c r="C33" t="s">
        <v>64</v>
      </c>
      <c r="D33">
        <v>5</v>
      </c>
      <c r="E33">
        <v>5</v>
      </c>
      <c r="F33">
        <f t="shared" si="0"/>
        <v>25</v>
      </c>
      <c r="G33" t="s">
        <v>25</v>
      </c>
    </row>
    <row r="34" spans="1:7">
      <c r="B34" t="s">
        <v>24</v>
      </c>
      <c r="D34">
        <v>1</v>
      </c>
      <c r="E34">
        <v>18.8</v>
      </c>
      <c r="F34">
        <f t="shared" si="0"/>
        <v>18.8</v>
      </c>
      <c r="G34" t="s">
        <v>26</v>
      </c>
    </row>
    <row r="35" spans="1:7">
      <c r="B35" t="s">
        <v>54</v>
      </c>
      <c r="D35">
        <v>1</v>
      </c>
      <c r="E35">
        <v>15.84</v>
      </c>
      <c r="F35">
        <f t="shared" si="0"/>
        <v>15.84</v>
      </c>
      <c r="G35" t="s">
        <v>55</v>
      </c>
    </row>
    <row r="36" spans="1:7">
      <c r="B36" t="s">
        <v>27</v>
      </c>
      <c r="D36">
        <v>1</v>
      </c>
      <c r="E36">
        <v>20</v>
      </c>
      <c r="F36">
        <f t="shared" si="0"/>
        <v>20</v>
      </c>
      <c r="G36" t="s">
        <v>59</v>
      </c>
    </row>
    <row r="37" spans="1:7">
      <c r="B37" t="s">
        <v>28</v>
      </c>
      <c r="D37">
        <v>1</v>
      </c>
      <c r="E37">
        <v>150</v>
      </c>
      <c r="F37">
        <f t="shared" si="0"/>
        <v>150</v>
      </c>
    </row>
    <row r="38" spans="1:7">
      <c r="B38" t="s">
        <v>29</v>
      </c>
      <c r="D38">
        <v>1</v>
      </c>
      <c r="E38">
        <v>38</v>
      </c>
      <c r="F38">
        <f t="shared" si="0"/>
        <v>38</v>
      </c>
    </row>
    <row r="39" spans="1:7">
      <c r="A39" s="1"/>
      <c r="B39" s="1" t="s">
        <v>30</v>
      </c>
      <c r="C39" s="1" t="s">
        <v>60</v>
      </c>
      <c r="D39" s="1">
        <v>1</v>
      </c>
      <c r="E39" s="1"/>
      <c r="F39">
        <f t="shared" si="0"/>
        <v>0</v>
      </c>
      <c r="G39" s="1"/>
    </row>
    <row r="41" spans="1:7">
      <c r="F41">
        <f>SUM(F2:F40)</f>
        <v>6029.84</v>
      </c>
    </row>
  </sheetData>
  <phoneticPr fontId="1" type="noConversion"/>
  <hyperlinks>
    <hyperlink ref="H4" r:id="rId1"/>
    <hyperlink ref="H3" r:id="rId2"/>
    <hyperlink ref="H5" r:id="rId3"/>
    <hyperlink ref="H32" r:id="rId4"/>
    <hyperlink ref="H19" r:id="rId5"/>
    <hyperlink ref="H22" r:id="rId6"/>
    <hyperlink ref="H2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topLeftCell="A21" workbookViewId="0">
      <selection activeCell="F43" sqref="F43"/>
    </sheetView>
  </sheetViews>
  <sheetFormatPr defaultRowHeight="13.5"/>
  <cols>
    <col min="2" max="3" width="14" customWidth="1"/>
    <col min="7" max="7" width="28.375" customWidth="1"/>
  </cols>
  <sheetData>
    <row r="1" spans="1:8">
      <c r="A1" t="s">
        <v>131</v>
      </c>
      <c r="B1" t="s">
        <v>8</v>
      </c>
      <c r="C1" t="s">
        <v>87</v>
      </c>
      <c r="D1" t="s">
        <v>1</v>
      </c>
      <c r="E1" t="s">
        <v>9</v>
      </c>
      <c r="F1" t="s">
        <v>10</v>
      </c>
      <c r="G1" t="s">
        <v>121</v>
      </c>
      <c r="H1" t="s">
        <v>5</v>
      </c>
    </row>
    <row r="2" spans="1:8">
      <c r="A2" t="s">
        <v>7</v>
      </c>
      <c r="B2" t="s">
        <v>17</v>
      </c>
      <c r="D2">
        <v>1</v>
      </c>
      <c r="E2">
        <v>100</v>
      </c>
      <c r="F2">
        <f>D2*E2</f>
        <v>100</v>
      </c>
      <c r="G2" t="s">
        <v>18</v>
      </c>
    </row>
    <row r="3" spans="1:8">
      <c r="B3" t="s">
        <v>86</v>
      </c>
      <c r="C3" t="s">
        <v>88</v>
      </c>
      <c r="D3">
        <v>2</v>
      </c>
      <c r="E3">
        <v>2</v>
      </c>
      <c r="F3">
        <f t="shared" ref="F3:F39" si="0">D3*E3</f>
        <v>4</v>
      </c>
    </row>
    <row r="4" spans="1:8">
      <c r="B4" t="s">
        <v>142</v>
      </c>
      <c r="D4">
        <v>1</v>
      </c>
      <c r="E4">
        <v>60</v>
      </c>
    </row>
    <row r="6" spans="1:8">
      <c r="A6" t="s">
        <v>82</v>
      </c>
      <c r="B6" t="s">
        <v>89</v>
      </c>
      <c r="D6">
        <v>1</v>
      </c>
      <c r="E6">
        <v>55</v>
      </c>
      <c r="F6">
        <f t="shared" si="0"/>
        <v>55</v>
      </c>
    </row>
    <row r="7" spans="1:8">
      <c r="B7" t="s">
        <v>143</v>
      </c>
      <c r="D7">
        <v>1</v>
      </c>
      <c r="E7">
        <v>100</v>
      </c>
      <c r="F7">
        <f t="shared" si="0"/>
        <v>100</v>
      </c>
    </row>
    <row r="9" spans="1:8">
      <c r="A9" t="s">
        <v>83</v>
      </c>
      <c r="B9" t="s">
        <v>90</v>
      </c>
      <c r="C9" t="s">
        <v>91</v>
      </c>
      <c r="D9">
        <v>7</v>
      </c>
      <c r="E9">
        <v>150</v>
      </c>
      <c r="F9">
        <f t="shared" si="0"/>
        <v>1050</v>
      </c>
      <c r="G9" t="s">
        <v>137</v>
      </c>
    </row>
    <row r="10" spans="1:8">
      <c r="B10" t="s">
        <v>92</v>
      </c>
      <c r="D10">
        <v>7</v>
      </c>
      <c r="E10">
        <v>100</v>
      </c>
      <c r="F10">
        <f t="shared" si="0"/>
        <v>700</v>
      </c>
      <c r="G10" t="s">
        <v>137</v>
      </c>
    </row>
    <row r="11" spans="1:8">
      <c r="B11" t="s">
        <v>94</v>
      </c>
      <c r="D11">
        <v>7</v>
      </c>
      <c r="E11">
        <v>150</v>
      </c>
      <c r="F11">
        <f t="shared" si="0"/>
        <v>1050</v>
      </c>
      <c r="H11" s="2" t="s">
        <v>136</v>
      </c>
    </row>
    <row r="12" spans="1:8">
      <c r="B12" t="s">
        <v>143</v>
      </c>
      <c r="D12">
        <v>1</v>
      </c>
      <c r="E12">
        <v>100</v>
      </c>
      <c r="F12">
        <f t="shared" ref="F12" si="1">D12*E12</f>
        <v>100</v>
      </c>
      <c r="H12" s="2"/>
    </row>
    <row r="13" spans="1:8">
      <c r="F13">
        <f t="shared" si="0"/>
        <v>0</v>
      </c>
    </row>
    <row r="14" spans="1:8">
      <c r="A14" t="s">
        <v>84</v>
      </c>
      <c r="B14" t="s">
        <v>39</v>
      </c>
      <c r="D14">
        <v>6</v>
      </c>
      <c r="E14">
        <v>20</v>
      </c>
      <c r="F14">
        <f t="shared" si="0"/>
        <v>120</v>
      </c>
      <c r="H14" s="2" t="s">
        <v>95</v>
      </c>
    </row>
    <row r="15" spans="1:8">
      <c r="B15" t="s">
        <v>40</v>
      </c>
      <c r="D15">
        <v>1</v>
      </c>
      <c r="E15">
        <v>50</v>
      </c>
      <c r="F15">
        <f t="shared" si="0"/>
        <v>50</v>
      </c>
      <c r="G15" t="s">
        <v>138</v>
      </c>
    </row>
    <row r="16" spans="1:8">
      <c r="B16" t="s">
        <v>110</v>
      </c>
      <c r="D16">
        <v>2</v>
      </c>
      <c r="E16">
        <v>5.79</v>
      </c>
      <c r="F16">
        <f t="shared" si="0"/>
        <v>11.58</v>
      </c>
      <c r="H16" t="s">
        <v>109</v>
      </c>
    </row>
    <row r="17" spans="1:8">
      <c r="B17">
        <v>2</v>
      </c>
      <c r="F17">
        <f t="shared" si="0"/>
        <v>0</v>
      </c>
    </row>
    <row r="18" spans="1:8">
      <c r="B18">
        <v>3</v>
      </c>
      <c r="F18">
        <f t="shared" si="0"/>
        <v>0</v>
      </c>
    </row>
    <row r="19" spans="1:8">
      <c r="B19">
        <v>4</v>
      </c>
      <c r="F19">
        <f t="shared" si="0"/>
        <v>0</v>
      </c>
    </row>
    <row r="20" spans="1:8">
      <c r="B20">
        <v>5</v>
      </c>
      <c r="F20">
        <f t="shared" si="0"/>
        <v>0</v>
      </c>
    </row>
    <row r="21" spans="1:8">
      <c r="B21" t="s">
        <v>111</v>
      </c>
      <c r="D21">
        <v>1</v>
      </c>
      <c r="F21">
        <f t="shared" si="0"/>
        <v>0</v>
      </c>
      <c r="G21" t="s">
        <v>139</v>
      </c>
    </row>
    <row r="22" spans="1:8">
      <c r="B22" t="s">
        <v>105</v>
      </c>
      <c r="D22">
        <v>1</v>
      </c>
      <c r="F22">
        <f t="shared" si="0"/>
        <v>0</v>
      </c>
      <c r="G22" t="s">
        <v>140</v>
      </c>
    </row>
    <row r="23" spans="1:8">
      <c r="B23" t="s">
        <v>104</v>
      </c>
      <c r="C23" t="s">
        <v>103</v>
      </c>
      <c r="D23">
        <v>2</v>
      </c>
      <c r="E23">
        <v>11</v>
      </c>
      <c r="F23">
        <f t="shared" si="0"/>
        <v>22</v>
      </c>
      <c r="H23" t="s">
        <v>102</v>
      </c>
    </row>
    <row r="24" spans="1:8">
      <c r="B24" t="s">
        <v>107</v>
      </c>
      <c r="C24" t="s">
        <v>108</v>
      </c>
      <c r="D24">
        <v>2</v>
      </c>
      <c r="E24">
        <v>5.6</v>
      </c>
      <c r="F24">
        <f t="shared" si="0"/>
        <v>11.2</v>
      </c>
      <c r="H24" s="2" t="s">
        <v>106</v>
      </c>
    </row>
    <row r="25" spans="1:8">
      <c r="B25" t="s">
        <v>112</v>
      </c>
      <c r="D25">
        <v>15</v>
      </c>
      <c r="E25">
        <v>3.2</v>
      </c>
      <c r="F25">
        <f t="shared" si="0"/>
        <v>48</v>
      </c>
      <c r="H25" s="2" t="s">
        <v>113</v>
      </c>
    </row>
    <row r="26" spans="1:8">
      <c r="B26" t="s">
        <v>115</v>
      </c>
      <c r="D26">
        <v>10</v>
      </c>
      <c r="E26">
        <v>8</v>
      </c>
      <c r="F26">
        <f t="shared" si="0"/>
        <v>80</v>
      </c>
      <c r="H26" s="2" t="s">
        <v>114</v>
      </c>
    </row>
    <row r="27" spans="1:8">
      <c r="B27" t="s">
        <v>117</v>
      </c>
      <c r="C27" t="s">
        <v>118</v>
      </c>
      <c r="D27">
        <v>50</v>
      </c>
      <c r="E27">
        <v>1.8</v>
      </c>
      <c r="F27">
        <f t="shared" si="0"/>
        <v>90</v>
      </c>
      <c r="H27" t="s">
        <v>116</v>
      </c>
    </row>
    <row r="28" spans="1:8">
      <c r="B28" t="s">
        <v>143</v>
      </c>
      <c r="D28">
        <v>1</v>
      </c>
      <c r="E28">
        <v>100</v>
      </c>
      <c r="F28">
        <f t="shared" ref="F28" si="2">D28*E28</f>
        <v>100</v>
      </c>
    </row>
    <row r="30" spans="1:8">
      <c r="A30" t="s">
        <v>85</v>
      </c>
      <c r="B30" t="s">
        <v>93</v>
      </c>
      <c r="D30">
        <v>2</v>
      </c>
      <c r="E30">
        <v>36</v>
      </c>
      <c r="F30">
        <f t="shared" si="0"/>
        <v>72</v>
      </c>
      <c r="H30" s="2" t="s">
        <v>101</v>
      </c>
    </row>
    <row r="31" spans="1:8">
      <c r="B31" t="s">
        <v>96</v>
      </c>
      <c r="D31">
        <v>2</v>
      </c>
      <c r="E31">
        <v>20</v>
      </c>
      <c r="F31">
        <f t="shared" si="0"/>
        <v>40</v>
      </c>
    </row>
    <row r="32" spans="1:8">
      <c r="B32" t="s">
        <v>97</v>
      </c>
      <c r="D32">
        <v>2</v>
      </c>
      <c r="E32">
        <v>20</v>
      </c>
      <c r="F32">
        <f t="shared" si="0"/>
        <v>40</v>
      </c>
    </row>
    <row r="33" spans="1:8">
      <c r="B33" t="s">
        <v>98</v>
      </c>
      <c r="D33">
        <v>2</v>
      </c>
      <c r="E33">
        <v>40</v>
      </c>
      <c r="F33">
        <f t="shared" si="0"/>
        <v>80</v>
      </c>
    </row>
    <row r="34" spans="1:8">
      <c r="B34" t="s">
        <v>99</v>
      </c>
      <c r="D34">
        <v>2</v>
      </c>
      <c r="E34">
        <v>20</v>
      </c>
      <c r="F34">
        <f t="shared" si="0"/>
        <v>40</v>
      </c>
    </row>
    <row r="35" spans="1:8">
      <c r="B35" t="s">
        <v>100</v>
      </c>
      <c r="D35">
        <v>1</v>
      </c>
      <c r="E35">
        <v>20</v>
      </c>
      <c r="F35">
        <f t="shared" si="0"/>
        <v>20</v>
      </c>
    </row>
    <row r="36" spans="1:8">
      <c r="B36" t="s">
        <v>141</v>
      </c>
      <c r="D36">
        <v>1</v>
      </c>
      <c r="E36">
        <v>2000</v>
      </c>
      <c r="F36">
        <f>D36*E36</f>
        <v>2000</v>
      </c>
    </row>
    <row r="37" spans="1:8">
      <c r="B37" t="s">
        <v>143</v>
      </c>
      <c r="D37">
        <v>1</v>
      </c>
      <c r="E37">
        <v>100</v>
      </c>
      <c r="F37">
        <f t="shared" si="0"/>
        <v>100</v>
      </c>
    </row>
    <row r="39" spans="1:8">
      <c r="A39" t="s">
        <v>130</v>
      </c>
      <c r="B39" t="s">
        <v>71</v>
      </c>
      <c r="C39" t="s">
        <v>119</v>
      </c>
      <c r="D39">
        <v>7</v>
      </c>
      <c r="E39">
        <v>20.8</v>
      </c>
      <c r="F39">
        <f t="shared" si="0"/>
        <v>145.6</v>
      </c>
      <c r="H39" s="2" t="s">
        <v>120</v>
      </c>
    </row>
    <row r="41" spans="1:8">
      <c r="F41">
        <f>SUM(F2:F39)</f>
        <v>6229.38</v>
      </c>
    </row>
  </sheetData>
  <phoneticPr fontId="1" type="noConversion"/>
  <hyperlinks>
    <hyperlink ref="H14" r:id="rId1" location="detail"/>
    <hyperlink ref="H30" r:id="rId2" location="detail"/>
    <hyperlink ref="H24" r:id="rId3" location="detail"/>
    <hyperlink ref="H25" r:id="rId4"/>
    <hyperlink ref="H26" r:id="rId5" location="detail"/>
    <hyperlink ref="H39" r:id="rId6" location="detail"/>
    <hyperlink ref="H11" r:id="rId7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B1:H5"/>
  <sheetViews>
    <sheetView workbookViewId="0">
      <selection activeCell="K17" sqref="K17"/>
    </sheetView>
  </sheetViews>
  <sheetFormatPr defaultRowHeight="13.5"/>
  <cols>
    <col min="3" max="3" width="14.75" customWidth="1"/>
  </cols>
  <sheetData>
    <row r="1" spans="2:8">
      <c r="B1" t="s">
        <v>123</v>
      </c>
      <c r="C1" t="s">
        <v>87</v>
      </c>
      <c r="D1" t="s">
        <v>1</v>
      </c>
      <c r="E1" t="s">
        <v>2</v>
      </c>
      <c r="F1" t="s">
        <v>3</v>
      </c>
      <c r="G1" t="s">
        <v>121</v>
      </c>
      <c r="H1" t="s">
        <v>5</v>
      </c>
    </row>
    <row r="2" spans="2:8">
      <c r="B2" t="s">
        <v>122</v>
      </c>
      <c r="C2" t="s">
        <v>125</v>
      </c>
      <c r="E2">
        <v>13.8</v>
      </c>
      <c r="H2" s="2" t="s">
        <v>124</v>
      </c>
    </row>
    <row r="3" spans="2:8">
      <c r="B3" t="s">
        <v>133</v>
      </c>
      <c r="C3" t="s">
        <v>134</v>
      </c>
      <c r="E3">
        <v>40</v>
      </c>
      <c r="G3" t="s">
        <v>135</v>
      </c>
      <c r="H3" s="2"/>
    </row>
    <row r="4" spans="2:8">
      <c r="B4" t="s">
        <v>126</v>
      </c>
    </row>
    <row r="5" spans="2:8">
      <c r="B5" t="s">
        <v>127</v>
      </c>
      <c r="C5" t="s">
        <v>128</v>
      </c>
      <c r="E5">
        <v>0.99</v>
      </c>
      <c r="H5" s="2" t="s">
        <v>129</v>
      </c>
    </row>
  </sheetData>
  <phoneticPr fontId="1" type="noConversion"/>
  <hyperlinks>
    <hyperlink ref="H2" r:id="rId1" location="detail"/>
    <hyperlink ref="H5" r:id="rId2" location="detai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电子设备</vt:lpstr>
      <vt:lpstr>关键道具</vt:lpstr>
      <vt:lpstr>装饰道具</vt:lpstr>
      <vt:lpstr>谜题设置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紫夜世离</dc:creator>
  <cp:lastModifiedBy>admin</cp:lastModifiedBy>
  <dcterms:created xsi:type="dcterms:W3CDTF">2015-09-15T00:30:03Z</dcterms:created>
  <dcterms:modified xsi:type="dcterms:W3CDTF">2016-03-30T14:21:14Z</dcterms:modified>
</cp:coreProperties>
</file>