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205" windowHeight="8145" activeTab="1"/>
  </bookViews>
  <sheets>
    <sheet name="电子设备" sheetId="1" r:id="rId1"/>
    <sheet name="关键道具" sheetId="2" r:id="rId2"/>
    <sheet name="装饰道具" sheetId="3" r:id="rId3"/>
    <sheet name="谜题设置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/>
  <c r="F29" i="1"/>
  <c r="F3" i="2"/>
  <c r="F21" i="1" l="1"/>
  <c r="F20" l="1"/>
  <c r="F4" i="2" l="1"/>
  <c r="F5"/>
  <c r="F6"/>
  <c r="F7"/>
  <c r="F8"/>
  <c r="F9"/>
  <c r="F10"/>
  <c r="F11"/>
  <c r="F32"/>
  <c r="F33"/>
  <c r="F12"/>
  <c r="F13"/>
  <c r="F14"/>
  <c r="F15"/>
  <c r="F16"/>
  <c r="F18"/>
  <c r="F19"/>
  <c r="F20"/>
  <c r="F21"/>
  <c r="F23"/>
  <c r="F24"/>
  <c r="F2" l="1"/>
  <c r="F3" i="1" l="1"/>
  <c r="F4"/>
  <c r="F5"/>
  <c r="F6"/>
  <c r="F7"/>
  <c r="F8"/>
  <c r="F9"/>
  <c r="F10"/>
  <c r="F11"/>
  <c r="F12"/>
  <c r="F13"/>
  <c r="F14"/>
  <c r="F16"/>
  <c r="F17"/>
  <c r="F19"/>
  <c r="F22"/>
  <c r="F23"/>
  <c r="F25"/>
  <c r="F26"/>
  <c r="F2"/>
</calcChain>
</file>

<file path=xl/sharedStrings.xml><?xml version="1.0" encoding="utf-8"?>
<sst xmlns="http://schemas.openxmlformats.org/spreadsheetml/2006/main" count="139" uniqueCount="95">
  <si>
    <t>Room1</t>
    <phoneticPr fontId="1" type="noConversion"/>
  </si>
  <si>
    <t>密码门禁</t>
    <phoneticPr fontId="1" type="noConversion"/>
  </si>
  <si>
    <t>数量</t>
    <phoneticPr fontId="1" type="noConversion"/>
  </si>
  <si>
    <t>Room2</t>
  </si>
  <si>
    <t>Room3</t>
  </si>
  <si>
    <t>人体红外感应探头</t>
    <phoneticPr fontId="1" type="noConversion"/>
  </si>
  <si>
    <t>电吸锁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</si>
  <si>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</si>
  <si>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</si>
  <si>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</si>
  <si>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购买链接</t>
    <phoneticPr fontId="1" type="noConversion"/>
  </si>
  <si>
    <t>型号</t>
    <phoneticPr fontId="1" type="noConversion"/>
  </si>
  <si>
    <t>https://detail.tmall.com/item.htm?spm=a230r.1.14.183.cB2Ibw&amp;id=39434288158&amp;ns=1&amp;abbucket=19&amp;skuId=56449589980</t>
    <phoneticPr fontId="1" type="noConversion"/>
  </si>
  <si>
    <t>东控ID单门门禁</t>
    <phoneticPr fontId="1" type="noConversion"/>
  </si>
  <si>
    <t>https://detail.tmall.com/item.htm?id=40088571330&amp;spm=a1z09.2.0.0.9RgdoM&amp;_u=f1g8cemnb25e</t>
    <phoneticPr fontId="1" type="noConversion"/>
  </si>
  <si>
    <t>https://detail.tmall.com/item.htm?spm=a230r.1.14.6.UGALyw&amp;id=38826836611&amp;cm_id=140105335569ed55e27b&amp;abbucket=19&amp;skuId=49133773005</t>
    <phoneticPr fontId="1" type="noConversion"/>
  </si>
  <si>
    <t>配合金属感应开关，确定人在牢房中</t>
    <phoneticPr fontId="1" type="noConversion"/>
  </si>
  <si>
    <t>HC--SR501人体感应模块</t>
    <phoneticPr fontId="1" type="noConversion"/>
  </si>
  <si>
    <t>Room4</t>
    <phoneticPr fontId="1" type="noConversion"/>
  </si>
  <si>
    <t>密码门禁</t>
    <phoneticPr fontId="1" type="noConversion"/>
  </si>
  <si>
    <t>名称</t>
    <phoneticPr fontId="1" type="noConversion"/>
  </si>
  <si>
    <t>危险警报灯</t>
    <phoneticPr fontId="1" type="noConversion"/>
  </si>
  <si>
    <t>https://detail.tmall.com/item.htm?id=17641190968&amp;ali_refid=a3_430583_1006:1104778721:N:%E7%88%86%E9%97%AA%E8%AD%A6%E7%A4%BA%E7%81%AF:0de89a5d80bf2875af3bfae992882245&amp;ali_trackid=1_0de89a5d80bf2875af3bfae992882245&amp;spm=a230r.1.14.3.7gylXc</t>
    <phoneticPr fontId="1" type="noConversion"/>
  </si>
  <si>
    <t>对应禁闭室门打开后会亮</t>
    <phoneticPr fontId="1" type="noConversion"/>
  </si>
  <si>
    <t>音效播放系统</t>
    <phoneticPr fontId="1" type="noConversion"/>
  </si>
  <si>
    <t>估价，具体再议，包括MP3播放模块、SD卡以及低音炮</t>
    <phoneticPr fontId="1" type="noConversion"/>
  </si>
  <si>
    <t>背景音效 音乐等</t>
    <phoneticPr fontId="1" type="noConversion"/>
  </si>
  <si>
    <t>Room5</t>
    <phoneticPr fontId="1" type="noConversion"/>
  </si>
  <si>
    <t>Room6</t>
    <phoneticPr fontId="1" type="noConversion"/>
  </si>
  <si>
    <t>Room7</t>
    <phoneticPr fontId="1" type="noConversion"/>
  </si>
  <si>
    <t>音效播放系统</t>
    <phoneticPr fontId="1" type="noConversion"/>
  </si>
  <si>
    <t>Room1</t>
    <phoneticPr fontId="1" type="noConversion"/>
  </si>
  <si>
    <t>Room4</t>
  </si>
  <si>
    <t>Room5</t>
  </si>
  <si>
    <t>Room6</t>
  </si>
  <si>
    <t>Room7</t>
  </si>
  <si>
    <t>钥匙扣</t>
    <phoneticPr fontId="1" type="noConversion"/>
  </si>
  <si>
    <t>道具名称</t>
    <phoneticPr fontId="1" type="noConversion"/>
  </si>
  <si>
    <t>用途</t>
    <phoneticPr fontId="1" type="noConversion"/>
  </si>
  <si>
    <t>打开罐头</t>
    <phoneticPr fontId="1" type="noConversion"/>
  </si>
  <si>
    <t>罐头盒</t>
    <phoneticPr fontId="1" type="noConversion"/>
  </si>
  <si>
    <t>存放资料柜钥匙</t>
    <phoneticPr fontId="1" type="noConversion"/>
  </si>
  <si>
    <t>值班表</t>
    <phoneticPr fontId="1" type="noConversion"/>
  </si>
  <si>
    <t>落地镜子</t>
    <phoneticPr fontId="1" type="noConversion"/>
  </si>
  <si>
    <t>钥匙</t>
    <phoneticPr fontId="1" type="noConversion"/>
  </si>
  <si>
    <t>打开手铐，只需要1把有用即可</t>
    <phoneticPr fontId="1" type="noConversion"/>
  </si>
  <si>
    <t>手铐</t>
    <phoneticPr fontId="1" type="noConversion"/>
  </si>
  <si>
    <t>把玩家烤在一起，连成一个整体</t>
    <phoneticPr fontId="1" type="noConversion"/>
  </si>
  <si>
    <t>档案柜</t>
    <phoneticPr fontId="1" type="noConversion"/>
  </si>
  <si>
    <t>资料夹</t>
    <phoneticPr fontId="1" type="noConversion"/>
  </si>
  <si>
    <t>存放犯人资料</t>
    <phoneticPr fontId="1" type="noConversion"/>
  </si>
  <si>
    <t>礼物盒子</t>
    <phoneticPr fontId="1" type="noConversion"/>
  </si>
  <si>
    <t>穴位图</t>
    <phoneticPr fontId="1" type="noConversion"/>
  </si>
  <si>
    <t>通风管道</t>
    <phoneticPr fontId="1" type="noConversion"/>
  </si>
  <si>
    <t>单价</t>
    <phoneticPr fontId="1" type="noConversion"/>
  </si>
  <si>
    <t>总价</t>
    <phoneticPr fontId="1" type="noConversion"/>
  </si>
  <si>
    <t>电吸锁</t>
    <phoneticPr fontId="1" type="noConversion"/>
  </si>
  <si>
    <t>230KG 祖成2线</t>
  </si>
  <si>
    <t>https://detail.tmall.com/item.htm?id=25507852954&amp;spm=a1z09.2.0.0.TBesfV&amp;_u=t1g8cemn02ee&amp;skuId=69629430995</t>
  </si>
  <si>
    <t>280KG 祖成5线带信号反馈</t>
    <phoneticPr fontId="1" type="noConversion"/>
  </si>
  <si>
    <t>Room2</t>
    <phoneticPr fontId="1" type="noConversion"/>
  </si>
  <si>
    <t>Room3</t>
    <phoneticPr fontId="1" type="noConversion"/>
  </si>
  <si>
    <t>东控ID金属门禁</t>
    <phoneticPr fontId="1" type="noConversion"/>
  </si>
  <si>
    <t>https://item.taobao.com/item.htm?spm=a230r.1.14.36.ue4cZ2&amp;id=520933341923&amp;ns=1&amp;abbucket=19#detail</t>
    <phoneticPr fontId="1" type="noConversion"/>
  </si>
  <si>
    <t>电容触摸开关</t>
    <phoneticPr fontId="1" type="noConversion"/>
  </si>
  <si>
    <t>https://item.taobao.com/item.htm?spm=a230r.1.14.66.l4vXeN&amp;id=45673853313&amp;ns=1&amp;abbucket=19#detail</t>
    <phoneticPr fontId="1" type="noConversion"/>
  </si>
  <si>
    <t>https://item.taobao.com/item.htm?spm=a230r.1.14.205.qEIkkz&amp;id=45174078534&amp;ns=1&amp;abbucket=19#detail</t>
  </si>
  <si>
    <t>手铐 备选</t>
    <phoneticPr fontId="1" type="noConversion"/>
  </si>
  <si>
    <t>手电</t>
    <phoneticPr fontId="1" type="noConversion"/>
  </si>
  <si>
    <t>https://item.taobao.com/item.htm?spm=a230r.1.14.23.oP7YG0&amp;id=19702627608&amp;ns=1&amp;abbucket=19#detail</t>
    <phoneticPr fontId="1" type="noConversion"/>
  </si>
  <si>
    <t>规格</t>
    <phoneticPr fontId="1" type="noConversion"/>
  </si>
  <si>
    <t>Room8</t>
    <phoneticPr fontId="1" type="noConversion"/>
  </si>
  <si>
    <t>密码锁</t>
    <phoneticPr fontId="1" type="noConversion"/>
  </si>
  <si>
    <t>https://detail.tmall.com/item.htm?spm=a230r.1.14.299.OhBc7H&amp;id=43801057990&amp;ns=1&amp;abbucket=19</t>
    <phoneticPr fontId="1" type="noConversion"/>
  </si>
  <si>
    <t>5位密码锁</t>
    <phoneticPr fontId="1" type="noConversion"/>
  </si>
  <si>
    <t>审讯椅</t>
    <phoneticPr fontId="1" type="noConversion"/>
  </si>
  <si>
    <t>工作椅</t>
    <phoneticPr fontId="1" type="noConversion"/>
  </si>
  <si>
    <t>https://detail.tmall.com/item.htm?spm=a230r.1.14.24.583lgu&amp;id=38413888109&amp;ns=1&amp;abbucket=19&amp;skuId=77360558871</t>
    <phoneticPr fontId="1" type="noConversion"/>
  </si>
  <si>
    <t>手铐用锁</t>
    <phoneticPr fontId="1" type="noConversion"/>
  </si>
  <si>
    <t>可以看到墙背面的情况</t>
    <phoneticPr fontId="1" type="noConversion"/>
  </si>
  <si>
    <t>装饰药物</t>
    <phoneticPr fontId="1" type="noConversion"/>
  </si>
  <si>
    <t>https://item.taobao.com/item.htm?spm=a230r.1.14.28.wMWxeI&amp;id=42596610509&amp;ns=1&amp;abbucket=19#detail</t>
    <phoneticPr fontId="1" type="noConversion"/>
  </si>
  <si>
    <t>空瓶 4*7</t>
    <phoneticPr fontId="1" type="noConversion"/>
  </si>
  <si>
    <t>https://item.taobao.com/item.htm?spm=a230r.1.14.1.wMWxeI&amp;id=44203940039&amp;ns=1&amp;abbucket=19#detail</t>
  </si>
  <si>
    <t>空瓶 4.5*8</t>
    <phoneticPr fontId="1" type="noConversion"/>
  </si>
  <si>
    <t>巧克力盒即可</t>
    <phoneticPr fontId="1" type="noConversion"/>
  </si>
  <si>
    <t>铁门</t>
    <phoneticPr fontId="1" type="noConversion"/>
  </si>
  <si>
    <t>二手电视机</t>
    <phoneticPr fontId="1" type="noConversion"/>
  </si>
  <si>
    <t>DVD机</t>
    <phoneticPr fontId="1" type="noConversion"/>
  </si>
  <si>
    <t>https://detail.tmall.com/item.htm?spm=a230r.1.14.44.o8WfDV&amp;id=520888117675&amp;ns=1&amp;abbucket=19&amp;skuId=3104153501430</t>
    <phoneticPr fontId="1" type="noConversion"/>
  </si>
  <si>
    <t>ID 厚卡</t>
    <phoneticPr fontId="1" type="noConversion"/>
  </si>
  <si>
    <t>方桌</t>
    <phoneticPr fontId="1" type="noConversion"/>
  </si>
  <si>
    <t>https://detail.tmall.com/item.htm?spm=a230r.1.14.4.a4Fqou&amp;id=18227469867&amp;cm_id=140105335569ed55e27b&amp;abbucket=19&amp;skuId=59165788026</t>
  </si>
  <si>
    <t>DVD碟片</t>
    <phoneticPr fontId="1" type="noConversion"/>
  </si>
  <si>
    <t>50片装，送50个光盘袋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</si>
</sst>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6.UGALyw&amp;id=38826836611&amp;cm_id=140105335569ed55e27b&amp;abbucket=19&amp;skuId=4913377300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etail.tmall.com/item.htm?spm=a230r.1.14.183.cB2Ibw&amp;id=39434288158&amp;ns=1&amp;abbucket=19&amp;skuId=56449589980" TargetMode="External"/><Relationship Id="rId7" Type="http://schemas.openxmlformats.org/officeDocument/2006/relationships/hyperlink" Target="https://detail.tmall.com/item.htm?id=40088571330&amp;spm=a1z09.2.0.0.9RgdoM&amp;_u=f1g8cemnb25e" TargetMode="External"/><Relationship Id="rId12" Type="http://schemas.openxmlformats.org/officeDocument/2006/relationships/hyperlink" Target="https://detail.tmall.com/item.htm?spm=a230r.1.14.44.o8WfDV&amp;id=520888117675&amp;ns=1&amp;abbucket=19&amp;skuId=3104153501430" TargetMode="External"/><Relationship Id="rId2" Type="http://schemas.openxmlformats.org/officeDocument/2006/relationships/hyperlink" Target="https://detail.tmall.com/item.htm?spm=a230r.1.14.6.UGALyw&amp;id=38826836611&amp;cm_id=140105335569ed55e27b&amp;abbucket=19&amp;skuId=49133773005" TargetMode="External"/><Relationship Id="rId1" Type="http://schemas.openxmlformats.org/officeDocument/2006/relationships/hyperlink" Target="https://detail.tmall.com/item.htm?id=40088571330&amp;spm=a1z09.2.0.0.9RgdoM&amp;_u=f1g8cemnb25e" TargetMode="External"/><Relationship Id="rId6" Type="http://schemas.openxmlformats.org/officeDocument/2006/relationships/hyperlink" Target="https://detail.tmall.com/item.htm?spm=a230r.1.14.6.UGALyw&amp;id=38826836611&amp;cm_id=140105335569ed55e27b&amp;abbucket=19&amp;skuId=49133773005" TargetMode="External"/><Relationship Id="rId11" Type="http://schemas.openxmlformats.org/officeDocument/2006/relationships/hyperlink" Target="https://item.taobao.com/item.htm?spm=a230r.1.14.36.ue4cZ2&amp;id=520933341923&amp;ns=1&amp;abbucket=19" TargetMode="External"/><Relationship Id="rId5" Type="http://schemas.openxmlformats.org/officeDocument/2006/relationships/hyperlink" Target="https://detail.tmall.com/item.htm?id=40088571330&amp;spm=a1z09.2.0.0.9RgdoM&amp;_u=f1g8cemnb25e" TargetMode="External"/><Relationship Id="rId10" Type="http://schemas.openxmlformats.org/officeDocument/2006/relationships/hyperlink" Target="https://detail.tmall.com/item.htm?spm=a230r.1.14.183.cB2Ibw&amp;id=39434288158&amp;ns=1&amp;abbucket=19&amp;skuId=56449589980" TargetMode="External"/><Relationship Id="rId4" Type="http://schemas.openxmlformats.org/officeDocument/2006/relationships/hyperlink" Target="https://detail.tmall.com/item.htm?id=17641190968&amp;ali_refid=a3_430583_1006:1104778721:N:%E7%88%86%E9%97%AA%E8%AD%A6%E7%A4%BA%E7%81%AF:0de89a5d80bf2875af3bfae992882245&amp;ali_trackid=1_0de89a5d80bf2875af3bfae992882245&amp;spm=a230r.1.14.3.7gylXc" TargetMode="External"/><Relationship Id="rId9" Type="http://schemas.openxmlformats.org/officeDocument/2006/relationships/hyperlink" Target="https://detail.tmall.com/item.htm?spm=a230r.1.14.183.cB2Ibw&amp;id=39434288158&amp;ns=1&amp;abbucket=19&amp;skuId=564495899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30r.1.14.299.OhBc7H&amp;id=43801057990&amp;ns=1&amp;abbucket=19" TargetMode="External"/><Relationship Id="rId2" Type="http://schemas.openxmlformats.org/officeDocument/2006/relationships/hyperlink" Target="https://item.taobao.com/item.htm?spm=a230r.1.14.23.oP7YG0&amp;id=19702627608&amp;ns=1&amp;abbucket=19" TargetMode="External"/><Relationship Id="rId1" Type="http://schemas.openxmlformats.org/officeDocument/2006/relationships/hyperlink" Target="https://item.taobao.com/item.htm?spm=a230r.1.14.66.l4vXeN&amp;id=45673853313&amp;ns=1&amp;abbucket=1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etail.tmall.com/item.htm?spm=a230r.1.14.24.583lgu&amp;id=38413888109&amp;ns=1&amp;abbucket=19&amp;skuId=7736055887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taobao.com/item.htm?spm=a230r.1.14.28.wMWxeI&amp;id=42596610509&amp;ns=1&amp;abbucket=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F30" sqref="F30"/>
    </sheetView>
  </sheetViews>
  <sheetFormatPr defaultRowHeight="13.5"/>
  <cols>
    <col min="2" max="2" width="16.625" customWidth="1"/>
    <col min="3" max="3" width="24.625" customWidth="1"/>
    <col min="7" max="7" width="49.625" customWidth="1"/>
  </cols>
  <sheetData>
    <row r="1" spans="1:8">
      <c r="B1" t="s">
        <v>20</v>
      </c>
      <c r="C1" t="s">
        <v>11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8">
      <c r="A2" t="s">
        <v>0</v>
      </c>
      <c r="B2" t="s">
        <v>1</v>
      </c>
      <c r="C2" t="s">
        <v>62</v>
      </c>
      <c r="D2">
        <v>1</v>
      </c>
      <c r="E2">
        <v>95</v>
      </c>
      <c r="F2">
        <f>E2*D2</f>
        <v>95</v>
      </c>
      <c r="H2" s="1" t="s">
        <v>58</v>
      </c>
    </row>
    <row r="3" spans="1:8">
      <c r="B3" t="s">
        <v>5</v>
      </c>
      <c r="C3" t="s">
        <v>17</v>
      </c>
      <c r="D3">
        <v>1</v>
      </c>
      <c r="E3">
        <v>2.8</v>
      </c>
      <c r="F3">
        <f t="shared" ref="F3:F25" si="0">E3*D3</f>
        <v>2.8</v>
      </c>
      <c r="G3" t="s">
        <v>16</v>
      </c>
      <c r="H3" s="1" t="s">
        <v>14</v>
      </c>
    </row>
    <row r="4" spans="1:8">
      <c r="B4" t="s">
        <v>6</v>
      </c>
      <c r="C4" t="s">
        <v>59</v>
      </c>
      <c r="D4">
        <v>1</v>
      </c>
      <c r="E4">
        <v>90</v>
      </c>
      <c r="F4">
        <f t="shared" si="0"/>
        <v>90</v>
      </c>
      <c r="H4" s="1" t="s">
        <v>15</v>
      </c>
    </row>
    <row r="5" spans="1:8">
      <c r="A5" t="s">
        <v>60</v>
      </c>
      <c r="B5" t="s">
        <v>1</v>
      </c>
      <c r="C5" t="s">
        <v>62</v>
      </c>
      <c r="D5">
        <v>1</v>
      </c>
      <c r="E5">
        <v>95</v>
      </c>
      <c r="F5">
        <f t="shared" si="0"/>
        <v>95</v>
      </c>
      <c r="H5" s="1" t="s">
        <v>58</v>
      </c>
    </row>
    <row r="6" spans="1:8">
      <c r="B6" t="s">
        <v>5</v>
      </c>
      <c r="C6" t="s">
        <v>17</v>
      </c>
      <c r="D6">
        <v>1</v>
      </c>
      <c r="E6">
        <v>2.8</v>
      </c>
      <c r="F6">
        <f t="shared" si="0"/>
        <v>2.8</v>
      </c>
      <c r="G6" t="s">
        <v>16</v>
      </c>
      <c r="H6" s="1" t="s">
        <v>14</v>
      </c>
    </row>
    <row r="7" spans="1:8">
      <c r="B7" t="s">
        <v>6</v>
      </c>
      <c r="C7" t="s">
        <v>59</v>
      </c>
      <c r="D7">
        <v>1</v>
      </c>
      <c r="E7">
        <v>90</v>
      </c>
      <c r="F7">
        <f t="shared" si="0"/>
        <v>90</v>
      </c>
      <c r="H7" s="1" t="s">
        <v>15</v>
      </c>
    </row>
    <row r="8" spans="1:8">
      <c r="A8" t="s">
        <v>61</v>
      </c>
      <c r="B8" t="s">
        <v>1</v>
      </c>
      <c r="C8" t="s">
        <v>62</v>
      </c>
      <c r="D8">
        <v>1</v>
      </c>
      <c r="E8">
        <v>95</v>
      </c>
      <c r="F8">
        <f t="shared" si="0"/>
        <v>95</v>
      </c>
      <c r="H8" s="1" t="s">
        <v>58</v>
      </c>
    </row>
    <row r="9" spans="1:8">
      <c r="B9" t="s">
        <v>5</v>
      </c>
      <c r="C9" t="s">
        <v>17</v>
      </c>
      <c r="D9">
        <v>1</v>
      </c>
      <c r="E9">
        <v>2.8</v>
      </c>
      <c r="F9">
        <f t="shared" si="0"/>
        <v>2.8</v>
      </c>
      <c r="G9" t="s">
        <v>16</v>
      </c>
      <c r="H9" s="1" t="s">
        <v>14</v>
      </c>
    </row>
    <row r="10" spans="1:8">
      <c r="B10" t="s">
        <v>6</v>
      </c>
      <c r="C10" t="s">
        <v>59</v>
      </c>
      <c r="D10">
        <v>1</v>
      </c>
      <c r="E10">
        <v>90</v>
      </c>
      <c r="F10">
        <f t="shared" si="0"/>
        <v>90</v>
      </c>
      <c r="H10" s="1" t="s">
        <v>15</v>
      </c>
    </row>
    <row r="11" spans="1:8" s="5" customFormat="1">
      <c r="A11" s="3"/>
      <c r="B11" s="3"/>
      <c r="C11" s="3"/>
      <c r="D11" s="3"/>
      <c r="E11" s="3"/>
      <c r="F11">
        <f t="shared" si="0"/>
        <v>0</v>
      </c>
      <c r="G11" s="3"/>
      <c r="H11" s="4"/>
    </row>
    <row r="12" spans="1:8">
      <c r="A12" t="s">
        <v>18</v>
      </c>
      <c r="B12" t="s">
        <v>19</v>
      </c>
      <c r="C12" s="2" t="s">
        <v>13</v>
      </c>
      <c r="D12" s="2">
        <v>1</v>
      </c>
      <c r="E12" s="2">
        <v>35</v>
      </c>
      <c r="F12">
        <f t="shared" si="0"/>
        <v>35</v>
      </c>
      <c r="H12" s="1" t="s">
        <v>12</v>
      </c>
    </row>
    <row r="13" spans="1:8">
      <c r="B13" t="s">
        <v>21</v>
      </c>
      <c r="C13" s="2" t="s">
        <v>23</v>
      </c>
      <c r="D13">
        <v>3</v>
      </c>
      <c r="E13" s="2">
        <v>23</v>
      </c>
      <c r="F13">
        <f t="shared" si="0"/>
        <v>69</v>
      </c>
      <c r="H13" s="1" t="s">
        <v>22</v>
      </c>
    </row>
    <row r="14" spans="1:8">
      <c r="B14" t="s">
        <v>24</v>
      </c>
      <c r="C14" s="2" t="s">
        <v>26</v>
      </c>
      <c r="D14">
        <v>1</v>
      </c>
      <c r="E14" s="2">
        <v>150</v>
      </c>
      <c r="F14">
        <f t="shared" si="0"/>
        <v>150</v>
      </c>
      <c r="G14" t="s">
        <v>25</v>
      </c>
    </row>
    <row r="16" spans="1:8">
      <c r="A16" t="s">
        <v>27</v>
      </c>
      <c r="B16" t="s">
        <v>19</v>
      </c>
      <c r="C16" s="2" t="s">
        <v>13</v>
      </c>
      <c r="D16" s="2">
        <v>1</v>
      </c>
      <c r="E16" s="2">
        <v>35</v>
      </c>
      <c r="F16">
        <f t="shared" si="0"/>
        <v>35</v>
      </c>
      <c r="H16" s="1" t="s">
        <v>12</v>
      </c>
    </row>
    <row r="17" spans="1:8">
      <c r="B17" t="s">
        <v>90</v>
      </c>
      <c r="D17" s="2">
        <v>2</v>
      </c>
      <c r="E17" s="2">
        <v>0.8</v>
      </c>
      <c r="F17">
        <f t="shared" si="0"/>
        <v>1.6</v>
      </c>
    </row>
    <row r="19" spans="1:8">
      <c r="A19" t="s">
        <v>28</v>
      </c>
      <c r="B19" t="s">
        <v>87</v>
      </c>
      <c r="D19">
        <v>1</v>
      </c>
      <c r="E19">
        <v>500</v>
      </c>
      <c r="F19">
        <f t="shared" si="0"/>
        <v>500</v>
      </c>
    </row>
    <row r="20" spans="1:8">
      <c r="B20" t="s">
        <v>88</v>
      </c>
      <c r="D20">
        <v>1</v>
      </c>
      <c r="E20">
        <v>99</v>
      </c>
      <c r="F20">
        <f t="shared" si="0"/>
        <v>99</v>
      </c>
      <c r="H20" s="1" t="s">
        <v>89</v>
      </c>
    </row>
    <row r="21" spans="1:8">
      <c r="B21" t="s">
        <v>93</v>
      </c>
      <c r="C21" t="s">
        <v>94</v>
      </c>
      <c r="D21">
        <v>1</v>
      </c>
      <c r="E21">
        <v>35</v>
      </c>
      <c r="F21">
        <f t="shared" si="0"/>
        <v>35</v>
      </c>
      <c r="H21" s="1" t="s">
        <v>92</v>
      </c>
    </row>
    <row r="22" spans="1:8">
      <c r="B22" t="s">
        <v>56</v>
      </c>
      <c r="C22" t="s">
        <v>57</v>
      </c>
      <c r="D22">
        <v>1</v>
      </c>
      <c r="E22">
        <v>65</v>
      </c>
      <c r="F22">
        <f t="shared" si="0"/>
        <v>65</v>
      </c>
    </row>
    <row r="23" spans="1:8">
      <c r="B23" t="s">
        <v>19</v>
      </c>
      <c r="C23" s="2" t="s">
        <v>13</v>
      </c>
      <c r="D23" s="2">
        <v>1</v>
      </c>
      <c r="E23" s="2">
        <v>35</v>
      </c>
      <c r="F23">
        <f t="shared" si="0"/>
        <v>35</v>
      </c>
      <c r="H23" s="1" t="s">
        <v>12</v>
      </c>
    </row>
    <row r="24" spans="1:8">
      <c r="C24" s="2"/>
      <c r="D24" s="2"/>
      <c r="E24" s="2"/>
      <c r="H24" s="1"/>
    </row>
    <row r="25" spans="1:8">
      <c r="A25" t="s">
        <v>29</v>
      </c>
      <c r="B25" t="s">
        <v>64</v>
      </c>
      <c r="D25">
        <v>6</v>
      </c>
      <c r="E25">
        <v>4.8499999999999996</v>
      </c>
      <c r="F25">
        <f t="shared" si="0"/>
        <v>29.099999999999998</v>
      </c>
      <c r="H25" s="1" t="s">
        <v>63</v>
      </c>
    </row>
    <row r="26" spans="1:8">
      <c r="B26" t="s">
        <v>30</v>
      </c>
      <c r="C26" s="2" t="s">
        <v>26</v>
      </c>
      <c r="D26">
        <v>1</v>
      </c>
      <c r="E26" s="2">
        <v>150</v>
      </c>
      <c r="F26">
        <f>E26*D26</f>
        <v>150</v>
      </c>
    </row>
    <row r="29" spans="1:8">
      <c r="F29">
        <f>SUM(F2:F28)</f>
        <v>1767.1</v>
      </c>
    </row>
  </sheetData>
  <phoneticPr fontId="1" type="noConversion"/>
  <hyperlinks>
    <hyperlink ref="H3" r:id="rId1"/>
    <hyperlink ref="H4" r:id="rId2"/>
    <hyperlink ref="H12" r:id="rId3"/>
    <hyperlink ref="H13" r:id="rId4"/>
    <hyperlink ref="H6" r:id="rId5"/>
    <hyperlink ref="H7" r:id="rId6"/>
    <hyperlink ref="H9" r:id="rId7"/>
    <hyperlink ref="H10" r:id="rId8"/>
    <hyperlink ref="H16" r:id="rId9"/>
    <hyperlink ref="H23" r:id="rId10"/>
    <hyperlink ref="H25" r:id="rId11" location="detail"/>
    <hyperlink ref="H20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5" workbookViewId="0">
      <selection activeCell="F31" sqref="F31"/>
    </sheetView>
  </sheetViews>
  <sheetFormatPr defaultRowHeight="13.5"/>
  <cols>
    <col min="2" max="3" width="14" customWidth="1"/>
    <col min="7" max="7" width="28.375" customWidth="1"/>
    <col min="8" max="8" width="12" customWidth="1"/>
  </cols>
  <sheetData>
    <row r="1" spans="1:9">
      <c r="B1" t="s">
        <v>37</v>
      </c>
      <c r="C1" t="s">
        <v>70</v>
      </c>
      <c r="D1" t="s">
        <v>2</v>
      </c>
      <c r="E1" t="s">
        <v>54</v>
      </c>
      <c r="F1" t="s">
        <v>55</v>
      </c>
      <c r="G1" t="s">
        <v>38</v>
      </c>
      <c r="H1" t="s">
        <v>9</v>
      </c>
      <c r="I1" t="s">
        <v>10</v>
      </c>
    </row>
    <row r="2" spans="1:9">
      <c r="A2" t="s">
        <v>31</v>
      </c>
      <c r="B2" t="s">
        <v>46</v>
      </c>
      <c r="D2">
        <v>4</v>
      </c>
      <c r="E2">
        <v>15</v>
      </c>
      <c r="F2">
        <f>D2*E2</f>
        <v>60</v>
      </c>
      <c r="G2" t="s">
        <v>47</v>
      </c>
      <c r="I2" s="1" t="s">
        <v>65</v>
      </c>
    </row>
    <row r="3" spans="1:9">
      <c r="B3" t="s">
        <v>86</v>
      </c>
      <c r="D3">
        <v>1</v>
      </c>
      <c r="E3">
        <v>300</v>
      </c>
      <c r="F3">
        <f>D3*E3</f>
        <v>300</v>
      </c>
      <c r="I3" s="1"/>
    </row>
    <row r="4" spans="1:9">
      <c r="A4" t="s">
        <v>3</v>
      </c>
      <c r="B4" t="s">
        <v>46</v>
      </c>
      <c r="D4">
        <v>4</v>
      </c>
      <c r="E4">
        <v>15</v>
      </c>
      <c r="F4">
        <f t="shared" ref="F4:F24" si="0">D4*E4</f>
        <v>60</v>
      </c>
      <c r="G4" t="s">
        <v>47</v>
      </c>
    </row>
    <row r="5" spans="1:9">
      <c r="B5" t="s">
        <v>86</v>
      </c>
      <c r="D5">
        <v>1</v>
      </c>
      <c r="E5">
        <v>300</v>
      </c>
      <c r="F5">
        <f t="shared" si="0"/>
        <v>300</v>
      </c>
      <c r="I5" s="1"/>
    </row>
    <row r="6" spans="1:9">
      <c r="A6" t="s">
        <v>4</v>
      </c>
      <c r="B6" t="s">
        <v>46</v>
      </c>
      <c r="D6">
        <v>4</v>
      </c>
      <c r="E6">
        <v>15</v>
      </c>
      <c r="F6">
        <f t="shared" si="0"/>
        <v>60</v>
      </c>
      <c r="G6" t="s">
        <v>47</v>
      </c>
    </row>
    <row r="7" spans="1:9">
      <c r="B7" t="s">
        <v>67</v>
      </c>
      <c r="D7">
        <v>12</v>
      </c>
      <c r="E7">
        <v>12.8</v>
      </c>
      <c r="F7">
        <f t="shared" si="0"/>
        <v>153.60000000000002</v>
      </c>
      <c r="I7" t="s">
        <v>66</v>
      </c>
    </row>
    <row r="8" spans="1:9">
      <c r="B8" t="s">
        <v>86</v>
      </c>
      <c r="D8">
        <v>1</v>
      </c>
      <c r="E8">
        <v>300</v>
      </c>
      <c r="F8">
        <f t="shared" si="0"/>
        <v>300</v>
      </c>
      <c r="I8" s="1"/>
    </row>
    <row r="9" spans="1:9">
      <c r="A9" t="s">
        <v>32</v>
      </c>
      <c r="B9" t="s">
        <v>44</v>
      </c>
      <c r="D9">
        <v>5</v>
      </c>
      <c r="E9">
        <v>2</v>
      </c>
      <c r="F9">
        <f t="shared" si="0"/>
        <v>10</v>
      </c>
      <c r="G9" t="s">
        <v>45</v>
      </c>
    </row>
    <row r="10" spans="1:9">
      <c r="B10" t="s">
        <v>78</v>
      </c>
      <c r="D10">
        <v>10</v>
      </c>
      <c r="F10">
        <f t="shared" si="0"/>
        <v>0</v>
      </c>
    </row>
    <row r="11" spans="1:9">
      <c r="A11" t="s">
        <v>33</v>
      </c>
      <c r="B11" t="s">
        <v>43</v>
      </c>
      <c r="D11">
        <v>3</v>
      </c>
      <c r="E11">
        <v>300</v>
      </c>
      <c r="F11">
        <f t="shared" si="0"/>
        <v>900</v>
      </c>
      <c r="G11" t="s">
        <v>79</v>
      </c>
    </row>
    <row r="12" spans="1:9">
      <c r="B12" t="s">
        <v>42</v>
      </c>
      <c r="D12">
        <v>1</v>
      </c>
      <c r="E12">
        <v>10</v>
      </c>
      <c r="F12">
        <f t="shared" si="0"/>
        <v>10</v>
      </c>
    </row>
    <row r="13" spans="1:9">
      <c r="B13" t="s">
        <v>68</v>
      </c>
      <c r="D13">
        <v>4</v>
      </c>
      <c r="E13">
        <v>20.8</v>
      </c>
      <c r="F13">
        <f t="shared" si="0"/>
        <v>83.2</v>
      </c>
      <c r="I13" s="1" t="s">
        <v>69</v>
      </c>
    </row>
    <row r="14" spans="1:9">
      <c r="A14" t="s">
        <v>34</v>
      </c>
      <c r="B14" t="s">
        <v>75</v>
      </c>
      <c r="D14">
        <v>1</v>
      </c>
      <c r="E14">
        <v>100</v>
      </c>
      <c r="F14">
        <f t="shared" si="0"/>
        <v>100</v>
      </c>
    </row>
    <row r="15" spans="1:9">
      <c r="B15" t="s">
        <v>76</v>
      </c>
      <c r="D15">
        <v>1</v>
      </c>
      <c r="E15">
        <v>100</v>
      </c>
      <c r="F15">
        <f t="shared" si="0"/>
        <v>100</v>
      </c>
    </row>
    <row r="16" spans="1:9">
      <c r="B16" t="s">
        <v>91</v>
      </c>
      <c r="D16">
        <v>1</v>
      </c>
      <c r="E16">
        <v>100</v>
      </c>
      <c r="F16">
        <f t="shared" si="0"/>
        <v>100</v>
      </c>
    </row>
    <row r="18" spans="1:9">
      <c r="A18" t="s">
        <v>35</v>
      </c>
      <c r="B18" t="s">
        <v>48</v>
      </c>
      <c r="D18">
        <v>1</v>
      </c>
      <c r="E18">
        <v>150</v>
      </c>
      <c r="F18">
        <f t="shared" si="0"/>
        <v>150</v>
      </c>
    </row>
    <row r="19" spans="1:9">
      <c r="B19" t="s">
        <v>49</v>
      </c>
      <c r="D19">
        <v>1</v>
      </c>
      <c r="E19">
        <v>10</v>
      </c>
      <c r="F19">
        <f t="shared" si="0"/>
        <v>10</v>
      </c>
      <c r="G19" t="s">
        <v>50</v>
      </c>
    </row>
    <row r="20" spans="1:9">
      <c r="B20" t="s">
        <v>51</v>
      </c>
      <c r="C20" t="s">
        <v>85</v>
      </c>
      <c r="D20">
        <v>1</v>
      </c>
      <c r="E20">
        <v>10</v>
      </c>
      <c r="F20">
        <f t="shared" si="0"/>
        <v>10</v>
      </c>
    </row>
    <row r="21" spans="1:9">
      <c r="B21" t="s">
        <v>52</v>
      </c>
      <c r="D21">
        <v>1</v>
      </c>
      <c r="E21">
        <v>38.340000000000003</v>
      </c>
      <c r="F21">
        <f t="shared" si="0"/>
        <v>38.340000000000003</v>
      </c>
      <c r="I21" s="1" t="s">
        <v>77</v>
      </c>
    </row>
    <row r="22" spans="1:9">
      <c r="I22" s="1"/>
    </row>
    <row r="23" spans="1:9">
      <c r="A23" t="s">
        <v>71</v>
      </c>
      <c r="B23" t="s">
        <v>53</v>
      </c>
      <c r="D23">
        <v>1</v>
      </c>
      <c r="F23">
        <f t="shared" si="0"/>
        <v>0</v>
      </c>
    </row>
    <row r="24" spans="1:9">
      <c r="B24" t="s">
        <v>72</v>
      </c>
      <c r="C24" t="s">
        <v>74</v>
      </c>
      <c r="D24">
        <v>1</v>
      </c>
      <c r="E24">
        <v>29</v>
      </c>
      <c r="F24">
        <f t="shared" si="0"/>
        <v>29</v>
      </c>
      <c r="I24" s="1" t="s">
        <v>73</v>
      </c>
    </row>
    <row r="30" spans="1:9">
      <c r="F30">
        <f>SUM(F2:F29)</f>
        <v>2774.14</v>
      </c>
    </row>
    <row r="32" spans="1:9">
      <c r="B32" t="s">
        <v>36</v>
      </c>
      <c r="D32">
        <v>1</v>
      </c>
      <c r="E32">
        <v>2</v>
      </c>
      <c r="F32">
        <f>D32*E32</f>
        <v>2</v>
      </c>
      <c r="G32" t="s">
        <v>39</v>
      </c>
    </row>
    <row r="33" spans="2:7">
      <c r="B33" t="s">
        <v>40</v>
      </c>
      <c r="D33">
        <v>6</v>
      </c>
      <c r="E33">
        <v>5</v>
      </c>
      <c r="F33">
        <f>D33*E33</f>
        <v>30</v>
      </c>
      <c r="G33" t="s">
        <v>41</v>
      </c>
    </row>
  </sheetData>
  <phoneticPr fontId="1" type="noConversion"/>
  <hyperlinks>
    <hyperlink ref="I2" r:id="rId1" location="detail"/>
    <hyperlink ref="I13" r:id="rId2" location="detail"/>
    <hyperlink ref="I24" r:id="rId3"/>
    <hyperlink ref="I21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E41" sqref="E41"/>
    </sheetView>
  </sheetViews>
  <sheetFormatPr defaultRowHeight="13.5"/>
  <cols>
    <col min="3" max="3" width="12" customWidth="1"/>
  </cols>
  <sheetData>
    <row r="1" spans="2:9">
      <c r="B1" t="s">
        <v>37</v>
      </c>
      <c r="C1" t="s">
        <v>70</v>
      </c>
      <c r="D1" t="s">
        <v>2</v>
      </c>
      <c r="E1" t="s">
        <v>54</v>
      </c>
      <c r="F1" t="s">
        <v>8</v>
      </c>
      <c r="G1" t="s">
        <v>38</v>
      </c>
      <c r="H1" t="s">
        <v>9</v>
      </c>
      <c r="I1" t="s">
        <v>10</v>
      </c>
    </row>
    <row r="2" spans="2:9">
      <c r="B2" t="s">
        <v>80</v>
      </c>
      <c r="C2" t="s">
        <v>82</v>
      </c>
      <c r="D2">
        <v>10</v>
      </c>
      <c r="E2">
        <v>1.29</v>
      </c>
      <c r="I2" s="1" t="s">
        <v>81</v>
      </c>
    </row>
    <row r="3" spans="2:9">
      <c r="C3" t="s">
        <v>84</v>
      </c>
      <c r="D3">
        <v>10</v>
      </c>
      <c r="E3">
        <v>4.5</v>
      </c>
      <c r="I3" t="s">
        <v>83</v>
      </c>
    </row>
  </sheetData>
  <phoneticPr fontId="1" type="noConversion"/>
  <hyperlinks>
    <hyperlink ref="I2" r:id="rId1" location="detai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电子设备</vt:lpstr>
      <vt:lpstr>关键道具</vt:lpstr>
      <vt:lpstr>装饰道具</vt:lpstr>
      <vt:lpstr>谜题设置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紫夜世离</dc:creator>
  <cp:lastModifiedBy>admin</cp:lastModifiedBy>
  <dcterms:created xsi:type="dcterms:W3CDTF">2015-09-15T00:30:03Z</dcterms:created>
  <dcterms:modified xsi:type="dcterms:W3CDTF">2016-03-30T14:09:42Z</dcterms:modified>
</cp:coreProperties>
</file>