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ropbox\school\201617 semester 2_PUC\coursera_recommender_system\assignments\"/>
    </mc:Choice>
  </mc:AlternateContent>
  <bookViews>
    <workbookView xWindow="1800" yWindow="0" windowWidth="14200" windowHeight="5135" tabRatio="500" firstSheet="2" activeTab="5"/>
  </bookViews>
  <sheets>
    <sheet name="Ratings" sheetId="1" r:id="rId1"/>
    <sheet name="NormRatings" sheetId="5" r:id="rId2"/>
    <sheet name="Matrix" sheetId="4" r:id="rId3"/>
    <sheet name="FilterMatrix" sheetId="6" r:id="rId4"/>
    <sheet name="NormMatrix" sheetId="7" r:id="rId5"/>
    <sheet name="NormFilterMatrix" sheetId="8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8" l="1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C2" i="8"/>
  <c r="B2" i="8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B2" i="7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B8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B7" i="4"/>
  <c r="B6" i="4"/>
  <c r="B5" i="4"/>
  <c r="B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C4" i="4"/>
  <c r="D4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C3" i="4"/>
  <c r="B3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D2" i="4"/>
  <c r="C2" i="4"/>
  <c r="B2" i="4"/>
  <c r="B22" i="1"/>
  <c r="U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U2" i="5"/>
  <c r="U3" i="5"/>
  <c r="V4" i="1"/>
  <c r="U4" i="5"/>
  <c r="V5" i="1"/>
  <c r="U5" i="5"/>
  <c r="U6" i="5"/>
  <c r="V7" i="1"/>
  <c r="U7" i="5"/>
  <c r="V8" i="1"/>
  <c r="U8" i="5"/>
  <c r="U9" i="5"/>
  <c r="V10" i="1"/>
  <c r="U10" i="5"/>
  <c r="U11" i="5"/>
  <c r="V12" i="1"/>
  <c r="U12" i="5"/>
  <c r="V13" i="1"/>
  <c r="U13" i="5"/>
  <c r="U14" i="5"/>
  <c r="U15" i="5"/>
  <c r="V16" i="1"/>
  <c r="U16" i="5"/>
  <c r="V17" i="1"/>
  <c r="U17" i="5"/>
  <c r="U18" i="5"/>
  <c r="V19" i="1"/>
  <c r="U19" i="5"/>
  <c r="U20" i="5"/>
  <c r="U21" i="5"/>
  <c r="U22" i="5"/>
  <c r="T2" i="5"/>
  <c r="V3" i="1"/>
  <c r="T3" i="5"/>
  <c r="T4" i="5"/>
  <c r="T5" i="5"/>
  <c r="T6" i="5"/>
  <c r="T7" i="5"/>
  <c r="T8" i="5"/>
  <c r="V9" i="1"/>
  <c r="T9" i="5"/>
  <c r="T10" i="5"/>
  <c r="T11" i="5"/>
  <c r="T12" i="5"/>
  <c r="T13" i="5"/>
  <c r="V14" i="1"/>
  <c r="T14" i="5"/>
  <c r="T15" i="5"/>
  <c r="T16" i="5"/>
  <c r="T17" i="5"/>
  <c r="T18" i="5"/>
  <c r="T19" i="5"/>
  <c r="T20" i="5"/>
  <c r="V21" i="1"/>
  <c r="T21" i="5"/>
  <c r="T22" i="5"/>
  <c r="V2" i="1"/>
  <c r="S2" i="5"/>
  <c r="S3" i="5"/>
  <c r="S4" i="5"/>
  <c r="S5" i="5"/>
  <c r="V6" i="1"/>
  <c r="S6" i="5"/>
  <c r="S7" i="5"/>
  <c r="S8" i="5"/>
  <c r="S9" i="5"/>
  <c r="S10" i="5"/>
  <c r="V11" i="1"/>
  <c r="S11" i="5"/>
  <c r="S12" i="5"/>
  <c r="S13" i="5"/>
  <c r="S14" i="5"/>
  <c r="S15" i="5"/>
  <c r="S16" i="5"/>
  <c r="S17" i="5"/>
  <c r="S18" i="5"/>
  <c r="S19" i="5"/>
  <c r="S20" i="5"/>
  <c r="S21" i="5"/>
  <c r="S22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V15" i="1"/>
  <c r="R15" i="5"/>
  <c r="R16" i="5"/>
  <c r="R17" i="5"/>
  <c r="R18" i="5"/>
  <c r="R19" i="5"/>
  <c r="R20" i="5"/>
  <c r="R21" i="5"/>
  <c r="R22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V18" i="1"/>
  <c r="Q18" i="5"/>
  <c r="Q19" i="5"/>
  <c r="V20" i="1"/>
  <c r="Q20" i="5"/>
  <c r="Q21" i="5"/>
  <c r="Q22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</calcChain>
</file>

<file path=xl/sharedStrings.xml><?xml version="1.0" encoding="utf-8"?>
<sst xmlns="http://schemas.openxmlformats.org/spreadsheetml/2006/main" count="205" uniqueCount="23">
  <si>
    <t>User</t>
  </si>
  <si>
    <t>260: Star Wars: Episode IV - A New Hope (1977)</t>
  </si>
  <si>
    <t>1210: Star Wars: Episode VI - Return of the Jedi (1983)</t>
  </si>
  <si>
    <t>356: Forrest Gump (1994)</t>
  </si>
  <si>
    <t>318: Shawshank Redemption, The (1994)</t>
  </si>
  <si>
    <t>593: Silence of the Lambs, The (1991)</t>
  </si>
  <si>
    <t>3578: Gladiator (2000)</t>
  </si>
  <si>
    <t>1: Toy Story (1995)</t>
  </si>
  <si>
    <t>2028: Saving Private Ryan (1998)</t>
  </si>
  <si>
    <t>296: Pulp Fiction (1994)</t>
  </si>
  <si>
    <t>1259: Stand by Me (1986)</t>
  </si>
  <si>
    <t>2396: Shakespeare in Love (1998)</t>
  </si>
  <si>
    <t>2916: Total Recall (1990)</t>
  </si>
  <si>
    <t>780: Independence Day (ID4) (1996)</t>
  </si>
  <si>
    <t>541: Blade Runner (1982)</t>
  </si>
  <si>
    <t>1265: Groundhog Day (1993)</t>
  </si>
  <si>
    <t>2571: Matrix, The (1999)</t>
  </si>
  <si>
    <t>527: Schindler's List (1993)</t>
  </si>
  <si>
    <t>2762: Sixth Sense, The (1999)</t>
  </si>
  <si>
    <t>1198: Raiders of the Lost Ark (1981)</t>
  </si>
  <si>
    <t>34: Babe (1995)</t>
  </si>
  <si>
    <t>Mean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</si>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</sst>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ColWidth="10.6640625" defaultRowHeight="15.5" x14ac:dyDescent="0.7"/>
  <sheetData>
    <row r="1" spans="1:24" x14ac:dyDescent="0.7">
      <c r="A1" t="s">
        <v>0</v>
      </c>
      <c r="B1" t="s">
        <v>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s="1"/>
      <c r="X1" s="1"/>
    </row>
    <row r="2" spans="1:24" x14ac:dyDescent="0.7">
      <c r="A2">
        <v>755</v>
      </c>
      <c r="B2">
        <v>2</v>
      </c>
      <c r="C2">
        <v>5</v>
      </c>
      <c r="D2">
        <v>2</v>
      </c>
      <c r="F2">
        <v>4</v>
      </c>
      <c r="G2">
        <v>4</v>
      </c>
      <c r="H2">
        <v>1</v>
      </c>
      <c r="I2">
        <v>2</v>
      </c>
      <c r="K2">
        <v>3</v>
      </c>
      <c r="L2">
        <v>2</v>
      </c>
      <c r="N2">
        <v>5</v>
      </c>
      <c r="O2">
        <v>2</v>
      </c>
      <c r="P2">
        <v>5</v>
      </c>
      <c r="Q2">
        <v>4</v>
      </c>
      <c r="R2">
        <v>2</v>
      </c>
      <c r="S2">
        <v>5</v>
      </c>
      <c r="V2">
        <f>AVERAGE(B2:U2)</f>
        <v>3.2</v>
      </c>
    </row>
    <row r="3" spans="1:24" x14ac:dyDescent="0.7">
      <c r="A3">
        <v>5277</v>
      </c>
      <c r="B3">
        <v>1</v>
      </c>
      <c r="E3">
        <v>2</v>
      </c>
      <c r="F3">
        <v>4</v>
      </c>
      <c r="G3">
        <v>2</v>
      </c>
      <c r="H3">
        <v>5</v>
      </c>
      <c r="K3">
        <v>4</v>
      </c>
      <c r="L3">
        <v>3</v>
      </c>
      <c r="M3">
        <v>2</v>
      </c>
      <c r="N3">
        <v>2</v>
      </c>
      <c r="P3">
        <v>2</v>
      </c>
      <c r="R3">
        <v>5</v>
      </c>
      <c r="S3">
        <v>1</v>
      </c>
      <c r="T3">
        <v>3</v>
      </c>
      <c r="V3">
        <f t="shared" ref="V3:V21" si="0">AVERAGE(B3:U3)</f>
        <v>2.7692307692307692</v>
      </c>
    </row>
    <row r="4" spans="1:24" x14ac:dyDescent="0.7">
      <c r="A4">
        <v>1577</v>
      </c>
      <c r="E4">
        <v>5</v>
      </c>
      <c r="F4">
        <v>2</v>
      </c>
      <c r="K4">
        <v>1</v>
      </c>
      <c r="M4">
        <v>1</v>
      </c>
      <c r="N4">
        <v>4</v>
      </c>
      <c r="O4">
        <v>4</v>
      </c>
      <c r="P4">
        <v>1</v>
      </c>
      <c r="Q4">
        <v>1</v>
      </c>
      <c r="R4">
        <v>2</v>
      </c>
      <c r="S4">
        <v>3</v>
      </c>
      <c r="T4">
        <v>1</v>
      </c>
      <c r="U4">
        <v>3</v>
      </c>
      <c r="V4">
        <f t="shared" si="0"/>
        <v>2.3333333333333335</v>
      </c>
    </row>
    <row r="5" spans="1:24" x14ac:dyDescent="0.7">
      <c r="A5">
        <v>4388</v>
      </c>
      <c r="B5">
        <v>2</v>
      </c>
      <c r="C5">
        <v>3</v>
      </c>
      <c r="G5">
        <v>1</v>
      </c>
      <c r="I5">
        <v>3</v>
      </c>
      <c r="J5">
        <v>4</v>
      </c>
      <c r="M5">
        <v>4</v>
      </c>
      <c r="O5">
        <v>3</v>
      </c>
      <c r="P5">
        <v>5</v>
      </c>
      <c r="R5">
        <v>5</v>
      </c>
      <c r="S5">
        <v>1</v>
      </c>
      <c r="T5">
        <v>1</v>
      </c>
      <c r="U5">
        <v>2</v>
      </c>
      <c r="V5">
        <f t="shared" si="0"/>
        <v>2.8333333333333335</v>
      </c>
    </row>
    <row r="6" spans="1:24" x14ac:dyDescent="0.7">
      <c r="A6">
        <v>1202</v>
      </c>
      <c r="C6">
        <v>3</v>
      </c>
      <c r="D6">
        <v>4</v>
      </c>
      <c r="E6">
        <v>1</v>
      </c>
      <c r="F6">
        <v>4</v>
      </c>
      <c r="G6">
        <v>1</v>
      </c>
      <c r="H6">
        <v>4</v>
      </c>
      <c r="I6">
        <v>4</v>
      </c>
      <c r="K6">
        <v>1</v>
      </c>
      <c r="L6">
        <v>5</v>
      </c>
      <c r="M6">
        <v>1</v>
      </c>
      <c r="O6">
        <v>4</v>
      </c>
      <c r="Q6">
        <v>3</v>
      </c>
      <c r="R6">
        <v>5</v>
      </c>
      <c r="S6">
        <v>5</v>
      </c>
      <c r="V6">
        <f t="shared" si="0"/>
        <v>3.2142857142857144</v>
      </c>
    </row>
    <row r="7" spans="1:24" x14ac:dyDescent="0.7">
      <c r="A7">
        <v>3823</v>
      </c>
      <c r="B7">
        <v>3</v>
      </c>
      <c r="C7">
        <v>4</v>
      </c>
      <c r="D7">
        <v>4</v>
      </c>
      <c r="E7">
        <v>4</v>
      </c>
      <c r="H7">
        <v>2</v>
      </c>
      <c r="I7">
        <v>1</v>
      </c>
      <c r="J7">
        <v>4</v>
      </c>
      <c r="K7">
        <v>4</v>
      </c>
      <c r="L7">
        <v>5</v>
      </c>
      <c r="M7">
        <v>2</v>
      </c>
      <c r="N7">
        <v>4</v>
      </c>
      <c r="P7">
        <v>1</v>
      </c>
      <c r="S7">
        <v>3</v>
      </c>
      <c r="U7">
        <v>2</v>
      </c>
      <c r="V7">
        <f t="shared" si="0"/>
        <v>3.0714285714285716</v>
      </c>
    </row>
    <row r="8" spans="1:24" x14ac:dyDescent="0.7">
      <c r="A8">
        <v>5448</v>
      </c>
      <c r="D8">
        <v>3</v>
      </c>
      <c r="E8">
        <v>1</v>
      </c>
      <c r="F8">
        <v>1</v>
      </c>
      <c r="G8">
        <v>4</v>
      </c>
      <c r="H8">
        <v>4</v>
      </c>
      <c r="I8">
        <v>5</v>
      </c>
      <c r="J8">
        <v>2</v>
      </c>
      <c r="L8">
        <v>1</v>
      </c>
      <c r="O8">
        <v>3</v>
      </c>
      <c r="Q8">
        <v>1</v>
      </c>
      <c r="T8">
        <v>5</v>
      </c>
      <c r="U8">
        <v>2</v>
      </c>
      <c r="V8">
        <f t="shared" si="0"/>
        <v>2.6666666666666665</v>
      </c>
    </row>
    <row r="9" spans="1:24" x14ac:dyDescent="0.7">
      <c r="A9">
        <v>5347</v>
      </c>
      <c r="B9">
        <v>2</v>
      </c>
      <c r="F9">
        <v>3</v>
      </c>
      <c r="G9">
        <v>2</v>
      </c>
      <c r="H9">
        <v>4</v>
      </c>
      <c r="J9">
        <v>3</v>
      </c>
      <c r="M9">
        <v>2</v>
      </c>
      <c r="N9">
        <v>1</v>
      </c>
      <c r="O9">
        <v>2</v>
      </c>
      <c r="P9">
        <v>4</v>
      </c>
      <c r="R9">
        <v>1</v>
      </c>
      <c r="S9">
        <v>3</v>
      </c>
      <c r="T9">
        <v>5</v>
      </c>
      <c r="V9">
        <f t="shared" si="0"/>
        <v>2.6666666666666665</v>
      </c>
    </row>
    <row r="10" spans="1:24" x14ac:dyDescent="0.7">
      <c r="A10">
        <v>4117</v>
      </c>
      <c r="B10">
        <v>4</v>
      </c>
      <c r="C10">
        <v>1</v>
      </c>
      <c r="E10">
        <v>4</v>
      </c>
      <c r="F10">
        <v>2</v>
      </c>
      <c r="G10">
        <v>4</v>
      </c>
      <c r="H10">
        <v>5</v>
      </c>
      <c r="I10">
        <v>4</v>
      </c>
      <c r="K10">
        <v>1</v>
      </c>
      <c r="L10">
        <v>2</v>
      </c>
      <c r="N10">
        <v>1</v>
      </c>
      <c r="P10">
        <v>5</v>
      </c>
      <c r="U10">
        <v>5</v>
      </c>
      <c r="V10">
        <f t="shared" si="0"/>
        <v>3.1666666666666665</v>
      </c>
    </row>
    <row r="11" spans="1:24" x14ac:dyDescent="0.7">
      <c r="A11">
        <v>2765</v>
      </c>
      <c r="B11">
        <v>4</v>
      </c>
      <c r="C11">
        <v>2</v>
      </c>
      <c r="E11">
        <v>5</v>
      </c>
      <c r="F11">
        <v>3</v>
      </c>
      <c r="H11">
        <v>4</v>
      </c>
      <c r="I11">
        <v>3</v>
      </c>
      <c r="J11">
        <v>4</v>
      </c>
      <c r="N11">
        <v>2</v>
      </c>
      <c r="Q11">
        <v>2</v>
      </c>
      <c r="R11">
        <v>5</v>
      </c>
      <c r="S11">
        <v>1</v>
      </c>
      <c r="V11">
        <f t="shared" si="0"/>
        <v>3.1818181818181817</v>
      </c>
    </row>
    <row r="12" spans="1:24" x14ac:dyDescent="0.7">
      <c r="A12">
        <v>5450</v>
      </c>
      <c r="B12">
        <v>5</v>
      </c>
      <c r="C12">
        <v>1</v>
      </c>
      <c r="D12">
        <v>5</v>
      </c>
      <c r="G12">
        <v>5</v>
      </c>
      <c r="H12">
        <v>2</v>
      </c>
      <c r="M12">
        <v>3</v>
      </c>
      <c r="N12">
        <v>2</v>
      </c>
      <c r="Q12">
        <v>1</v>
      </c>
      <c r="S12">
        <v>2</v>
      </c>
      <c r="T12">
        <v>1</v>
      </c>
      <c r="U12">
        <v>4</v>
      </c>
      <c r="V12">
        <f t="shared" si="0"/>
        <v>2.8181818181818183</v>
      </c>
    </row>
    <row r="13" spans="1:24" x14ac:dyDescent="0.7">
      <c r="A13">
        <v>139</v>
      </c>
      <c r="B13">
        <v>2</v>
      </c>
      <c r="C13">
        <v>5</v>
      </c>
      <c r="D13">
        <v>2</v>
      </c>
      <c r="H13">
        <v>3</v>
      </c>
      <c r="J13">
        <v>1</v>
      </c>
      <c r="L13">
        <v>3</v>
      </c>
      <c r="N13">
        <v>3</v>
      </c>
      <c r="P13">
        <v>2</v>
      </c>
      <c r="Q13">
        <v>5</v>
      </c>
      <c r="U13">
        <v>2</v>
      </c>
      <c r="V13">
        <f t="shared" si="0"/>
        <v>2.8</v>
      </c>
    </row>
    <row r="14" spans="1:24" x14ac:dyDescent="0.7">
      <c r="A14">
        <v>1940</v>
      </c>
      <c r="B14">
        <v>4</v>
      </c>
      <c r="E14">
        <v>5</v>
      </c>
      <c r="F14">
        <v>4</v>
      </c>
      <c r="H14">
        <v>2</v>
      </c>
      <c r="I14">
        <v>5</v>
      </c>
      <c r="M14">
        <v>2</v>
      </c>
      <c r="N14">
        <v>4</v>
      </c>
      <c r="P14">
        <v>3</v>
      </c>
      <c r="T14">
        <v>5</v>
      </c>
      <c r="V14">
        <f t="shared" si="0"/>
        <v>3.7777777777777777</v>
      </c>
    </row>
    <row r="15" spans="1:24" x14ac:dyDescent="0.7">
      <c r="A15">
        <v>3118</v>
      </c>
      <c r="B15">
        <v>3</v>
      </c>
      <c r="D15">
        <v>3</v>
      </c>
      <c r="F15">
        <v>2</v>
      </c>
      <c r="H15">
        <v>3</v>
      </c>
      <c r="K15">
        <v>4</v>
      </c>
      <c r="M15">
        <v>1</v>
      </c>
      <c r="N15">
        <v>2</v>
      </c>
      <c r="O15">
        <v>2</v>
      </c>
      <c r="P15">
        <v>3</v>
      </c>
      <c r="Q15">
        <v>5</v>
      </c>
      <c r="R15">
        <v>1</v>
      </c>
      <c r="V15">
        <f t="shared" si="0"/>
        <v>2.6363636363636362</v>
      </c>
    </row>
    <row r="16" spans="1:24" x14ac:dyDescent="0.7">
      <c r="A16">
        <v>4656</v>
      </c>
      <c r="B16">
        <v>2</v>
      </c>
      <c r="C16">
        <v>4</v>
      </c>
      <c r="F16">
        <v>5</v>
      </c>
      <c r="G16">
        <v>5</v>
      </c>
      <c r="H16">
        <v>4</v>
      </c>
      <c r="J16">
        <v>3</v>
      </c>
      <c r="K16">
        <v>5</v>
      </c>
      <c r="M16">
        <v>1</v>
      </c>
      <c r="N16">
        <v>3</v>
      </c>
      <c r="P16">
        <v>2</v>
      </c>
      <c r="R16">
        <v>3</v>
      </c>
      <c r="T16">
        <v>3</v>
      </c>
      <c r="U16">
        <v>1</v>
      </c>
      <c r="V16">
        <f t="shared" si="0"/>
        <v>3.1538461538461537</v>
      </c>
    </row>
    <row r="17" spans="1:22" x14ac:dyDescent="0.7">
      <c r="A17">
        <v>4796</v>
      </c>
      <c r="D17">
        <v>1</v>
      </c>
      <c r="F17">
        <v>3</v>
      </c>
      <c r="G17">
        <v>2</v>
      </c>
      <c r="I17">
        <v>2</v>
      </c>
      <c r="K17">
        <v>1</v>
      </c>
      <c r="L17">
        <v>5</v>
      </c>
      <c r="N17">
        <v>2</v>
      </c>
      <c r="Q17">
        <v>2</v>
      </c>
      <c r="R17">
        <v>2</v>
      </c>
      <c r="S17">
        <v>4</v>
      </c>
      <c r="T17">
        <v>3</v>
      </c>
      <c r="U17">
        <v>4</v>
      </c>
      <c r="V17">
        <f t="shared" si="0"/>
        <v>2.5833333333333335</v>
      </c>
    </row>
    <row r="18" spans="1:22" x14ac:dyDescent="0.7">
      <c r="A18">
        <v>6037</v>
      </c>
      <c r="B18">
        <v>2</v>
      </c>
      <c r="J18">
        <v>2</v>
      </c>
      <c r="L18">
        <v>2</v>
      </c>
      <c r="N18">
        <v>3</v>
      </c>
      <c r="P18">
        <v>3</v>
      </c>
      <c r="Q18">
        <v>4</v>
      </c>
      <c r="V18">
        <f t="shared" si="0"/>
        <v>2.6666666666666665</v>
      </c>
    </row>
    <row r="19" spans="1:22" x14ac:dyDescent="0.7">
      <c r="A19">
        <v>3048</v>
      </c>
      <c r="B19">
        <v>4</v>
      </c>
      <c r="C19">
        <v>5</v>
      </c>
      <c r="D19">
        <v>1</v>
      </c>
      <c r="E19">
        <v>5</v>
      </c>
      <c r="F19">
        <v>1</v>
      </c>
      <c r="G19">
        <v>1</v>
      </c>
      <c r="H19">
        <v>4</v>
      </c>
      <c r="J19">
        <v>5</v>
      </c>
      <c r="O19">
        <v>4</v>
      </c>
      <c r="R19">
        <v>2</v>
      </c>
      <c r="S19">
        <v>1</v>
      </c>
      <c r="T19">
        <v>2</v>
      </c>
      <c r="U19">
        <v>5</v>
      </c>
      <c r="V19">
        <f t="shared" si="0"/>
        <v>3.0769230769230771</v>
      </c>
    </row>
    <row r="20" spans="1:22" x14ac:dyDescent="0.7">
      <c r="A20">
        <v>4790</v>
      </c>
      <c r="B20">
        <v>2</v>
      </c>
      <c r="C20">
        <v>1</v>
      </c>
      <c r="D20">
        <v>3</v>
      </c>
      <c r="G20">
        <v>4</v>
      </c>
      <c r="H20">
        <v>5</v>
      </c>
      <c r="I20">
        <v>1</v>
      </c>
      <c r="J20">
        <v>3</v>
      </c>
      <c r="K20">
        <v>3</v>
      </c>
      <c r="L20">
        <v>3</v>
      </c>
      <c r="M20">
        <v>1</v>
      </c>
      <c r="Q20">
        <v>2</v>
      </c>
      <c r="V20">
        <f t="shared" si="0"/>
        <v>2.5454545454545454</v>
      </c>
    </row>
    <row r="21" spans="1:22" x14ac:dyDescent="0.7">
      <c r="A21">
        <v>4489</v>
      </c>
      <c r="B21">
        <v>2</v>
      </c>
      <c r="C21">
        <v>2</v>
      </c>
      <c r="D21">
        <v>2</v>
      </c>
      <c r="E21">
        <v>4</v>
      </c>
      <c r="F21">
        <v>5</v>
      </c>
      <c r="H21">
        <v>1</v>
      </c>
      <c r="I21">
        <v>3</v>
      </c>
      <c r="J21">
        <v>2</v>
      </c>
      <c r="K21">
        <v>2</v>
      </c>
      <c r="L21">
        <v>1</v>
      </c>
      <c r="N21">
        <v>4</v>
      </c>
      <c r="O21">
        <v>5</v>
      </c>
      <c r="P21">
        <v>5</v>
      </c>
      <c r="Q21">
        <v>4</v>
      </c>
      <c r="R21">
        <v>3</v>
      </c>
      <c r="S21">
        <v>5</v>
      </c>
      <c r="T21">
        <v>3</v>
      </c>
      <c r="V21">
        <f t="shared" si="0"/>
        <v>3.1176470588235294</v>
      </c>
    </row>
    <row r="22" spans="1:22" x14ac:dyDescent="0.7">
      <c r="A22" s="1" t="s">
        <v>22</v>
      </c>
      <c r="B22">
        <f>SQRT(SUMSQ(B2:B21))</f>
        <v>11.832159566199232</v>
      </c>
      <c r="C22">
        <f t="shared" ref="C22:U22" si="1">SQRT(SUMSQ(C2:C21))</f>
        <v>11.661903789690601</v>
      </c>
      <c r="D22">
        <f t="shared" si="1"/>
        <v>9.8994949366116654</v>
      </c>
      <c r="E22">
        <f t="shared" si="1"/>
        <v>12.409673645990857</v>
      </c>
      <c r="F22">
        <f t="shared" si="1"/>
        <v>12.449899597988733</v>
      </c>
      <c r="G22">
        <f t="shared" si="1"/>
        <v>11.357816691600547</v>
      </c>
      <c r="H22">
        <f t="shared" si="1"/>
        <v>14.247806848775006</v>
      </c>
      <c r="I22">
        <f t="shared" si="1"/>
        <v>10.908712114635714</v>
      </c>
      <c r="J22">
        <f t="shared" si="1"/>
        <v>10.63014581273465</v>
      </c>
      <c r="K22">
        <f t="shared" si="1"/>
        <v>9.9498743710661994</v>
      </c>
      <c r="L22">
        <f t="shared" si="1"/>
        <v>10.770329614269007</v>
      </c>
      <c r="M22">
        <f t="shared" si="1"/>
        <v>6.7823299831252681</v>
      </c>
      <c r="N22">
        <f t="shared" si="1"/>
        <v>11.74734012447073</v>
      </c>
      <c r="O22">
        <f t="shared" si="1"/>
        <v>10.148891565092219</v>
      </c>
      <c r="P22">
        <f t="shared" si="1"/>
        <v>12.529964086141668</v>
      </c>
      <c r="Q22">
        <f t="shared" si="1"/>
        <v>11.045361017187261</v>
      </c>
      <c r="R22">
        <f t="shared" si="1"/>
        <v>11.661903789690601</v>
      </c>
      <c r="S22">
        <f t="shared" si="1"/>
        <v>11.224972160321824</v>
      </c>
      <c r="T22">
        <f t="shared" si="1"/>
        <v>10.862780491200215</v>
      </c>
      <c r="U22">
        <f t="shared" si="1"/>
        <v>10.392304845413264</v>
      </c>
    </row>
    <row r="23" spans="1:22" x14ac:dyDescent="0.7">
      <c r="A2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zoomScale="85" zoomScaleNormal="85" workbookViewId="0">
      <selection activeCell="B2" sqref="B2"/>
    </sheetView>
  </sheetViews>
  <sheetFormatPr defaultColWidth="10.6640625" defaultRowHeight="15.5" x14ac:dyDescent="0.7"/>
  <sheetData>
    <row r="1" spans="1:21" x14ac:dyDescent="0.7">
      <c r="A1" t="s">
        <v>0</v>
      </c>
      <c r="B1" t="s">
        <v>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7">
      <c r="A2">
        <v>755</v>
      </c>
      <c r="B2">
        <f>IF(ISBLANK(Ratings!B2), 0, Ratings!B2-Ratings!$V2)</f>
        <v>-1.2000000000000002</v>
      </c>
      <c r="C2">
        <f>IF(ISBLANK(Ratings!C2), 0, Ratings!C2-Ratings!$V2)</f>
        <v>1.7999999999999998</v>
      </c>
      <c r="D2">
        <f>IF(ISBLANK(Ratings!D2), 0, Ratings!D2-Ratings!$V2)</f>
        <v>-1.2000000000000002</v>
      </c>
      <c r="E2">
        <f>IF(ISBLANK(Ratings!E2), 0, Ratings!E2-Ratings!$V2)</f>
        <v>0</v>
      </c>
      <c r="F2">
        <f>IF(ISBLANK(Ratings!F2), 0, Ratings!F2-Ratings!$V2)</f>
        <v>0.79999999999999982</v>
      </c>
      <c r="G2">
        <f>IF(ISBLANK(Ratings!G2), 0, Ratings!G2-Ratings!$V2)</f>
        <v>0.79999999999999982</v>
      </c>
      <c r="H2">
        <f>IF(ISBLANK(Ratings!H2), 0, Ratings!H2-Ratings!$V2)</f>
        <v>-2.2000000000000002</v>
      </c>
      <c r="I2">
        <f>IF(ISBLANK(Ratings!I2), 0, Ratings!I2-Ratings!$V2)</f>
        <v>-1.2000000000000002</v>
      </c>
      <c r="J2">
        <f>IF(ISBLANK(Ratings!J2), 0, Ratings!J2-Ratings!$V2)</f>
        <v>0</v>
      </c>
      <c r="K2">
        <f>IF(ISBLANK(Ratings!K2), 0, Ratings!K2-Ratings!$V2)</f>
        <v>-0.20000000000000018</v>
      </c>
      <c r="L2">
        <f>IF(ISBLANK(Ratings!L2), 0, Ratings!L2-Ratings!$V2)</f>
        <v>-1.2000000000000002</v>
      </c>
      <c r="M2">
        <f>IF(ISBLANK(Ratings!M2), 0, Ratings!M2-Ratings!$V2)</f>
        <v>0</v>
      </c>
      <c r="N2">
        <f>IF(ISBLANK(Ratings!N2), 0, Ratings!N2-Ratings!$V2)</f>
        <v>1.7999999999999998</v>
      </c>
      <c r="O2">
        <f>IF(ISBLANK(Ratings!O2), 0, Ratings!O2-Ratings!$V2)</f>
        <v>-1.2000000000000002</v>
      </c>
      <c r="P2">
        <f>IF(ISBLANK(Ratings!P2), 0, Ratings!P2-Ratings!$V2)</f>
        <v>1.7999999999999998</v>
      </c>
      <c r="Q2">
        <f>IF(ISBLANK(Ratings!Q2), 0, Ratings!Q2-Ratings!$V2)</f>
        <v>0.79999999999999982</v>
      </c>
      <c r="R2">
        <f>IF(ISBLANK(Ratings!R2), 0, Ratings!R2-Ratings!$V2)</f>
        <v>-1.2000000000000002</v>
      </c>
      <c r="S2">
        <f>IF(ISBLANK(Ratings!S2), 0, Ratings!S2-Ratings!$V2)</f>
        <v>1.7999999999999998</v>
      </c>
      <c r="T2">
        <f>IF(ISBLANK(Ratings!T2), 0, Ratings!T2-Ratings!$V2)</f>
        <v>0</v>
      </c>
      <c r="U2">
        <f>IF(ISBLANK(Ratings!U2), 0, Ratings!U2-Ratings!$V2)</f>
        <v>0</v>
      </c>
    </row>
    <row r="3" spans="1:21" x14ac:dyDescent="0.7">
      <c r="A3">
        <v>5277</v>
      </c>
      <c r="B3">
        <f>IF(ISBLANK(Ratings!B3), 0, Ratings!B3-Ratings!$V3)</f>
        <v>-1.7692307692307692</v>
      </c>
      <c r="C3">
        <f>IF(ISBLANK(Ratings!C3), 0, Ratings!C3-Ratings!$V3)</f>
        <v>0</v>
      </c>
      <c r="D3">
        <f>IF(ISBLANK(Ratings!D3), 0, Ratings!D3-Ratings!$V3)</f>
        <v>0</v>
      </c>
      <c r="E3">
        <f>IF(ISBLANK(Ratings!E3), 0, Ratings!E3-Ratings!$V3)</f>
        <v>-0.76923076923076916</v>
      </c>
      <c r="F3">
        <f>IF(ISBLANK(Ratings!F3), 0, Ratings!F3-Ratings!$V3)</f>
        <v>1.2307692307692308</v>
      </c>
      <c r="G3">
        <f>IF(ISBLANK(Ratings!G3), 0, Ratings!G3-Ratings!$V3)</f>
        <v>-0.76923076923076916</v>
      </c>
      <c r="H3">
        <f>IF(ISBLANK(Ratings!H3), 0, Ratings!H3-Ratings!$V3)</f>
        <v>2.2307692307692308</v>
      </c>
      <c r="I3">
        <f>IF(ISBLANK(Ratings!I3), 0, Ratings!I3-Ratings!$V3)</f>
        <v>0</v>
      </c>
      <c r="J3">
        <f>IF(ISBLANK(Ratings!J3), 0, Ratings!J3-Ratings!$V3)</f>
        <v>0</v>
      </c>
      <c r="K3">
        <f>IF(ISBLANK(Ratings!K3), 0, Ratings!K3-Ratings!$V3)</f>
        <v>1.2307692307692308</v>
      </c>
      <c r="L3">
        <f>IF(ISBLANK(Ratings!L3), 0, Ratings!L3-Ratings!$V3)</f>
        <v>0.23076923076923084</v>
      </c>
      <c r="M3">
        <f>IF(ISBLANK(Ratings!M3), 0, Ratings!M3-Ratings!$V3)</f>
        <v>-0.76923076923076916</v>
      </c>
      <c r="N3">
        <f>IF(ISBLANK(Ratings!N3), 0, Ratings!N3-Ratings!$V3)</f>
        <v>-0.76923076923076916</v>
      </c>
      <c r="O3">
        <f>IF(ISBLANK(Ratings!O3), 0, Ratings!O3-Ratings!$V3)</f>
        <v>0</v>
      </c>
      <c r="P3">
        <f>IF(ISBLANK(Ratings!P3), 0, Ratings!P3-Ratings!$V3)</f>
        <v>-0.76923076923076916</v>
      </c>
      <c r="Q3">
        <f>IF(ISBLANK(Ratings!Q3), 0, Ratings!Q3-Ratings!$V3)</f>
        <v>0</v>
      </c>
      <c r="R3">
        <f>IF(ISBLANK(Ratings!R3), 0, Ratings!R3-Ratings!$V3)</f>
        <v>2.2307692307692308</v>
      </c>
      <c r="S3">
        <f>IF(ISBLANK(Ratings!S3), 0, Ratings!S3-Ratings!$V3)</f>
        <v>-1.7692307692307692</v>
      </c>
      <c r="T3">
        <f>IF(ISBLANK(Ratings!T3), 0, Ratings!T3-Ratings!$V3)</f>
        <v>0.23076923076923084</v>
      </c>
      <c r="U3">
        <f>IF(ISBLANK(Ratings!U3), 0, Ratings!U3-Ratings!$V3)</f>
        <v>0</v>
      </c>
    </row>
    <row r="4" spans="1:21" x14ac:dyDescent="0.7">
      <c r="A4">
        <v>1577</v>
      </c>
      <c r="B4">
        <f>IF(ISBLANK(Ratings!B4), 0, Ratings!B4-Ratings!$V4)</f>
        <v>0</v>
      </c>
      <c r="C4">
        <f>IF(ISBLANK(Ratings!C4), 0, Ratings!C4-Ratings!$V4)</f>
        <v>0</v>
      </c>
      <c r="D4">
        <f>IF(ISBLANK(Ratings!D4), 0, Ratings!D4-Ratings!$V4)</f>
        <v>0</v>
      </c>
      <c r="E4">
        <f>IF(ISBLANK(Ratings!E4), 0, Ratings!E4-Ratings!$V4)</f>
        <v>2.6666666666666665</v>
      </c>
      <c r="F4">
        <f>IF(ISBLANK(Ratings!F4), 0, Ratings!F4-Ratings!$V4)</f>
        <v>-0.33333333333333348</v>
      </c>
      <c r="G4">
        <f>IF(ISBLANK(Ratings!G4), 0, Ratings!G4-Ratings!$V4)</f>
        <v>0</v>
      </c>
      <c r="H4">
        <f>IF(ISBLANK(Ratings!H4), 0, Ratings!H4-Ratings!$V4)</f>
        <v>0</v>
      </c>
      <c r="I4">
        <f>IF(ISBLANK(Ratings!I4), 0, Ratings!I4-Ratings!$V4)</f>
        <v>0</v>
      </c>
      <c r="J4">
        <f>IF(ISBLANK(Ratings!J4), 0, Ratings!J4-Ratings!$V4)</f>
        <v>0</v>
      </c>
      <c r="K4">
        <f>IF(ISBLANK(Ratings!K4), 0, Ratings!K4-Ratings!$V4)</f>
        <v>-1.3333333333333335</v>
      </c>
      <c r="L4">
        <f>IF(ISBLANK(Ratings!L4), 0, Ratings!L4-Ratings!$V4)</f>
        <v>0</v>
      </c>
      <c r="M4">
        <f>IF(ISBLANK(Ratings!M4), 0, Ratings!M4-Ratings!$V4)</f>
        <v>-1.3333333333333335</v>
      </c>
      <c r="N4">
        <f>IF(ISBLANK(Ratings!N4), 0, Ratings!N4-Ratings!$V4)</f>
        <v>1.6666666666666665</v>
      </c>
      <c r="O4">
        <f>IF(ISBLANK(Ratings!O4), 0, Ratings!O4-Ratings!$V4)</f>
        <v>1.6666666666666665</v>
      </c>
      <c r="P4">
        <f>IF(ISBLANK(Ratings!P4), 0, Ratings!P4-Ratings!$V4)</f>
        <v>-1.3333333333333335</v>
      </c>
      <c r="Q4">
        <f>IF(ISBLANK(Ratings!Q4), 0, Ratings!Q4-Ratings!$V4)</f>
        <v>-1.3333333333333335</v>
      </c>
      <c r="R4">
        <f>IF(ISBLANK(Ratings!R4), 0, Ratings!R4-Ratings!$V4)</f>
        <v>-0.33333333333333348</v>
      </c>
      <c r="S4">
        <f>IF(ISBLANK(Ratings!S4), 0, Ratings!S4-Ratings!$V4)</f>
        <v>0.66666666666666652</v>
      </c>
      <c r="T4">
        <f>IF(ISBLANK(Ratings!T4), 0, Ratings!T4-Ratings!$V4)</f>
        <v>-1.3333333333333335</v>
      </c>
      <c r="U4">
        <f>IF(ISBLANK(Ratings!U4), 0, Ratings!U4-Ratings!$V4)</f>
        <v>0.66666666666666652</v>
      </c>
    </row>
    <row r="5" spans="1:21" x14ac:dyDescent="0.7">
      <c r="A5">
        <v>4388</v>
      </c>
      <c r="B5">
        <f>IF(ISBLANK(Ratings!B5), 0, Ratings!B5-Ratings!$V5)</f>
        <v>-0.83333333333333348</v>
      </c>
      <c r="C5">
        <f>IF(ISBLANK(Ratings!C5), 0, Ratings!C5-Ratings!$V5)</f>
        <v>0.16666666666666652</v>
      </c>
      <c r="D5">
        <f>IF(ISBLANK(Ratings!D5), 0, Ratings!D5-Ratings!$V5)</f>
        <v>0</v>
      </c>
      <c r="E5">
        <f>IF(ISBLANK(Ratings!E5), 0, Ratings!E5-Ratings!$V5)</f>
        <v>0</v>
      </c>
      <c r="F5">
        <f>IF(ISBLANK(Ratings!F5), 0, Ratings!F5-Ratings!$V5)</f>
        <v>0</v>
      </c>
      <c r="G5">
        <f>IF(ISBLANK(Ratings!G5), 0, Ratings!G5-Ratings!$V5)</f>
        <v>-1.8333333333333335</v>
      </c>
      <c r="H5">
        <f>IF(ISBLANK(Ratings!H5), 0, Ratings!H5-Ratings!$V5)</f>
        <v>0</v>
      </c>
      <c r="I5">
        <f>IF(ISBLANK(Ratings!I5), 0, Ratings!I5-Ratings!$V5)</f>
        <v>0.16666666666666652</v>
      </c>
      <c r="J5">
        <f>IF(ISBLANK(Ratings!J5), 0, Ratings!J5-Ratings!$V5)</f>
        <v>1.1666666666666665</v>
      </c>
      <c r="K5">
        <f>IF(ISBLANK(Ratings!K5), 0, Ratings!K5-Ratings!$V5)</f>
        <v>0</v>
      </c>
      <c r="L5">
        <f>IF(ISBLANK(Ratings!L5), 0, Ratings!L5-Ratings!$V5)</f>
        <v>0</v>
      </c>
      <c r="M5">
        <f>IF(ISBLANK(Ratings!M5), 0, Ratings!M5-Ratings!$V5)</f>
        <v>1.1666666666666665</v>
      </c>
      <c r="N5">
        <f>IF(ISBLANK(Ratings!N5), 0, Ratings!N5-Ratings!$V5)</f>
        <v>0</v>
      </c>
      <c r="O5">
        <f>IF(ISBLANK(Ratings!O5), 0, Ratings!O5-Ratings!$V5)</f>
        <v>0.16666666666666652</v>
      </c>
      <c r="P5">
        <f>IF(ISBLANK(Ratings!P5), 0, Ratings!P5-Ratings!$V5)</f>
        <v>2.1666666666666665</v>
      </c>
      <c r="Q5">
        <f>IF(ISBLANK(Ratings!Q5), 0, Ratings!Q5-Ratings!$V5)</f>
        <v>0</v>
      </c>
      <c r="R5">
        <f>IF(ISBLANK(Ratings!R5), 0, Ratings!R5-Ratings!$V5)</f>
        <v>2.1666666666666665</v>
      </c>
      <c r="S5">
        <f>IF(ISBLANK(Ratings!S5), 0, Ratings!S5-Ratings!$V5)</f>
        <v>-1.8333333333333335</v>
      </c>
      <c r="T5">
        <f>IF(ISBLANK(Ratings!T5), 0, Ratings!T5-Ratings!$V5)</f>
        <v>-1.8333333333333335</v>
      </c>
      <c r="U5">
        <f>IF(ISBLANK(Ratings!U5), 0, Ratings!U5-Ratings!$V5)</f>
        <v>-0.83333333333333348</v>
      </c>
    </row>
    <row r="6" spans="1:21" x14ac:dyDescent="0.7">
      <c r="A6">
        <v>1202</v>
      </c>
      <c r="B6">
        <f>IF(ISBLANK(Ratings!B6), 0, Ratings!B6-Ratings!$V6)</f>
        <v>0</v>
      </c>
      <c r="C6">
        <f>IF(ISBLANK(Ratings!C6), 0, Ratings!C6-Ratings!$V6)</f>
        <v>-0.21428571428571441</v>
      </c>
      <c r="D6">
        <f>IF(ISBLANK(Ratings!D6), 0, Ratings!D6-Ratings!$V6)</f>
        <v>0.78571428571428559</v>
      </c>
      <c r="E6">
        <f>IF(ISBLANK(Ratings!E6), 0, Ratings!E6-Ratings!$V6)</f>
        <v>-2.2142857142857144</v>
      </c>
      <c r="F6">
        <f>IF(ISBLANK(Ratings!F6), 0, Ratings!F6-Ratings!$V6)</f>
        <v>0.78571428571428559</v>
      </c>
      <c r="G6">
        <f>IF(ISBLANK(Ratings!G6), 0, Ratings!G6-Ratings!$V6)</f>
        <v>-2.2142857142857144</v>
      </c>
      <c r="H6">
        <f>IF(ISBLANK(Ratings!H6), 0, Ratings!H6-Ratings!$V6)</f>
        <v>0.78571428571428559</v>
      </c>
      <c r="I6">
        <f>IF(ISBLANK(Ratings!I6), 0, Ratings!I6-Ratings!$V6)</f>
        <v>0.78571428571428559</v>
      </c>
      <c r="J6">
        <f>IF(ISBLANK(Ratings!J6), 0, Ratings!J6-Ratings!$V6)</f>
        <v>0</v>
      </c>
      <c r="K6">
        <f>IF(ISBLANK(Ratings!K6), 0, Ratings!K6-Ratings!$V6)</f>
        <v>-2.2142857142857144</v>
      </c>
      <c r="L6">
        <f>IF(ISBLANK(Ratings!L6), 0, Ratings!L6-Ratings!$V6)</f>
        <v>1.7857142857142856</v>
      </c>
      <c r="M6">
        <f>IF(ISBLANK(Ratings!M6), 0, Ratings!M6-Ratings!$V6)</f>
        <v>-2.2142857142857144</v>
      </c>
      <c r="N6">
        <f>IF(ISBLANK(Ratings!N6), 0, Ratings!N6-Ratings!$V6)</f>
        <v>0</v>
      </c>
      <c r="O6">
        <f>IF(ISBLANK(Ratings!O6), 0, Ratings!O6-Ratings!$V6)</f>
        <v>0.78571428571428559</v>
      </c>
      <c r="P6">
        <f>IF(ISBLANK(Ratings!P6), 0, Ratings!P6-Ratings!$V6)</f>
        <v>0</v>
      </c>
      <c r="Q6">
        <f>IF(ISBLANK(Ratings!Q6), 0, Ratings!Q6-Ratings!$V6)</f>
        <v>-0.21428571428571441</v>
      </c>
      <c r="R6">
        <f>IF(ISBLANK(Ratings!R6), 0, Ratings!R6-Ratings!$V6)</f>
        <v>1.7857142857142856</v>
      </c>
      <c r="S6">
        <f>IF(ISBLANK(Ratings!S6), 0, Ratings!S6-Ratings!$V6)</f>
        <v>1.7857142857142856</v>
      </c>
      <c r="T6">
        <f>IF(ISBLANK(Ratings!T6), 0, Ratings!T6-Ratings!$V6)</f>
        <v>0</v>
      </c>
      <c r="U6">
        <f>IF(ISBLANK(Ratings!U6), 0, Ratings!U6-Ratings!$V6)</f>
        <v>0</v>
      </c>
    </row>
    <row r="7" spans="1:21" x14ac:dyDescent="0.7">
      <c r="A7">
        <v>3823</v>
      </c>
      <c r="B7">
        <f>IF(ISBLANK(Ratings!B7), 0, Ratings!B7-Ratings!$V7)</f>
        <v>-7.1428571428571619E-2</v>
      </c>
      <c r="C7">
        <f>IF(ISBLANK(Ratings!C7), 0, Ratings!C7-Ratings!$V7)</f>
        <v>0.92857142857142838</v>
      </c>
      <c r="D7">
        <f>IF(ISBLANK(Ratings!D7), 0, Ratings!D7-Ratings!$V7)</f>
        <v>0.92857142857142838</v>
      </c>
      <c r="E7">
        <f>IF(ISBLANK(Ratings!E7), 0, Ratings!E7-Ratings!$V7)</f>
        <v>0.92857142857142838</v>
      </c>
      <c r="F7">
        <f>IF(ISBLANK(Ratings!F7), 0, Ratings!F7-Ratings!$V7)</f>
        <v>0</v>
      </c>
      <c r="G7">
        <f>IF(ISBLANK(Ratings!G7), 0, Ratings!G7-Ratings!$V7)</f>
        <v>0</v>
      </c>
      <c r="H7">
        <f>IF(ISBLANK(Ratings!H7), 0, Ratings!H7-Ratings!$V7)</f>
        <v>-1.0714285714285716</v>
      </c>
      <c r="I7">
        <f>IF(ISBLANK(Ratings!I7), 0, Ratings!I7-Ratings!$V7)</f>
        <v>-2.0714285714285716</v>
      </c>
      <c r="J7">
        <f>IF(ISBLANK(Ratings!J7), 0, Ratings!J7-Ratings!$V7)</f>
        <v>0.92857142857142838</v>
      </c>
      <c r="K7">
        <f>IF(ISBLANK(Ratings!K7), 0, Ratings!K7-Ratings!$V7)</f>
        <v>0.92857142857142838</v>
      </c>
      <c r="L7">
        <f>IF(ISBLANK(Ratings!L7), 0, Ratings!L7-Ratings!$V7)</f>
        <v>1.9285714285714284</v>
      </c>
      <c r="M7">
        <f>IF(ISBLANK(Ratings!M7), 0, Ratings!M7-Ratings!$V7)</f>
        <v>-1.0714285714285716</v>
      </c>
      <c r="N7">
        <f>IF(ISBLANK(Ratings!N7), 0, Ratings!N7-Ratings!$V7)</f>
        <v>0.92857142857142838</v>
      </c>
      <c r="O7">
        <f>IF(ISBLANK(Ratings!O7), 0, Ratings!O7-Ratings!$V7)</f>
        <v>0</v>
      </c>
      <c r="P7">
        <f>IF(ISBLANK(Ratings!P7), 0, Ratings!P7-Ratings!$V7)</f>
        <v>-2.0714285714285716</v>
      </c>
      <c r="Q7">
        <f>IF(ISBLANK(Ratings!Q7), 0, Ratings!Q7-Ratings!$V7)</f>
        <v>0</v>
      </c>
      <c r="R7">
        <f>IF(ISBLANK(Ratings!R7), 0, Ratings!R7-Ratings!$V7)</f>
        <v>0</v>
      </c>
      <c r="S7">
        <f>IF(ISBLANK(Ratings!S7), 0, Ratings!S7-Ratings!$V7)</f>
        <v>-7.1428571428571619E-2</v>
      </c>
      <c r="T7">
        <f>IF(ISBLANK(Ratings!T7), 0, Ratings!T7-Ratings!$V7)</f>
        <v>0</v>
      </c>
      <c r="U7">
        <f>IF(ISBLANK(Ratings!U7), 0, Ratings!U7-Ratings!$V7)</f>
        <v>-1.0714285714285716</v>
      </c>
    </row>
    <row r="8" spans="1:21" x14ac:dyDescent="0.7">
      <c r="A8">
        <v>5448</v>
      </c>
      <c r="B8">
        <f>IF(ISBLANK(Ratings!B8), 0, Ratings!B8-Ratings!$V8)</f>
        <v>0</v>
      </c>
      <c r="C8">
        <f>IF(ISBLANK(Ratings!C8), 0, Ratings!C8-Ratings!$V8)</f>
        <v>0</v>
      </c>
      <c r="D8">
        <f>IF(ISBLANK(Ratings!D8), 0, Ratings!D8-Ratings!$V8)</f>
        <v>0.33333333333333348</v>
      </c>
      <c r="E8">
        <f>IF(ISBLANK(Ratings!E8), 0, Ratings!E8-Ratings!$V8)</f>
        <v>-1.6666666666666665</v>
      </c>
      <c r="F8">
        <f>IF(ISBLANK(Ratings!F8), 0, Ratings!F8-Ratings!$V8)</f>
        <v>-1.6666666666666665</v>
      </c>
      <c r="G8">
        <f>IF(ISBLANK(Ratings!G8), 0, Ratings!G8-Ratings!$V8)</f>
        <v>1.3333333333333335</v>
      </c>
      <c r="H8">
        <f>IF(ISBLANK(Ratings!H8), 0, Ratings!H8-Ratings!$V8)</f>
        <v>1.3333333333333335</v>
      </c>
      <c r="I8">
        <f>IF(ISBLANK(Ratings!I8), 0, Ratings!I8-Ratings!$V8)</f>
        <v>2.3333333333333335</v>
      </c>
      <c r="J8">
        <f>IF(ISBLANK(Ratings!J8), 0, Ratings!J8-Ratings!$V8)</f>
        <v>-0.66666666666666652</v>
      </c>
      <c r="K8">
        <f>IF(ISBLANK(Ratings!K8), 0, Ratings!K8-Ratings!$V8)</f>
        <v>0</v>
      </c>
      <c r="L8">
        <f>IF(ISBLANK(Ratings!L8), 0, Ratings!L8-Ratings!$V8)</f>
        <v>-1.6666666666666665</v>
      </c>
      <c r="M8">
        <f>IF(ISBLANK(Ratings!M8), 0, Ratings!M8-Ratings!$V8)</f>
        <v>0</v>
      </c>
      <c r="N8">
        <f>IF(ISBLANK(Ratings!N8), 0, Ratings!N8-Ratings!$V8)</f>
        <v>0</v>
      </c>
      <c r="O8">
        <f>IF(ISBLANK(Ratings!O8), 0, Ratings!O8-Ratings!$V8)</f>
        <v>0.33333333333333348</v>
      </c>
      <c r="P8">
        <f>IF(ISBLANK(Ratings!P8), 0, Ratings!P8-Ratings!$V8)</f>
        <v>0</v>
      </c>
      <c r="Q8">
        <f>IF(ISBLANK(Ratings!Q8), 0, Ratings!Q8-Ratings!$V8)</f>
        <v>-1.6666666666666665</v>
      </c>
      <c r="R8">
        <f>IF(ISBLANK(Ratings!R8), 0, Ratings!R8-Ratings!$V8)</f>
        <v>0</v>
      </c>
      <c r="S8">
        <f>IF(ISBLANK(Ratings!S8), 0, Ratings!S8-Ratings!$V8)</f>
        <v>0</v>
      </c>
      <c r="T8">
        <f>IF(ISBLANK(Ratings!T8), 0, Ratings!T8-Ratings!$V8)</f>
        <v>2.3333333333333335</v>
      </c>
      <c r="U8">
        <f>IF(ISBLANK(Ratings!U8), 0, Ratings!U8-Ratings!$V8)</f>
        <v>-0.66666666666666652</v>
      </c>
    </row>
    <row r="9" spans="1:21" x14ac:dyDescent="0.7">
      <c r="A9">
        <v>5347</v>
      </c>
      <c r="B9">
        <f>IF(ISBLANK(Ratings!B9), 0, Ratings!B9-Ratings!$V9)</f>
        <v>-0.66666666666666652</v>
      </c>
      <c r="C9">
        <f>IF(ISBLANK(Ratings!C9), 0, Ratings!C9-Ratings!$V9)</f>
        <v>0</v>
      </c>
      <c r="D9">
        <f>IF(ISBLANK(Ratings!D9), 0, Ratings!D9-Ratings!$V9)</f>
        <v>0</v>
      </c>
      <c r="E9">
        <f>IF(ISBLANK(Ratings!E9), 0, Ratings!E9-Ratings!$V9)</f>
        <v>0</v>
      </c>
      <c r="F9">
        <f>IF(ISBLANK(Ratings!F9), 0, Ratings!F9-Ratings!$V9)</f>
        <v>0.33333333333333348</v>
      </c>
      <c r="G9">
        <f>IF(ISBLANK(Ratings!G9), 0, Ratings!G9-Ratings!$V9)</f>
        <v>-0.66666666666666652</v>
      </c>
      <c r="H9">
        <f>IF(ISBLANK(Ratings!H9), 0, Ratings!H9-Ratings!$V9)</f>
        <v>1.3333333333333335</v>
      </c>
      <c r="I9">
        <f>IF(ISBLANK(Ratings!I9), 0, Ratings!I9-Ratings!$V9)</f>
        <v>0</v>
      </c>
      <c r="J9">
        <f>IF(ISBLANK(Ratings!J9), 0, Ratings!J9-Ratings!$V9)</f>
        <v>0.33333333333333348</v>
      </c>
      <c r="K9">
        <f>IF(ISBLANK(Ratings!K9), 0, Ratings!K9-Ratings!$V9)</f>
        <v>0</v>
      </c>
      <c r="L9">
        <f>IF(ISBLANK(Ratings!L9), 0, Ratings!L9-Ratings!$V9)</f>
        <v>0</v>
      </c>
      <c r="M9">
        <f>IF(ISBLANK(Ratings!M9), 0, Ratings!M9-Ratings!$V9)</f>
        <v>-0.66666666666666652</v>
      </c>
      <c r="N9">
        <f>IF(ISBLANK(Ratings!N9), 0, Ratings!N9-Ratings!$V9)</f>
        <v>-1.6666666666666665</v>
      </c>
      <c r="O9">
        <f>IF(ISBLANK(Ratings!O9), 0, Ratings!O9-Ratings!$V9)</f>
        <v>-0.66666666666666652</v>
      </c>
      <c r="P9">
        <f>IF(ISBLANK(Ratings!P9), 0, Ratings!P9-Ratings!$V9)</f>
        <v>1.3333333333333335</v>
      </c>
      <c r="Q9">
        <f>IF(ISBLANK(Ratings!Q9), 0, Ratings!Q9-Ratings!$V9)</f>
        <v>0</v>
      </c>
      <c r="R9">
        <f>IF(ISBLANK(Ratings!R9), 0, Ratings!R9-Ratings!$V9)</f>
        <v>-1.6666666666666665</v>
      </c>
      <c r="S9">
        <f>IF(ISBLANK(Ratings!S9), 0, Ratings!S9-Ratings!$V9)</f>
        <v>0.33333333333333348</v>
      </c>
      <c r="T9">
        <f>IF(ISBLANK(Ratings!T9), 0, Ratings!T9-Ratings!$V9)</f>
        <v>2.3333333333333335</v>
      </c>
      <c r="U9">
        <f>IF(ISBLANK(Ratings!U9), 0, Ratings!U9-Ratings!$V9)</f>
        <v>0</v>
      </c>
    </row>
    <row r="10" spans="1:21" x14ac:dyDescent="0.7">
      <c r="A10">
        <v>4117</v>
      </c>
      <c r="B10">
        <f>IF(ISBLANK(Ratings!B10), 0, Ratings!B10-Ratings!$V10)</f>
        <v>0.83333333333333348</v>
      </c>
      <c r="C10">
        <f>IF(ISBLANK(Ratings!C10), 0, Ratings!C10-Ratings!$V10)</f>
        <v>-2.1666666666666665</v>
      </c>
      <c r="D10">
        <f>IF(ISBLANK(Ratings!D10), 0, Ratings!D10-Ratings!$V10)</f>
        <v>0</v>
      </c>
      <c r="E10">
        <f>IF(ISBLANK(Ratings!E10), 0, Ratings!E10-Ratings!$V10)</f>
        <v>0.83333333333333348</v>
      </c>
      <c r="F10">
        <f>IF(ISBLANK(Ratings!F10), 0, Ratings!F10-Ratings!$V10)</f>
        <v>-1.1666666666666665</v>
      </c>
      <c r="G10">
        <f>IF(ISBLANK(Ratings!G10), 0, Ratings!G10-Ratings!$V10)</f>
        <v>0.83333333333333348</v>
      </c>
      <c r="H10">
        <f>IF(ISBLANK(Ratings!H10), 0, Ratings!H10-Ratings!$V10)</f>
        <v>1.8333333333333335</v>
      </c>
      <c r="I10">
        <f>IF(ISBLANK(Ratings!I10), 0, Ratings!I10-Ratings!$V10)</f>
        <v>0.83333333333333348</v>
      </c>
      <c r="J10">
        <f>IF(ISBLANK(Ratings!J10), 0, Ratings!J10-Ratings!$V10)</f>
        <v>0</v>
      </c>
      <c r="K10">
        <f>IF(ISBLANK(Ratings!K10), 0, Ratings!K10-Ratings!$V10)</f>
        <v>-2.1666666666666665</v>
      </c>
      <c r="L10">
        <f>IF(ISBLANK(Ratings!L10), 0, Ratings!L10-Ratings!$V10)</f>
        <v>-1.1666666666666665</v>
      </c>
      <c r="M10">
        <f>IF(ISBLANK(Ratings!M10), 0, Ratings!M10-Ratings!$V10)</f>
        <v>0</v>
      </c>
      <c r="N10">
        <f>IF(ISBLANK(Ratings!N10), 0, Ratings!N10-Ratings!$V10)</f>
        <v>-2.1666666666666665</v>
      </c>
      <c r="O10">
        <f>IF(ISBLANK(Ratings!O10), 0, Ratings!O10-Ratings!$V10)</f>
        <v>0</v>
      </c>
      <c r="P10">
        <f>IF(ISBLANK(Ratings!P10), 0, Ratings!P10-Ratings!$V10)</f>
        <v>1.8333333333333335</v>
      </c>
      <c r="Q10">
        <f>IF(ISBLANK(Ratings!Q10), 0, Ratings!Q10-Ratings!$V10)</f>
        <v>0</v>
      </c>
      <c r="R10">
        <f>IF(ISBLANK(Ratings!R10), 0, Ratings!R10-Ratings!$V10)</f>
        <v>0</v>
      </c>
      <c r="S10">
        <f>IF(ISBLANK(Ratings!S10), 0, Ratings!S10-Ratings!$V10)</f>
        <v>0</v>
      </c>
      <c r="T10">
        <f>IF(ISBLANK(Ratings!T10), 0, Ratings!T10-Ratings!$V10)</f>
        <v>0</v>
      </c>
      <c r="U10">
        <f>IF(ISBLANK(Ratings!U10), 0, Ratings!U10-Ratings!$V10)</f>
        <v>1.8333333333333335</v>
      </c>
    </row>
    <row r="11" spans="1:21" x14ac:dyDescent="0.7">
      <c r="A11">
        <v>2765</v>
      </c>
      <c r="B11">
        <f>IF(ISBLANK(Ratings!B11), 0, Ratings!B11-Ratings!$V11)</f>
        <v>0.81818181818181834</v>
      </c>
      <c r="C11">
        <f>IF(ISBLANK(Ratings!C11), 0, Ratings!C11-Ratings!$V11)</f>
        <v>-1.1818181818181817</v>
      </c>
      <c r="D11">
        <f>IF(ISBLANK(Ratings!D11), 0, Ratings!D11-Ratings!$V11)</f>
        <v>0</v>
      </c>
      <c r="E11">
        <f>IF(ISBLANK(Ratings!E11), 0, Ratings!E11-Ratings!$V11)</f>
        <v>1.8181818181818183</v>
      </c>
      <c r="F11">
        <f>IF(ISBLANK(Ratings!F11), 0, Ratings!F11-Ratings!$V11)</f>
        <v>-0.18181818181818166</v>
      </c>
      <c r="G11">
        <f>IF(ISBLANK(Ratings!G11), 0, Ratings!G11-Ratings!$V11)</f>
        <v>0</v>
      </c>
      <c r="H11">
        <f>IF(ISBLANK(Ratings!H11), 0, Ratings!H11-Ratings!$V11)</f>
        <v>0.81818181818181834</v>
      </c>
      <c r="I11">
        <f>IF(ISBLANK(Ratings!I11), 0, Ratings!I11-Ratings!$V11)</f>
        <v>-0.18181818181818166</v>
      </c>
      <c r="J11">
        <f>IF(ISBLANK(Ratings!J11), 0, Ratings!J11-Ratings!$V11)</f>
        <v>0.81818181818181834</v>
      </c>
      <c r="K11">
        <f>IF(ISBLANK(Ratings!K11), 0, Ratings!K11-Ratings!$V11)</f>
        <v>0</v>
      </c>
      <c r="L11">
        <f>IF(ISBLANK(Ratings!L11), 0, Ratings!L11-Ratings!$V11)</f>
        <v>0</v>
      </c>
      <c r="M11">
        <f>IF(ISBLANK(Ratings!M11), 0, Ratings!M11-Ratings!$V11)</f>
        <v>0</v>
      </c>
      <c r="N11">
        <f>IF(ISBLANK(Ratings!N11), 0, Ratings!N11-Ratings!$V11)</f>
        <v>-1.1818181818181817</v>
      </c>
      <c r="O11">
        <f>IF(ISBLANK(Ratings!O11), 0, Ratings!O11-Ratings!$V11)</f>
        <v>0</v>
      </c>
      <c r="P11">
        <f>IF(ISBLANK(Ratings!P11), 0, Ratings!P11-Ratings!$V11)</f>
        <v>0</v>
      </c>
      <c r="Q11">
        <f>IF(ISBLANK(Ratings!Q11), 0, Ratings!Q11-Ratings!$V11)</f>
        <v>-1.1818181818181817</v>
      </c>
      <c r="R11">
        <f>IF(ISBLANK(Ratings!R11), 0, Ratings!R11-Ratings!$V11)</f>
        <v>1.8181818181818183</v>
      </c>
      <c r="S11">
        <f>IF(ISBLANK(Ratings!S11), 0, Ratings!S11-Ratings!$V11)</f>
        <v>-2.1818181818181817</v>
      </c>
      <c r="T11">
        <f>IF(ISBLANK(Ratings!T11), 0, Ratings!T11-Ratings!$V11)</f>
        <v>0</v>
      </c>
      <c r="U11">
        <f>IF(ISBLANK(Ratings!U11), 0, Ratings!U11-Ratings!$V11)</f>
        <v>0</v>
      </c>
    </row>
    <row r="12" spans="1:21" x14ac:dyDescent="0.7">
      <c r="A12">
        <v>5450</v>
      </c>
      <c r="B12">
        <f>IF(ISBLANK(Ratings!B12), 0, Ratings!B12-Ratings!$V12)</f>
        <v>2.1818181818181817</v>
      </c>
      <c r="C12">
        <f>IF(ISBLANK(Ratings!C12), 0, Ratings!C12-Ratings!$V12)</f>
        <v>-1.8181818181818183</v>
      </c>
      <c r="D12">
        <f>IF(ISBLANK(Ratings!D12), 0, Ratings!D12-Ratings!$V12)</f>
        <v>2.1818181818181817</v>
      </c>
      <c r="E12">
        <f>IF(ISBLANK(Ratings!E12), 0, Ratings!E12-Ratings!$V12)</f>
        <v>0</v>
      </c>
      <c r="F12">
        <f>IF(ISBLANK(Ratings!F12), 0, Ratings!F12-Ratings!$V12)</f>
        <v>0</v>
      </c>
      <c r="G12">
        <f>IF(ISBLANK(Ratings!G12), 0, Ratings!G12-Ratings!$V12)</f>
        <v>2.1818181818181817</v>
      </c>
      <c r="H12">
        <f>IF(ISBLANK(Ratings!H12), 0, Ratings!H12-Ratings!$V12)</f>
        <v>-0.81818181818181834</v>
      </c>
      <c r="I12">
        <f>IF(ISBLANK(Ratings!I12), 0, Ratings!I12-Ratings!$V12)</f>
        <v>0</v>
      </c>
      <c r="J12">
        <f>IF(ISBLANK(Ratings!J12), 0, Ratings!J12-Ratings!$V12)</f>
        <v>0</v>
      </c>
      <c r="K12">
        <f>IF(ISBLANK(Ratings!K12), 0, Ratings!K12-Ratings!$V12)</f>
        <v>0</v>
      </c>
      <c r="L12">
        <f>IF(ISBLANK(Ratings!L12), 0, Ratings!L12-Ratings!$V12)</f>
        <v>0</v>
      </c>
      <c r="M12">
        <f>IF(ISBLANK(Ratings!M12), 0, Ratings!M12-Ratings!$V12)</f>
        <v>0.18181818181818166</v>
      </c>
      <c r="N12">
        <f>IF(ISBLANK(Ratings!N12), 0, Ratings!N12-Ratings!$V12)</f>
        <v>-0.81818181818181834</v>
      </c>
      <c r="O12">
        <f>IF(ISBLANK(Ratings!O12), 0, Ratings!O12-Ratings!$V12)</f>
        <v>0</v>
      </c>
      <c r="P12">
        <f>IF(ISBLANK(Ratings!P12), 0, Ratings!P12-Ratings!$V12)</f>
        <v>0</v>
      </c>
      <c r="Q12">
        <f>IF(ISBLANK(Ratings!Q12), 0, Ratings!Q12-Ratings!$V12)</f>
        <v>-1.8181818181818183</v>
      </c>
      <c r="R12">
        <f>IF(ISBLANK(Ratings!R12), 0, Ratings!R12-Ratings!$V12)</f>
        <v>0</v>
      </c>
      <c r="S12">
        <f>IF(ISBLANK(Ratings!S12), 0, Ratings!S12-Ratings!$V12)</f>
        <v>-0.81818181818181834</v>
      </c>
      <c r="T12">
        <f>IF(ISBLANK(Ratings!T12), 0, Ratings!T12-Ratings!$V12)</f>
        <v>-1.8181818181818183</v>
      </c>
      <c r="U12">
        <f>IF(ISBLANK(Ratings!U12), 0, Ratings!U12-Ratings!$V12)</f>
        <v>1.1818181818181817</v>
      </c>
    </row>
    <row r="13" spans="1:21" x14ac:dyDescent="0.7">
      <c r="A13">
        <v>139</v>
      </c>
      <c r="B13">
        <f>IF(ISBLANK(Ratings!B13), 0, Ratings!B13-Ratings!$V13)</f>
        <v>-0.79999999999999982</v>
      </c>
      <c r="C13">
        <f>IF(ISBLANK(Ratings!C13), 0, Ratings!C13-Ratings!$V13)</f>
        <v>2.2000000000000002</v>
      </c>
      <c r="D13">
        <f>IF(ISBLANK(Ratings!D13), 0, Ratings!D13-Ratings!$V13)</f>
        <v>-0.79999999999999982</v>
      </c>
      <c r="E13">
        <f>IF(ISBLANK(Ratings!E13), 0, Ratings!E13-Ratings!$V13)</f>
        <v>0</v>
      </c>
      <c r="F13">
        <f>IF(ISBLANK(Ratings!F13), 0, Ratings!F13-Ratings!$V13)</f>
        <v>0</v>
      </c>
      <c r="G13">
        <f>IF(ISBLANK(Ratings!G13), 0, Ratings!G13-Ratings!$V13)</f>
        <v>0</v>
      </c>
      <c r="H13">
        <f>IF(ISBLANK(Ratings!H13), 0, Ratings!H13-Ratings!$V13)</f>
        <v>0.20000000000000018</v>
      </c>
      <c r="I13">
        <f>IF(ISBLANK(Ratings!I13), 0, Ratings!I13-Ratings!$V13)</f>
        <v>0</v>
      </c>
      <c r="J13">
        <f>IF(ISBLANK(Ratings!J13), 0, Ratings!J13-Ratings!$V13)</f>
        <v>-1.7999999999999998</v>
      </c>
      <c r="K13">
        <f>IF(ISBLANK(Ratings!K13), 0, Ratings!K13-Ratings!$V13)</f>
        <v>0</v>
      </c>
      <c r="L13">
        <f>IF(ISBLANK(Ratings!L13), 0, Ratings!L13-Ratings!$V13)</f>
        <v>0.20000000000000018</v>
      </c>
      <c r="M13">
        <f>IF(ISBLANK(Ratings!M13), 0, Ratings!M13-Ratings!$V13)</f>
        <v>0</v>
      </c>
      <c r="N13">
        <f>IF(ISBLANK(Ratings!N13), 0, Ratings!N13-Ratings!$V13)</f>
        <v>0.20000000000000018</v>
      </c>
      <c r="O13">
        <f>IF(ISBLANK(Ratings!O13), 0, Ratings!O13-Ratings!$V13)</f>
        <v>0</v>
      </c>
      <c r="P13">
        <f>IF(ISBLANK(Ratings!P13), 0, Ratings!P13-Ratings!$V13)</f>
        <v>-0.79999999999999982</v>
      </c>
      <c r="Q13">
        <f>IF(ISBLANK(Ratings!Q13), 0, Ratings!Q13-Ratings!$V13)</f>
        <v>2.2000000000000002</v>
      </c>
      <c r="R13">
        <f>IF(ISBLANK(Ratings!R13), 0, Ratings!R13-Ratings!$V13)</f>
        <v>0</v>
      </c>
      <c r="S13">
        <f>IF(ISBLANK(Ratings!S13), 0, Ratings!S13-Ratings!$V13)</f>
        <v>0</v>
      </c>
      <c r="T13">
        <f>IF(ISBLANK(Ratings!T13), 0, Ratings!T13-Ratings!$V13)</f>
        <v>0</v>
      </c>
      <c r="U13">
        <f>IF(ISBLANK(Ratings!U13), 0, Ratings!U13-Ratings!$V13)</f>
        <v>-0.79999999999999982</v>
      </c>
    </row>
    <row r="14" spans="1:21" x14ac:dyDescent="0.7">
      <c r="A14">
        <v>1940</v>
      </c>
      <c r="B14">
        <f>IF(ISBLANK(Ratings!B14), 0, Ratings!B14-Ratings!$V14)</f>
        <v>0.22222222222222232</v>
      </c>
      <c r="C14">
        <f>IF(ISBLANK(Ratings!C14), 0, Ratings!C14-Ratings!$V14)</f>
        <v>0</v>
      </c>
      <c r="D14">
        <f>IF(ISBLANK(Ratings!D14), 0, Ratings!D14-Ratings!$V14)</f>
        <v>0</v>
      </c>
      <c r="E14">
        <f>IF(ISBLANK(Ratings!E14), 0, Ratings!E14-Ratings!$V14)</f>
        <v>1.2222222222222223</v>
      </c>
      <c r="F14">
        <f>IF(ISBLANK(Ratings!F14), 0, Ratings!F14-Ratings!$V14)</f>
        <v>0.22222222222222232</v>
      </c>
      <c r="G14">
        <f>IF(ISBLANK(Ratings!G14), 0, Ratings!G14-Ratings!$V14)</f>
        <v>0</v>
      </c>
      <c r="H14">
        <f>IF(ISBLANK(Ratings!H14), 0, Ratings!H14-Ratings!$V14)</f>
        <v>-1.7777777777777777</v>
      </c>
      <c r="I14">
        <f>IF(ISBLANK(Ratings!I14), 0, Ratings!I14-Ratings!$V14)</f>
        <v>1.2222222222222223</v>
      </c>
      <c r="J14">
        <f>IF(ISBLANK(Ratings!J14), 0, Ratings!J14-Ratings!$V14)</f>
        <v>0</v>
      </c>
      <c r="K14">
        <f>IF(ISBLANK(Ratings!K14), 0, Ratings!K14-Ratings!$V14)</f>
        <v>0</v>
      </c>
      <c r="L14">
        <f>IF(ISBLANK(Ratings!L14), 0, Ratings!L14-Ratings!$V14)</f>
        <v>0</v>
      </c>
      <c r="M14">
        <f>IF(ISBLANK(Ratings!M14), 0, Ratings!M14-Ratings!$V14)</f>
        <v>-1.7777777777777777</v>
      </c>
      <c r="N14">
        <f>IF(ISBLANK(Ratings!N14), 0, Ratings!N14-Ratings!$V14)</f>
        <v>0.22222222222222232</v>
      </c>
      <c r="O14">
        <f>IF(ISBLANK(Ratings!O14), 0, Ratings!O14-Ratings!$V14)</f>
        <v>0</v>
      </c>
      <c r="P14">
        <f>IF(ISBLANK(Ratings!P14), 0, Ratings!P14-Ratings!$V14)</f>
        <v>-0.77777777777777768</v>
      </c>
      <c r="Q14">
        <f>IF(ISBLANK(Ratings!Q14), 0, Ratings!Q14-Ratings!$V14)</f>
        <v>0</v>
      </c>
      <c r="R14">
        <f>IF(ISBLANK(Ratings!R14), 0, Ratings!R14-Ratings!$V14)</f>
        <v>0</v>
      </c>
      <c r="S14">
        <f>IF(ISBLANK(Ratings!S14), 0, Ratings!S14-Ratings!$V14)</f>
        <v>0</v>
      </c>
      <c r="T14">
        <f>IF(ISBLANK(Ratings!T14), 0, Ratings!T14-Ratings!$V14)</f>
        <v>1.2222222222222223</v>
      </c>
      <c r="U14">
        <f>IF(ISBLANK(Ratings!U14), 0, Ratings!U14-Ratings!$V14)</f>
        <v>0</v>
      </c>
    </row>
    <row r="15" spans="1:21" x14ac:dyDescent="0.7">
      <c r="A15">
        <v>3118</v>
      </c>
      <c r="B15">
        <f>IF(ISBLANK(Ratings!B15), 0, Ratings!B15-Ratings!$V15)</f>
        <v>0.36363636363636376</v>
      </c>
      <c r="C15">
        <f>IF(ISBLANK(Ratings!C15), 0, Ratings!C15-Ratings!$V15)</f>
        <v>0</v>
      </c>
      <c r="D15">
        <f>IF(ISBLANK(Ratings!D15), 0, Ratings!D15-Ratings!$V15)</f>
        <v>0.36363636363636376</v>
      </c>
      <c r="E15">
        <f>IF(ISBLANK(Ratings!E15), 0, Ratings!E15-Ratings!$V15)</f>
        <v>0</v>
      </c>
      <c r="F15">
        <f>IF(ISBLANK(Ratings!F15), 0, Ratings!F15-Ratings!$V15)</f>
        <v>-0.63636363636363624</v>
      </c>
      <c r="G15">
        <f>IF(ISBLANK(Ratings!G15), 0, Ratings!G15-Ratings!$V15)</f>
        <v>0</v>
      </c>
      <c r="H15">
        <f>IF(ISBLANK(Ratings!H15), 0, Ratings!H15-Ratings!$V15)</f>
        <v>0.36363636363636376</v>
      </c>
      <c r="I15">
        <f>IF(ISBLANK(Ratings!I15), 0, Ratings!I15-Ratings!$V15)</f>
        <v>0</v>
      </c>
      <c r="J15">
        <f>IF(ISBLANK(Ratings!J15), 0, Ratings!J15-Ratings!$V15)</f>
        <v>0</v>
      </c>
      <c r="K15">
        <f>IF(ISBLANK(Ratings!K15), 0, Ratings!K15-Ratings!$V15)</f>
        <v>1.3636363636363638</v>
      </c>
      <c r="L15">
        <f>IF(ISBLANK(Ratings!L15), 0, Ratings!L15-Ratings!$V15)</f>
        <v>0</v>
      </c>
      <c r="M15">
        <f>IF(ISBLANK(Ratings!M15), 0, Ratings!M15-Ratings!$V15)</f>
        <v>-1.6363636363636362</v>
      </c>
      <c r="N15">
        <f>IF(ISBLANK(Ratings!N15), 0, Ratings!N15-Ratings!$V15)</f>
        <v>-0.63636363636363624</v>
      </c>
      <c r="O15">
        <f>IF(ISBLANK(Ratings!O15), 0, Ratings!O15-Ratings!$V15)</f>
        <v>-0.63636363636363624</v>
      </c>
      <c r="P15">
        <f>IF(ISBLANK(Ratings!P15), 0, Ratings!P15-Ratings!$V15)</f>
        <v>0.36363636363636376</v>
      </c>
      <c r="Q15">
        <f>IF(ISBLANK(Ratings!Q15), 0, Ratings!Q15-Ratings!$V15)</f>
        <v>2.3636363636363638</v>
      </c>
      <c r="R15">
        <f>IF(ISBLANK(Ratings!R15), 0, Ratings!R15-Ratings!$V15)</f>
        <v>-1.6363636363636362</v>
      </c>
      <c r="S15">
        <f>IF(ISBLANK(Ratings!S15), 0, Ratings!S15-Ratings!$V15)</f>
        <v>0</v>
      </c>
      <c r="T15">
        <f>IF(ISBLANK(Ratings!T15), 0, Ratings!T15-Ratings!$V15)</f>
        <v>0</v>
      </c>
      <c r="U15">
        <f>IF(ISBLANK(Ratings!U15), 0, Ratings!U15-Ratings!$V15)</f>
        <v>0</v>
      </c>
    </row>
    <row r="16" spans="1:21" x14ac:dyDescent="0.7">
      <c r="A16">
        <v>4656</v>
      </c>
      <c r="B16">
        <f>IF(ISBLANK(Ratings!B16), 0, Ratings!B16-Ratings!$V16)</f>
        <v>-1.1538461538461537</v>
      </c>
      <c r="C16">
        <f>IF(ISBLANK(Ratings!C16), 0, Ratings!C16-Ratings!$V16)</f>
        <v>0.84615384615384626</v>
      </c>
      <c r="D16">
        <f>IF(ISBLANK(Ratings!D16), 0, Ratings!D16-Ratings!$V16)</f>
        <v>0</v>
      </c>
      <c r="E16">
        <f>IF(ISBLANK(Ratings!E16), 0, Ratings!E16-Ratings!$V16)</f>
        <v>0</v>
      </c>
      <c r="F16">
        <f>IF(ISBLANK(Ratings!F16), 0, Ratings!F16-Ratings!$V16)</f>
        <v>1.8461538461538463</v>
      </c>
      <c r="G16">
        <f>IF(ISBLANK(Ratings!G16), 0, Ratings!G16-Ratings!$V16)</f>
        <v>1.8461538461538463</v>
      </c>
      <c r="H16">
        <f>IF(ISBLANK(Ratings!H16), 0, Ratings!H16-Ratings!$V16)</f>
        <v>0.84615384615384626</v>
      </c>
      <c r="I16">
        <f>IF(ISBLANK(Ratings!I16), 0, Ratings!I16-Ratings!$V16)</f>
        <v>0</v>
      </c>
      <c r="J16">
        <f>IF(ISBLANK(Ratings!J16), 0, Ratings!J16-Ratings!$V16)</f>
        <v>-0.15384615384615374</v>
      </c>
      <c r="K16">
        <f>IF(ISBLANK(Ratings!K16), 0, Ratings!K16-Ratings!$V16)</f>
        <v>1.8461538461538463</v>
      </c>
      <c r="L16">
        <f>IF(ISBLANK(Ratings!L16), 0, Ratings!L16-Ratings!$V16)</f>
        <v>0</v>
      </c>
      <c r="M16">
        <f>IF(ISBLANK(Ratings!M16), 0, Ratings!M16-Ratings!$V16)</f>
        <v>-2.1538461538461537</v>
      </c>
      <c r="N16">
        <f>IF(ISBLANK(Ratings!N16), 0, Ratings!N16-Ratings!$V16)</f>
        <v>-0.15384615384615374</v>
      </c>
      <c r="O16">
        <f>IF(ISBLANK(Ratings!O16), 0, Ratings!O16-Ratings!$V16)</f>
        <v>0</v>
      </c>
      <c r="P16">
        <f>IF(ISBLANK(Ratings!P16), 0, Ratings!P16-Ratings!$V16)</f>
        <v>-1.1538461538461537</v>
      </c>
      <c r="Q16">
        <f>IF(ISBLANK(Ratings!Q16), 0, Ratings!Q16-Ratings!$V16)</f>
        <v>0</v>
      </c>
      <c r="R16">
        <f>IF(ISBLANK(Ratings!R16), 0, Ratings!R16-Ratings!$V16)</f>
        <v>-0.15384615384615374</v>
      </c>
      <c r="S16">
        <f>IF(ISBLANK(Ratings!S16), 0, Ratings!S16-Ratings!$V16)</f>
        <v>0</v>
      </c>
      <c r="T16">
        <f>IF(ISBLANK(Ratings!T16), 0, Ratings!T16-Ratings!$V16)</f>
        <v>-0.15384615384615374</v>
      </c>
      <c r="U16">
        <f>IF(ISBLANK(Ratings!U16), 0, Ratings!U16-Ratings!$V16)</f>
        <v>-2.1538461538461537</v>
      </c>
    </row>
    <row r="17" spans="1:21" x14ac:dyDescent="0.7">
      <c r="A17">
        <v>4796</v>
      </c>
      <c r="B17">
        <f>IF(ISBLANK(Ratings!B17), 0, Ratings!B17-Ratings!$V17)</f>
        <v>0</v>
      </c>
      <c r="C17">
        <f>IF(ISBLANK(Ratings!C17), 0, Ratings!C17-Ratings!$V17)</f>
        <v>0</v>
      </c>
      <c r="D17">
        <f>IF(ISBLANK(Ratings!D17), 0, Ratings!D17-Ratings!$V17)</f>
        <v>-1.5833333333333335</v>
      </c>
      <c r="E17">
        <f>IF(ISBLANK(Ratings!E17), 0, Ratings!E17-Ratings!$V17)</f>
        <v>0</v>
      </c>
      <c r="F17">
        <f>IF(ISBLANK(Ratings!F17), 0, Ratings!F17-Ratings!$V17)</f>
        <v>0.41666666666666652</v>
      </c>
      <c r="G17">
        <f>IF(ISBLANK(Ratings!G17), 0, Ratings!G17-Ratings!$V17)</f>
        <v>-0.58333333333333348</v>
      </c>
      <c r="H17">
        <f>IF(ISBLANK(Ratings!H17), 0, Ratings!H17-Ratings!$V17)</f>
        <v>0</v>
      </c>
      <c r="I17">
        <f>IF(ISBLANK(Ratings!I17), 0, Ratings!I17-Ratings!$V17)</f>
        <v>-0.58333333333333348</v>
      </c>
      <c r="J17">
        <f>IF(ISBLANK(Ratings!J17), 0, Ratings!J17-Ratings!$V17)</f>
        <v>0</v>
      </c>
      <c r="K17">
        <f>IF(ISBLANK(Ratings!K17), 0, Ratings!K17-Ratings!$V17)</f>
        <v>-1.5833333333333335</v>
      </c>
      <c r="L17">
        <f>IF(ISBLANK(Ratings!L17), 0, Ratings!L17-Ratings!$V17)</f>
        <v>2.4166666666666665</v>
      </c>
      <c r="M17">
        <f>IF(ISBLANK(Ratings!M17), 0, Ratings!M17-Ratings!$V17)</f>
        <v>0</v>
      </c>
      <c r="N17">
        <f>IF(ISBLANK(Ratings!N17), 0, Ratings!N17-Ratings!$V17)</f>
        <v>-0.58333333333333348</v>
      </c>
      <c r="O17">
        <f>IF(ISBLANK(Ratings!O17), 0, Ratings!O17-Ratings!$V17)</f>
        <v>0</v>
      </c>
      <c r="P17">
        <f>IF(ISBLANK(Ratings!P17), 0, Ratings!P17-Ratings!$V17)</f>
        <v>0</v>
      </c>
      <c r="Q17">
        <f>IF(ISBLANK(Ratings!Q17), 0, Ratings!Q17-Ratings!$V17)</f>
        <v>-0.58333333333333348</v>
      </c>
      <c r="R17">
        <f>IF(ISBLANK(Ratings!R17), 0, Ratings!R17-Ratings!$V17)</f>
        <v>-0.58333333333333348</v>
      </c>
      <c r="S17">
        <f>IF(ISBLANK(Ratings!S17), 0, Ratings!S17-Ratings!$V17)</f>
        <v>1.4166666666666665</v>
      </c>
      <c r="T17">
        <f>IF(ISBLANK(Ratings!T17), 0, Ratings!T17-Ratings!$V17)</f>
        <v>0.41666666666666652</v>
      </c>
      <c r="U17">
        <f>IF(ISBLANK(Ratings!U17), 0, Ratings!U17-Ratings!$V17)</f>
        <v>1.4166666666666665</v>
      </c>
    </row>
    <row r="18" spans="1:21" x14ac:dyDescent="0.7">
      <c r="A18">
        <v>6037</v>
      </c>
      <c r="B18">
        <f>IF(ISBLANK(Ratings!B18), 0, Ratings!B18-Ratings!$V18)</f>
        <v>-0.66666666666666652</v>
      </c>
      <c r="C18">
        <f>IF(ISBLANK(Ratings!C18), 0, Ratings!C18-Ratings!$V18)</f>
        <v>0</v>
      </c>
      <c r="D18">
        <f>IF(ISBLANK(Ratings!D18), 0, Ratings!D18-Ratings!$V18)</f>
        <v>0</v>
      </c>
      <c r="E18">
        <f>IF(ISBLANK(Ratings!E18), 0, Ratings!E18-Ratings!$V18)</f>
        <v>0</v>
      </c>
      <c r="F18">
        <f>IF(ISBLANK(Ratings!F18), 0, Ratings!F18-Ratings!$V18)</f>
        <v>0</v>
      </c>
      <c r="G18">
        <f>IF(ISBLANK(Ratings!G18), 0, Ratings!G18-Ratings!$V18)</f>
        <v>0</v>
      </c>
      <c r="H18">
        <f>IF(ISBLANK(Ratings!H18), 0, Ratings!H18-Ratings!$V18)</f>
        <v>0</v>
      </c>
      <c r="I18">
        <f>IF(ISBLANK(Ratings!I18), 0, Ratings!I18-Ratings!$V18)</f>
        <v>0</v>
      </c>
      <c r="J18">
        <f>IF(ISBLANK(Ratings!J18), 0, Ratings!J18-Ratings!$V18)</f>
        <v>-0.66666666666666652</v>
      </c>
      <c r="K18">
        <f>IF(ISBLANK(Ratings!K18), 0, Ratings!K18-Ratings!$V18)</f>
        <v>0</v>
      </c>
      <c r="L18">
        <f>IF(ISBLANK(Ratings!L18), 0, Ratings!L18-Ratings!$V18)</f>
        <v>-0.66666666666666652</v>
      </c>
      <c r="M18">
        <f>IF(ISBLANK(Ratings!M18), 0, Ratings!M18-Ratings!$V18)</f>
        <v>0</v>
      </c>
      <c r="N18">
        <f>IF(ISBLANK(Ratings!N18), 0, Ratings!N18-Ratings!$V18)</f>
        <v>0.33333333333333348</v>
      </c>
      <c r="O18">
        <f>IF(ISBLANK(Ratings!O18), 0, Ratings!O18-Ratings!$V18)</f>
        <v>0</v>
      </c>
      <c r="P18">
        <f>IF(ISBLANK(Ratings!P18), 0, Ratings!P18-Ratings!$V18)</f>
        <v>0.33333333333333348</v>
      </c>
      <c r="Q18">
        <f>IF(ISBLANK(Ratings!Q18), 0, Ratings!Q18-Ratings!$V18)</f>
        <v>1.3333333333333335</v>
      </c>
      <c r="R18">
        <f>IF(ISBLANK(Ratings!R18), 0, Ratings!R18-Ratings!$V18)</f>
        <v>0</v>
      </c>
      <c r="S18">
        <f>IF(ISBLANK(Ratings!S18), 0, Ratings!S18-Ratings!$V18)</f>
        <v>0</v>
      </c>
      <c r="T18">
        <f>IF(ISBLANK(Ratings!T18), 0, Ratings!T18-Ratings!$V18)</f>
        <v>0</v>
      </c>
      <c r="U18">
        <f>IF(ISBLANK(Ratings!U18), 0, Ratings!U18-Ratings!$V18)</f>
        <v>0</v>
      </c>
    </row>
    <row r="19" spans="1:21" x14ac:dyDescent="0.7">
      <c r="A19">
        <v>3048</v>
      </c>
      <c r="B19">
        <f>IF(ISBLANK(Ratings!B19), 0, Ratings!B19-Ratings!$V19)</f>
        <v>0.92307692307692291</v>
      </c>
      <c r="C19">
        <f>IF(ISBLANK(Ratings!C19), 0, Ratings!C19-Ratings!$V19)</f>
        <v>1.9230769230769229</v>
      </c>
      <c r="D19">
        <f>IF(ISBLANK(Ratings!D19), 0, Ratings!D19-Ratings!$V19)</f>
        <v>-2.0769230769230771</v>
      </c>
      <c r="E19">
        <f>IF(ISBLANK(Ratings!E19), 0, Ratings!E19-Ratings!$V19)</f>
        <v>1.9230769230769229</v>
      </c>
      <c r="F19">
        <f>IF(ISBLANK(Ratings!F19), 0, Ratings!F19-Ratings!$V19)</f>
        <v>-2.0769230769230771</v>
      </c>
      <c r="G19">
        <f>IF(ISBLANK(Ratings!G19), 0, Ratings!G19-Ratings!$V19)</f>
        <v>-2.0769230769230771</v>
      </c>
      <c r="H19">
        <f>IF(ISBLANK(Ratings!H19), 0, Ratings!H19-Ratings!$V19)</f>
        <v>0.92307692307692291</v>
      </c>
      <c r="I19">
        <f>IF(ISBLANK(Ratings!I19), 0, Ratings!I19-Ratings!$V19)</f>
        <v>0</v>
      </c>
      <c r="J19">
        <f>IF(ISBLANK(Ratings!J19), 0, Ratings!J19-Ratings!$V19)</f>
        <v>1.9230769230769229</v>
      </c>
      <c r="K19">
        <f>IF(ISBLANK(Ratings!K19), 0, Ratings!K19-Ratings!$V19)</f>
        <v>0</v>
      </c>
      <c r="L19">
        <f>IF(ISBLANK(Ratings!L19), 0, Ratings!L19-Ratings!$V19)</f>
        <v>0</v>
      </c>
      <c r="M19">
        <f>IF(ISBLANK(Ratings!M19), 0, Ratings!M19-Ratings!$V19)</f>
        <v>0</v>
      </c>
      <c r="N19">
        <f>IF(ISBLANK(Ratings!N19), 0, Ratings!N19-Ratings!$V19)</f>
        <v>0</v>
      </c>
      <c r="O19">
        <f>IF(ISBLANK(Ratings!O19), 0, Ratings!O19-Ratings!$V19)</f>
        <v>0.92307692307692291</v>
      </c>
      <c r="P19">
        <f>IF(ISBLANK(Ratings!P19), 0, Ratings!P19-Ratings!$V19)</f>
        <v>0</v>
      </c>
      <c r="Q19">
        <f>IF(ISBLANK(Ratings!Q19), 0, Ratings!Q19-Ratings!$V19)</f>
        <v>0</v>
      </c>
      <c r="R19">
        <f>IF(ISBLANK(Ratings!R19), 0, Ratings!R19-Ratings!$V19)</f>
        <v>-1.0769230769230771</v>
      </c>
      <c r="S19">
        <f>IF(ISBLANK(Ratings!S19), 0, Ratings!S19-Ratings!$V19)</f>
        <v>-2.0769230769230771</v>
      </c>
      <c r="T19">
        <f>IF(ISBLANK(Ratings!T19), 0, Ratings!T19-Ratings!$V19)</f>
        <v>-1.0769230769230771</v>
      </c>
      <c r="U19">
        <f>IF(ISBLANK(Ratings!U19), 0, Ratings!U19-Ratings!$V19)</f>
        <v>1.9230769230769229</v>
      </c>
    </row>
    <row r="20" spans="1:21" x14ac:dyDescent="0.7">
      <c r="A20">
        <v>4790</v>
      </c>
      <c r="B20">
        <f>IF(ISBLANK(Ratings!B20), 0, Ratings!B20-Ratings!$V20)</f>
        <v>-0.54545454545454541</v>
      </c>
      <c r="C20">
        <f>IF(ISBLANK(Ratings!C20), 0, Ratings!C20-Ratings!$V20)</f>
        <v>-1.5454545454545454</v>
      </c>
      <c r="D20">
        <f>IF(ISBLANK(Ratings!D20), 0, Ratings!D20-Ratings!$V20)</f>
        <v>0.45454545454545459</v>
      </c>
      <c r="E20">
        <f>IF(ISBLANK(Ratings!E20), 0, Ratings!E20-Ratings!$V20)</f>
        <v>0</v>
      </c>
      <c r="F20">
        <f>IF(ISBLANK(Ratings!F20), 0, Ratings!F20-Ratings!$V20)</f>
        <v>0</v>
      </c>
      <c r="G20">
        <f>IF(ISBLANK(Ratings!G20), 0, Ratings!G20-Ratings!$V20)</f>
        <v>1.4545454545454546</v>
      </c>
      <c r="H20">
        <f>IF(ISBLANK(Ratings!H20), 0, Ratings!H20-Ratings!$V20)</f>
        <v>2.4545454545454546</v>
      </c>
      <c r="I20">
        <f>IF(ISBLANK(Ratings!I20), 0, Ratings!I20-Ratings!$V20)</f>
        <v>-1.5454545454545454</v>
      </c>
      <c r="J20">
        <f>IF(ISBLANK(Ratings!J20), 0, Ratings!J20-Ratings!$V20)</f>
        <v>0.45454545454545459</v>
      </c>
      <c r="K20">
        <f>IF(ISBLANK(Ratings!K20), 0, Ratings!K20-Ratings!$V20)</f>
        <v>0.45454545454545459</v>
      </c>
      <c r="L20">
        <f>IF(ISBLANK(Ratings!L20), 0, Ratings!L20-Ratings!$V20)</f>
        <v>0.45454545454545459</v>
      </c>
      <c r="M20">
        <f>IF(ISBLANK(Ratings!M20), 0, Ratings!M20-Ratings!$V20)</f>
        <v>-1.5454545454545454</v>
      </c>
      <c r="N20">
        <f>IF(ISBLANK(Ratings!N20), 0, Ratings!N20-Ratings!$V20)</f>
        <v>0</v>
      </c>
      <c r="O20">
        <f>IF(ISBLANK(Ratings!O20), 0, Ratings!O20-Ratings!$V20)</f>
        <v>0</v>
      </c>
      <c r="P20">
        <f>IF(ISBLANK(Ratings!P20), 0, Ratings!P20-Ratings!$V20)</f>
        <v>0</v>
      </c>
      <c r="Q20">
        <f>IF(ISBLANK(Ratings!Q20), 0, Ratings!Q20-Ratings!$V20)</f>
        <v>-0.54545454545454541</v>
      </c>
      <c r="R20">
        <f>IF(ISBLANK(Ratings!R20), 0, Ratings!R20-Ratings!$V20)</f>
        <v>0</v>
      </c>
      <c r="S20">
        <f>IF(ISBLANK(Ratings!S20), 0, Ratings!S20-Ratings!$V20)</f>
        <v>0</v>
      </c>
      <c r="T20">
        <f>IF(ISBLANK(Ratings!T20), 0, Ratings!T20-Ratings!$V20)</f>
        <v>0</v>
      </c>
      <c r="U20">
        <f>IF(ISBLANK(Ratings!U20), 0, Ratings!U20-Ratings!$V20)</f>
        <v>0</v>
      </c>
    </row>
    <row r="21" spans="1:21" x14ac:dyDescent="0.7">
      <c r="A21">
        <v>4489</v>
      </c>
      <c r="B21">
        <f>IF(ISBLANK(Ratings!B21), 0, Ratings!B21-Ratings!$V21)</f>
        <v>-1.1176470588235294</v>
      </c>
      <c r="C21">
        <f>IF(ISBLANK(Ratings!C21), 0, Ratings!C21-Ratings!$V21)</f>
        <v>-1.1176470588235294</v>
      </c>
      <c r="D21">
        <f>IF(ISBLANK(Ratings!D21), 0, Ratings!D21-Ratings!$V21)</f>
        <v>-1.1176470588235294</v>
      </c>
      <c r="E21">
        <f>IF(ISBLANK(Ratings!E21), 0, Ratings!E21-Ratings!$V21)</f>
        <v>0.88235294117647056</v>
      </c>
      <c r="F21">
        <f>IF(ISBLANK(Ratings!F21), 0, Ratings!F21-Ratings!$V21)</f>
        <v>1.8823529411764706</v>
      </c>
      <c r="G21">
        <f>IF(ISBLANK(Ratings!G21), 0, Ratings!G21-Ratings!$V21)</f>
        <v>0</v>
      </c>
      <c r="H21">
        <f>IF(ISBLANK(Ratings!H21), 0, Ratings!H21-Ratings!$V21)</f>
        <v>-2.1176470588235294</v>
      </c>
      <c r="I21">
        <f>IF(ISBLANK(Ratings!I21), 0, Ratings!I21-Ratings!$V21)</f>
        <v>-0.11764705882352944</v>
      </c>
      <c r="J21">
        <f>IF(ISBLANK(Ratings!J21), 0, Ratings!J21-Ratings!$V21)</f>
        <v>-1.1176470588235294</v>
      </c>
      <c r="K21">
        <f>IF(ISBLANK(Ratings!K21), 0, Ratings!K21-Ratings!$V21)</f>
        <v>-1.1176470588235294</v>
      </c>
      <c r="L21">
        <f>IF(ISBLANK(Ratings!L21), 0, Ratings!L21-Ratings!$V21)</f>
        <v>-2.1176470588235294</v>
      </c>
      <c r="M21">
        <f>IF(ISBLANK(Ratings!M21), 0, Ratings!M21-Ratings!$V21)</f>
        <v>0</v>
      </c>
      <c r="N21">
        <f>IF(ISBLANK(Ratings!N21), 0, Ratings!N21-Ratings!$V21)</f>
        <v>0.88235294117647056</v>
      </c>
      <c r="O21">
        <f>IF(ISBLANK(Ratings!O21), 0, Ratings!O21-Ratings!$V21)</f>
        <v>1.8823529411764706</v>
      </c>
      <c r="P21">
        <f>IF(ISBLANK(Ratings!P21), 0, Ratings!P21-Ratings!$V21)</f>
        <v>1.8823529411764706</v>
      </c>
      <c r="Q21">
        <f>IF(ISBLANK(Ratings!Q21), 0, Ratings!Q21-Ratings!$V21)</f>
        <v>0.88235294117647056</v>
      </c>
      <c r="R21">
        <f>IF(ISBLANK(Ratings!R21), 0, Ratings!R21-Ratings!$V21)</f>
        <v>-0.11764705882352944</v>
      </c>
      <c r="S21">
        <f>IF(ISBLANK(Ratings!S21), 0, Ratings!S21-Ratings!$V21)</f>
        <v>1.8823529411764706</v>
      </c>
      <c r="T21">
        <f>IF(ISBLANK(Ratings!T21), 0, Ratings!T21-Ratings!$V21)</f>
        <v>-0.11764705882352944</v>
      </c>
      <c r="U21">
        <f>IF(ISBLANK(Ratings!U21), 0, Ratings!U21-Ratings!$V21)</f>
        <v>0</v>
      </c>
    </row>
    <row r="22" spans="1:21" x14ac:dyDescent="0.7">
      <c r="A22" s="1" t="s">
        <v>22</v>
      </c>
      <c r="B22">
        <f>SQRT(SUMSQ(B2:B21))</f>
        <v>4.1029880675463088</v>
      </c>
      <c r="C22">
        <f t="shared" ref="C22:U22" si="0">SQRT(SUMSQ(C2:C21))</f>
        <v>5.1443785543023823</v>
      </c>
      <c r="D22">
        <f t="shared" si="0"/>
        <v>4.1036039479415853</v>
      </c>
      <c r="E22">
        <f t="shared" si="0"/>
        <v>5.1202284403577361</v>
      </c>
      <c r="F22">
        <f t="shared" si="0"/>
        <v>4.3657081203008739</v>
      </c>
      <c r="G22">
        <f t="shared" si="0"/>
        <v>5.2297953406755999</v>
      </c>
      <c r="H22">
        <f t="shared" si="0"/>
        <v>5.9369303641562094</v>
      </c>
      <c r="I22">
        <f t="shared" si="0"/>
        <v>4.0968601762813446</v>
      </c>
      <c r="J22">
        <f t="shared" si="0"/>
        <v>3.5086204562680585</v>
      </c>
      <c r="K22">
        <f t="shared" si="0"/>
        <v>4.7982080366287576</v>
      </c>
      <c r="L22">
        <f t="shared" si="0"/>
        <v>4.853459534216694</v>
      </c>
      <c r="M22">
        <f t="shared" si="0"/>
        <v>4.8088242173264488</v>
      </c>
      <c r="N22">
        <f t="shared" si="0"/>
        <v>4.331053245025986</v>
      </c>
      <c r="O22">
        <f t="shared" si="0"/>
        <v>3.1966764504161884</v>
      </c>
      <c r="P22">
        <f t="shared" si="0"/>
        <v>5.1084770473742056</v>
      </c>
      <c r="Q22">
        <f t="shared" si="0"/>
        <v>4.8543643302460264</v>
      </c>
      <c r="R22">
        <f t="shared" si="0"/>
        <v>4.9708612774603411</v>
      </c>
      <c r="S22">
        <f t="shared" si="0"/>
        <v>5.36416631972308</v>
      </c>
      <c r="T22">
        <f t="shared" si="0"/>
        <v>4.7171525727213899</v>
      </c>
      <c r="U22">
        <f t="shared" si="0"/>
        <v>4.2980600733292764</v>
      </c>
    </row>
    <row r="23" spans="1:21" x14ac:dyDescent="0.7">
      <c r="A2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7" sqref="A17"/>
    </sheetView>
  </sheetViews>
  <sheetFormatPr defaultColWidth="10.6640625" defaultRowHeight="15.5" x14ac:dyDescent="0.7"/>
  <cols>
    <col min="1" max="1" width="45.33203125" bestFit="1" customWidth="1"/>
  </cols>
  <sheetData>
    <row r="1" spans="1:21" x14ac:dyDescent="0.7">
      <c r="B1" s="3" t="s">
        <v>7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7">
      <c r="A2" s="3" t="s">
        <v>7</v>
      </c>
      <c r="B2">
        <f xml:space="preserve"> SUMPRODUCT(Ratings!$B$2:$B$21, Ratings!B2:B21)/(Ratings!$B$22*Ratings!B22)</f>
        <v>1</v>
      </c>
      <c r="C2">
        <f xml:space="preserve"> SUMPRODUCT(Ratings!$B$2:$B$21, Ratings!C2:C21)/(Ratings!$B$22*Ratings!C22)</f>
        <v>0.64499527716334881</v>
      </c>
      <c r="D2">
        <f xml:space="preserve"> SUMPRODUCT(Ratings!$B$2:$B$21, Ratings!D2:D21)/(Ratings!$B$22*Ratings!D22)</f>
        <v>0.58053961024813405</v>
      </c>
      <c r="E2">
        <f xml:space="preserve"> SUMPRODUCT(Ratings!$B$2:$B$21, Ratings!E2:E21)/(Ratings!$B$22*Ratings!E22)</f>
        <v>0.66742381247191462</v>
      </c>
      <c r="F2">
        <f xml:space="preserve"> SUMPRODUCT(Ratings!$B$2:$B$21, Ratings!F2:F21)/(Ratings!$B$22*Ratings!F22)</f>
        <v>0.57022915597378976</v>
      </c>
      <c r="G2">
        <f xml:space="preserve"> SUMPRODUCT(Ratings!$B$2:$B$21, Ratings!G2:G21)/(Ratings!$B$22*Ratings!G22)</f>
        <v>0.58785229535293682</v>
      </c>
      <c r="H2">
        <f xml:space="preserve"> SUMPRODUCT(Ratings!$B$2:$B$21, Ratings!H2:H21)/(Ratings!$B$22*Ratings!H22)</f>
        <v>0.74740931868365978</v>
      </c>
      <c r="I2">
        <f xml:space="preserve"> SUMPRODUCT(Ratings!$B$2:$B$21, Ratings!I2:I21)/(Ratings!$B$22*Ratings!I22)</f>
        <v>0.53457862819597413</v>
      </c>
      <c r="J2">
        <f xml:space="preserve"> SUMPRODUCT(Ratings!$B$2:$B$21, Ratings!J2:J21)/(Ratings!$B$22*Ratings!J22)</f>
        <v>0.6678455653180938</v>
      </c>
      <c r="K2">
        <f xml:space="preserve"> SUMPRODUCT(Ratings!$B$2:$B$21, Ratings!K2:K21)/(Ratings!$B$22*Ratings!K22)</f>
        <v>0.49265895172303803</v>
      </c>
      <c r="L2">
        <f xml:space="preserve"> SUMPRODUCT(Ratings!$B$2:$B$21, Ratings!L2:L21)/(Ratings!$B$22*Ratings!L22)</f>
        <v>0.3766588923446067</v>
      </c>
      <c r="M2">
        <f xml:space="preserve"> SUMPRODUCT(Ratings!$B$2:$B$21, Ratings!M2:M21)/(Ratings!$B$22*Ratings!M22)</f>
        <v>0.62305598284903352</v>
      </c>
      <c r="N2">
        <f xml:space="preserve"> SUMPRODUCT(Ratings!$B$2:$B$21, Ratings!N2:N21)/(Ratings!$B$22*Ratings!N22)</f>
        <v>0.69066535568274501</v>
      </c>
      <c r="O2">
        <f xml:space="preserve"> SUMPRODUCT(Ratings!$B$2:$B$21, Ratings!O2:O21)/(Ratings!$B$22*Ratings!O22)</f>
        <v>0.38306740660459998</v>
      </c>
      <c r="P2">
        <f xml:space="preserve"> SUMPRODUCT(Ratings!$B$2:$B$21, Ratings!P2:P21)/(Ratings!$B$22*Ratings!P22)</f>
        <v>0.66101639552982017</v>
      </c>
      <c r="Q2">
        <f xml:space="preserve"> SUMPRODUCT(Ratings!$B$2:$B$21, Ratings!Q2:Q21)/(Ratings!$B$22*Ratings!Q22)</f>
        <v>0.50501002842084297</v>
      </c>
      <c r="R2">
        <f xml:space="preserve"> SUMPRODUCT(Ratings!$B$2:$B$21, Ratings!R2:R21)/(Ratings!$B$22*Ratings!R22)</f>
        <v>0.46381682852195866</v>
      </c>
      <c r="S2">
        <f xml:space="preserve"> SUMPRODUCT(Ratings!$B$2:$B$21, Ratings!S2:S21)/(Ratings!$B$22*Ratings!S22)</f>
        <v>0.4216370213557839</v>
      </c>
      <c r="T2">
        <f xml:space="preserve"> SUMPRODUCT(Ratings!$B$2:$B$21, Ratings!T2:T21)/(Ratings!$B$22*Ratings!T22)</f>
        <v>0.46681653306710785</v>
      </c>
      <c r="U2">
        <f xml:space="preserve"> SUMPRODUCT(Ratings!$B$2:$B$21, Ratings!U2:U21)/(Ratings!$B$22*Ratings!U22)</f>
        <v>0.61807004620073769</v>
      </c>
    </row>
    <row r="3" spans="1:21" x14ac:dyDescent="0.7">
      <c r="A3" s="3" t="s">
        <v>2</v>
      </c>
      <c r="B3">
        <f xml:space="preserve"> SUMPRODUCT(Ratings!$C$2:$C$21, Ratings!B2:B21)/(Ratings!$C$22*Ratings!B22)</f>
        <v>0.64499527716334881</v>
      </c>
      <c r="C3">
        <f xml:space="preserve"> SUMPRODUCT(Ratings!$C$2:$C$21, Ratings!C2:C21)/(Ratings!$C$22*Ratings!C22)</f>
        <v>1</v>
      </c>
      <c r="D3">
        <f xml:space="preserve"> SUMPRODUCT(Ratings!$C$2:$C$21, Ratings!D2:D21)/(Ratings!$C$22*Ratings!D22)</f>
        <v>0.56302912954863005</v>
      </c>
      <c r="E3">
        <f xml:space="preserve"> SUMPRODUCT(Ratings!$C$2:$C$21, Ratings!E2:E21)/(Ratings!$C$22*Ratings!E22)</f>
        <v>0.45605174407879517</v>
      </c>
      <c r="F3">
        <f xml:space="preserve"> SUMPRODUCT(Ratings!$C$2:$C$21, Ratings!F2:F21)/(Ratings!$C$22*Ratings!F22)</f>
        <v>0.51656616924710252</v>
      </c>
      <c r="G3">
        <f xml:space="preserve"> SUMPRODUCT(Ratings!$C$2:$C$21, Ratings!G2:G21)/(Ratings!$C$22*Ratings!G22)</f>
        <v>0.483187471111309</v>
      </c>
      <c r="H3">
        <f xml:space="preserve"> SUMPRODUCT(Ratings!$C$2:$C$21, Ratings!H2:H21)/(Ratings!$C$22*Ratings!H22)</f>
        <v>0.58980520729795261</v>
      </c>
      <c r="I3">
        <f xml:space="preserve"> SUMPRODUCT(Ratings!$C$2:$C$21, Ratings!I2:I21)/(Ratings!$C$22*Ratings!I22)</f>
        <v>0.40875248763076671</v>
      </c>
      <c r="J3">
        <f xml:space="preserve"> SUMPRODUCT(Ratings!$C$2:$C$21, Ratings!J2:J21)/(Ratings!$C$22*Ratings!J22)</f>
        <v>0.68566226625273152</v>
      </c>
      <c r="K3">
        <f xml:space="preserve"> SUMPRODUCT(Ratings!$C$2:$C$21, Ratings!K2:K21)/(Ratings!$C$22*Ratings!K22)</f>
        <v>0.53432394632818636</v>
      </c>
      <c r="L3">
        <f xml:space="preserve"> SUMPRODUCT(Ratings!$C$2:$C$21, Ratings!L2:L21)/(Ratings!$C$22*Ratings!L22)</f>
        <v>0.53342867006247863</v>
      </c>
      <c r="M3">
        <f xml:space="preserve"> SUMPRODUCT(Ratings!$C$2:$C$21, Ratings!M2:M21)/(Ratings!$C$22*Ratings!M22)</f>
        <v>0.39193434650373454</v>
      </c>
      <c r="N3">
        <f xml:space="preserve"> SUMPRODUCT(Ratings!$C$2:$C$21, Ratings!N2:N21)/(Ratings!$C$22*Ratings!N22)</f>
        <v>0.60585555606655073</v>
      </c>
      <c r="O3">
        <f xml:space="preserve"> SUMPRODUCT(Ratings!$C$2:$C$21, Ratings!O2:O21)/(Ratings!$C$22*Ratings!O22)</f>
        <v>0.5153968601692307</v>
      </c>
      <c r="P3">
        <f xml:space="preserve"> SUMPRODUCT(Ratings!$C$2:$C$21, Ratings!P2:P21)/(Ratings!$C$22*Ratings!P22)</f>
        <v>0.52695247030191184</v>
      </c>
      <c r="Q3">
        <f xml:space="preserve"> SUMPRODUCT(Ratings!$C$2:$C$21, Ratings!Q2:Q21)/(Ratings!$C$22*Ratings!Q22)</f>
        <v>0.53567295611341292</v>
      </c>
      <c r="R3">
        <f xml:space="preserve"> SUMPRODUCT(Ratings!$C$2:$C$21, Ratings!R2:R21)/(Ratings!$C$22*Ratings!R22)</f>
        <v>0.57352941176470584</v>
      </c>
      <c r="S3">
        <f xml:space="preserve"> SUMPRODUCT(Ratings!$C$2:$C$21, Ratings!S2:S21)/(Ratings!$C$22*Ratings!S22)</f>
        <v>0.56529740650073035</v>
      </c>
      <c r="T3">
        <f xml:space="preserve"> SUMPRODUCT(Ratings!$C$2:$C$21, Ratings!T2:T21)/(Ratings!$C$22*Ratings!T22)</f>
        <v>0.25260359118026904</v>
      </c>
      <c r="U3">
        <f xml:space="preserve"> SUMPRODUCT(Ratings!$C$2:$C$21, Ratings!U2:U21)/(Ratings!$C$22*Ratings!U22)</f>
        <v>0.51157623053794832</v>
      </c>
    </row>
    <row r="4" spans="1:21" x14ac:dyDescent="0.7">
      <c r="A4" s="3" t="s">
        <v>3</v>
      </c>
      <c r="B4">
        <f xml:space="preserve"> SUMPRODUCT(Ratings!$D$2:$D$21, Ratings!$B$2:$B$21)/(Ratings!$D$22*Ratings!$B$22)</f>
        <v>0.58053961024813405</v>
      </c>
      <c r="C4">
        <f xml:space="preserve"> SUMPRODUCT(Ratings!$D$2:$D$21, Ratings!C2:C21)/(Ratings!$D$22*Ratings!C22)</f>
        <v>0.56302912954863005</v>
      </c>
      <c r="D4">
        <f xml:space="preserve"> SUMPRODUCT(Ratings!$D$2:$D$21, Ratings!D2:D21)/(Ratings!$D$22*Ratings!D22)</f>
        <v>1</v>
      </c>
      <c r="E4">
        <f xml:space="preserve"> SUMPRODUCT(Ratings!$D$2:$D$21, Ratings!E2:E21)/(Ratings!$D$22*Ratings!E22)</f>
        <v>0.29304148232478328</v>
      </c>
      <c r="F4">
        <f xml:space="preserve"> SUMPRODUCT(Ratings!$D$2:$D$21, Ratings!F2:F21)/(Ratings!$D$22*Ratings!F22)</f>
        <v>0.38134580299445781</v>
      </c>
      <c r="G4">
        <f xml:space="preserve"> SUMPRODUCT(Ratings!$D$2:$D$21, Ratings!G2:G21)/(Ratings!$D$22*Ratings!G22)</f>
        <v>0.56920942296200261</v>
      </c>
      <c r="H4">
        <f xml:space="preserve"> SUMPRODUCT(Ratings!$D$2:$D$21, Ratings!H2:H21)/(Ratings!$D$22*Ratings!H22)</f>
        <v>0.59555000038255823</v>
      </c>
      <c r="I4">
        <f xml:space="preserve"> SUMPRODUCT(Ratings!$D$2:$D$21, Ratings!I2:I21)/(Ratings!$D$22*Ratings!I22)</f>
        <v>0.46300265968011745</v>
      </c>
      <c r="J4">
        <f xml:space="preserve"> SUMPRODUCT(Ratings!$D$2:$D$21, Ratings!J2:J21)/(Ratings!$D$22*Ratings!J22)</f>
        <v>0.39911406314264353</v>
      </c>
      <c r="K4">
        <f xml:space="preserve"> SUMPRODUCT(Ratings!$D$2:$D$21, Ratings!K2:K21)/(Ratings!$D$22*Ratings!K22)</f>
        <v>0.52792558335674966</v>
      </c>
      <c r="L4">
        <f xml:space="preserve"> SUMPRODUCT(Ratings!$D$2:$D$21, Ratings!L2:L21)/(Ratings!$D$22*Ratings!L22)</f>
        <v>0.6471531333800612</v>
      </c>
      <c r="M4">
        <f xml:space="preserve"> SUMPRODUCT(Ratings!$D$2:$D$21, Ratings!M2:M21)/(Ratings!$D$22*Ratings!M22)</f>
        <v>0.49149826170596189</v>
      </c>
      <c r="N4">
        <f xml:space="preserve"> SUMPRODUCT(Ratings!$D$2:$D$21, Ratings!N2:N21)/(Ratings!$D$22*Ratings!N22)</f>
        <v>0.49874139135532958</v>
      </c>
      <c r="O4">
        <f xml:space="preserve"> SUMPRODUCT(Ratings!$D$2:$D$21, Ratings!O2:O21)/(Ratings!$D$22*Ratings!O22)</f>
        <v>0.48771311000413237</v>
      </c>
      <c r="P4">
        <f xml:space="preserve"> SUMPRODUCT(Ratings!$D$2:$D$21, Ratings!P2:P21)/(Ratings!$D$22*Ratings!P22)</f>
        <v>0.29829011393392446</v>
      </c>
      <c r="Q4">
        <f xml:space="preserve"> SUMPRODUCT(Ratings!$D$2:$D$21, Ratings!Q2:Q21)/(Ratings!$D$22*Ratings!Q22)</f>
        <v>0.63103890824070152</v>
      </c>
      <c r="R4">
        <f xml:space="preserve"> SUMPRODUCT(Ratings!$D$2:$D$21, Ratings!R2:R21)/(Ratings!$D$22*Ratings!R22)</f>
        <v>0.32049350451229713</v>
      </c>
      <c r="S4">
        <f xml:space="preserve"> SUMPRODUCT(Ratings!$D$2:$D$21, Ratings!S2:S21)/(Ratings!$D$22*Ratings!S22)</f>
        <v>0.60294332599091005</v>
      </c>
      <c r="T4">
        <f xml:space="preserve"> SUMPRODUCT(Ratings!$D$2:$D$21, Ratings!T2:T21)/(Ratings!$D$22*Ratings!T22)</f>
        <v>0.28827544574325287</v>
      </c>
      <c r="U4">
        <f xml:space="preserve"> SUMPRODUCT(Ratings!$D$2:$D$21, Ratings!U2:U21)/(Ratings!$D$22*Ratings!U22)</f>
        <v>0.45684927742384673</v>
      </c>
    </row>
    <row r="5" spans="1:21" x14ac:dyDescent="0.7">
      <c r="A5" s="3" t="s">
        <v>4</v>
      </c>
      <c r="B5">
        <f xml:space="preserve"> SUMPRODUCT(Ratings!$E$2:$E$21, Ratings!B2:B21)/(Ratings!$E$22*Ratings!B22)</f>
        <v>0.66742381247191462</v>
      </c>
      <c r="C5">
        <f xml:space="preserve"> SUMPRODUCT(Ratings!$E$2:$E$21, Ratings!C2:C21)/(Ratings!$E$22*Ratings!C22)</f>
        <v>0.45605174407879517</v>
      </c>
      <c r="D5">
        <f xml:space="preserve"> SUMPRODUCT(Ratings!$E$2:$E$21, Ratings!D2:D21)/(Ratings!$E$22*Ratings!D22)</f>
        <v>0.29304148232478328</v>
      </c>
      <c r="E5">
        <f xml:space="preserve"> SUMPRODUCT(Ratings!$E$2:$E$21, Ratings!E2:E21)/(Ratings!$E$22*Ratings!E22)</f>
        <v>1</v>
      </c>
      <c r="F5">
        <f xml:space="preserve"> SUMPRODUCT(Ratings!$E$2:$E$21, Ratings!F2:F21)/(Ratings!$E$22*Ratings!F22)</f>
        <v>0.58899984814460637</v>
      </c>
      <c r="G5">
        <f xml:space="preserve"> SUMPRODUCT(Ratings!$E$2:$E$21, Ratings!G2:G21)/(Ratings!$E$22*Ratings!G22)</f>
        <v>0.212846267704244</v>
      </c>
      <c r="H5">
        <f xml:space="preserve"> SUMPRODUCT(Ratings!$E$2:$E$21, Ratings!H2:H21)/(Ratings!$E$22*Ratings!H22)</f>
        <v>0.56557684461778279</v>
      </c>
      <c r="I5">
        <f xml:space="preserve"> SUMPRODUCT(Ratings!$E$2:$E$21, Ratings!I2:I21)/(Ratings!$E$22*Ratings!I22)</f>
        <v>0.59834432699423645</v>
      </c>
      <c r="J5">
        <f xml:space="preserve"> SUMPRODUCT(Ratings!$E$2:$E$21, Ratings!J2:J21)/(Ratings!$E$22*Ratings!J22)</f>
        <v>0.53821867972179405</v>
      </c>
      <c r="K5">
        <f xml:space="preserve"> SUMPRODUCT(Ratings!$E$2:$E$21, Ratings!K2:K21)/(Ratings!$E$22*Ratings!K22)</f>
        <v>0.34015067152490375</v>
      </c>
      <c r="L5">
        <f xml:space="preserve"> SUMPRODUCT(Ratings!$E$2:$E$21, Ratings!L2:L21)/(Ratings!$E$22*Ratings!L22)</f>
        <v>0.32920264919416004</v>
      </c>
      <c r="M5">
        <f xml:space="preserve"> SUMPRODUCT(Ratings!$E$2:$E$21, Ratings!M2:M21)/(Ratings!$E$22*Ratings!M22)</f>
        <v>0.33267391956523024</v>
      </c>
      <c r="N5">
        <f xml:space="preserve"> SUMPRODUCT(Ratings!$E$2:$E$21, Ratings!N2:N21)/(Ratings!$E$22*Ratings!N22)</f>
        <v>0.61736585468577942</v>
      </c>
      <c r="O5">
        <f xml:space="preserve"> SUMPRODUCT(Ratings!$E$2:$E$21, Ratings!O2:O21)/(Ratings!$E$22*Ratings!O22)</f>
        <v>0.53198064284579727</v>
      </c>
      <c r="P5">
        <f xml:space="preserve"> SUMPRODUCT(Ratings!$E$2:$E$21, Ratings!P2:P21)/(Ratings!$E$22*Ratings!P22)</f>
        <v>0.43731938237820672</v>
      </c>
      <c r="Q5">
        <f xml:space="preserve"> SUMPRODUCT(Ratings!$E$2:$E$21, Ratings!Q2:Q21)/(Ratings!$E$22*Ratings!Q22)</f>
        <v>0.2553452412918098</v>
      </c>
      <c r="R5">
        <f xml:space="preserve"> SUMPRODUCT(Ratings!$E$2:$E$21, Ratings!R2:R21)/(Ratings!$E$22*Ratings!R22)</f>
        <v>0.49751099354050382</v>
      </c>
      <c r="S5">
        <f xml:space="preserve"> SUMPRODUCT(Ratings!$E$2:$E$21, Ratings!S2:S21)/(Ratings!$E$22*Ratings!S22)</f>
        <v>0.45944585840421126</v>
      </c>
      <c r="T5">
        <f xml:space="preserve"> SUMPRODUCT(Ratings!$E$2:$E$21, Ratings!T2:T21)/(Ratings!$E$22*Ratings!T22)</f>
        <v>0.46734670533685607</v>
      </c>
      <c r="U5">
        <f xml:space="preserve"> SUMPRODUCT(Ratings!$E$2:$E$21, Ratings!U2:U21)/(Ratings!$E$22*Ratings!U22)</f>
        <v>0.54278245606577469</v>
      </c>
    </row>
    <row r="6" spans="1:21" x14ac:dyDescent="0.7">
      <c r="A6" s="3" t="s">
        <v>5</v>
      </c>
      <c r="B6">
        <f xml:space="preserve"> SUMPRODUCT(Ratings!$F$2:$F$21, Ratings!B2:B21)/(Ratings!$F$22*Ratings!B22)</f>
        <v>0.57022915597378976</v>
      </c>
      <c r="C6">
        <f xml:space="preserve"> SUMPRODUCT(Ratings!$F$2:$F$21, Ratings!C2:C21)/(Ratings!$F$22*Ratings!C22)</f>
        <v>0.51656616924710252</v>
      </c>
      <c r="D6">
        <f xml:space="preserve"> SUMPRODUCT(Ratings!$F$2:$F$21, Ratings!D2:D21)/(Ratings!$F$22*Ratings!D22)</f>
        <v>0.38134580299445781</v>
      </c>
      <c r="E6">
        <f xml:space="preserve"> SUMPRODUCT(Ratings!$F$2:$F$21, Ratings!E2:E21)/(Ratings!$F$22*Ratings!E22)</f>
        <v>0.58899984814460637</v>
      </c>
      <c r="F6">
        <f xml:space="preserve"> SUMPRODUCT(Ratings!$F$2:$F$21, Ratings!F2:F21)/(Ratings!$F$22*Ratings!F22)</f>
        <v>1</v>
      </c>
      <c r="G6">
        <f xml:space="preserve"> SUMPRODUCT(Ratings!$F$2:$F$21, Ratings!G2:G21)/(Ratings!$F$22*Ratings!G22)</f>
        <v>0.55161224516616236</v>
      </c>
      <c r="H6">
        <f xml:space="preserve"> SUMPRODUCT(Ratings!$F$2:$F$21, Ratings!H2:H21)/(Ratings!$F$22*Ratings!H22)</f>
        <v>0.68213683571628769</v>
      </c>
      <c r="I6">
        <f xml:space="preserve"> SUMPRODUCT(Ratings!$F$2:$F$21, Ratings!I2:I21)/(Ratings!$F$22*Ratings!I22)</f>
        <v>0.64058965788236844</v>
      </c>
      <c r="J6">
        <f xml:space="preserve"> SUMPRODUCT(Ratings!$F$2:$F$21, Ratings!J2:J21)/(Ratings!$F$22*Ratings!J22)</f>
        <v>0.40047074783145392</v>
      </c>
      <c r="K6">
        <f xml:space="preserve"> SUMPRODUCT(Ratings!$F$2:$F$21, Ratings!K2:K21)/(Ratings!$F$22*Ratings!K22)</f>
        <v>0.6619579555851931</v>
      </c>
      <c r="L6">
        <f xml:space="preserve"> SUMPRODUCT(Ratings!$F$2:$F$21, Ratings!L2:L21)/(Ratings!$F$22*Ratings!L22)</f>
        <v>0.48475077596040606</v>
      </c>
      <c r="M6">
        <f xml:space="preserve"> SUMPRODUCT(Ratings!$F$2:$F$21, Ratings!M2:M21)/(Ratings!$F$22*Ratings!M22)</f>
        <v>0.41449880176182846</v>
      </c>
      <c r="N6">
        <f xml:space="preserve"> SUMPRODUCT(Ratings!$F$2:$F$21, Ratings!N2:N21)/(Ratings!$F$22*Ratings!N22)</f>
        <v>0.73844535530870437</v>
      </c>
      <c r="O6">
        <f xml:space="preserve"> SUMPRODUCT(Ratings!$F$2:$F$21, Ratings!O2:O21)/(Ratings!$F$22*Ratings!O22)</f>
        <v>0.58566228595077929</v>
      </c>
      <c r="P6">
        <f xml:space="preserve"> SUMPRODUCT(Ratings!$F$2:$F$21, Ratings!P2:P21)/(Ratings!$F$22*Ratings!P22)</f>
        <v>0.67309075233536808</v>
      </c>
      <c r="Q6">
        <f xml:space="preserve"> SUMPRODUCT(Ratings!$F$2:$F$21, Ratings!Q2:Q21)/(Ratings!$F$22*Ratings!Q22)</f>
        <v>0.53085644659909925</v>
      </c>
      <c r="R6">
        <f xml:space="preserve"> SUMPRODUCT(Ratings!$F$2:$F$21, Ratings!R2:R21)/(Ratings!$F$22*Ratings!R22)</f>
        <v>0.75763038156241702</v>
      </c>
      <c r="S6">
        <f xml:space="preserve"> SUMPRODUCT(Ratings!$F$2:$F$21, Ratings!S2:S21)/(Ratings!$F$22*Ratings!S22)</f>
        <v>0.715564651235153</v>
      </c>
      <c r="T6">
        <f xml:space="preserve"> SUMPRODUCT(Ratings!$F$2:$F$21, Ratings!T2:T21)/(Ratings!$F$22*Ratings!T22)</f>
        <v>0.70245216045331726</v>
      </c>
      <c r="U6">
        <f xml:space="preserve"> SUMPRODUCT(Ratings!$F$2:$F$21, Ratings!U2:U21)/(Ratings!$F$22*Ratings!U22)</f>
        <v>0.30915926384011216</v>
      </c>
    </row>
    <row r="7" spans="1:21" x14ac:dyDescent="0.7">
      <c r="A7" s="3" t="s">
        <v>6</v>
      </c>
      <c r="B7">
        <f xml:space="preserve"> SUMPRODUCT(Ratings!$G$2:$G$21, Ratings!B2:B21)/(Ratings!$G$22*Ratings!B22)</f>
        <v>0.58785229535293682</v>
      </c>
      <c r="C7">
        <f xml:space="preserve"> SUMPRODUCT(Ratings!$G$2:$G$21, Ratings!C2:C21)/(Ratings!$G$22*Ratings!C22)</f>
        <v>0.483187471111309</v>
      </c>
      <c r="D7">
        <f xml:space="preserve"> SUMPRODUCT(Ratings!$G$2:$G$21, Ratings!D2:D21)/(Ratings!$G$22*Ratings!D22)</f>
        <v>0.56920942296200261</v>
      </c>
      <c r="E7">
        <f xml:space="preserve"> SUMPRODUCT(Ratings!$G$2:$G$21, Ratings!E2:E21)/(Ratings!$G$22*Ratings!E22)</f>
        <v>0.212846267704244</v>
      </c>
      <c r="F7">
        <f xml:space="preserve"> SUMPRODUCT(Ratings!$G$2:$G$21, Ratings!F2:F21)/(Ratings!$G$22*Ratings!F22)</f>
        <v>0.55161224516616236</v>
      </c>
      <c r="G7">
        <f xml:space="preserve"> SUMPRODUCT(Ratings!$G$2:$G$21, Ratings!G2:G21)/(Ratings!$G$22*Ratings!G22)</f>
        <v>1</v>
      </c>
      <c r="H7">
        <f xml:space="preserve"> SUMPRODUCT(Ratings!$G$2:$G$21, Ratings!H2:H21)/(Ratings!$G$22*Ratings!H22)</f>
        <v>0.71682825446607923</v>
      </c>
      <c r="I7">
        <f xml:space="preserve"> SUMPRODUCT(Ratings!$G$2:$G$21, Ratings!I2:I21)/(Ratings!$G$22*Ratings!I22)</f>
        <v>0.47619373329613723</v>
      </c>
      <c r="J7">
        <f xml:space="preserve"> SUMPRODUCT(Ratings!$G$2:$G$21, Ratings!J2:J21)/(Ratings!$G$22*Ratings!J22)</f>
        <v>0.41412927058388299</v>
      </c>
      <c r="K7">
        <f xml:space="preserve"> SUMPRODUCT(Ratings!$G$2:$G$21, Ratings!K2:K21)/(Ratings!$G$22*Ratings!K22)</f>
        <v>0.56632733141535885</v>
      </c>
      <c r="L7">
        <f xml:space="preserve"> SUMPRODUCT(Ratings!$G$2:$G$21, Ratings!L2:L21)/(Ratings!$G$22*Ratings!L22)</f>
        <v>0.43326341631583565</v>
      </c>
      <c r="M7">
        <f xml:space="preserve"> SUMPRODUCT(Ratings!$G$2:$G$21, Ratings!M2:M21)/(Ratings!$G$22*Ratings!M22)</f>
        <v>0.48031699452990761</v>
      </c>
      <c r="N7">
        <f xml:space="preserve"> SUMPRODUCT(Ratings!$G$2:$G$21, Ratings!N2:N21)/(Ratings!$G$22*Ratings!N22)</f>
        <v>0.44219885457306646</v>
      </c>
      <c r="O7">
        <f xml:space="preserve"> SUMPRODUCT(Ratings!$G$2:$G$21, Ratings!O2:O21)/(Ratings!$G$22*Ratings!O22)</f>
        <v>0.30363691959612366</v>
      </c>
      <c r="P7">
        <f xml:space="preserve"> SUMPRODUCT(Ratings!$G$2:$G$21, Ratings!P2:P21)/(Ratings!$G$22*Ratings!P22)</f>
        <v>0.47079313490659463</v>
      </c>
      <c r="Q7">
        <f xml:space="preserve"> SUMPRODUCT(Ratings!$G$2:$G$21, Ratings!Q2:Q21)/(Ratings!$G$22*Ratings!Q22)</f>
        <v>0.31884911863200777</v>
      </c>
      <c r="R7">
        <f xml:space="preserve"> SUMPRODUCT(Ratings!$G$2:$G$21, Ratings!R2:R21)/(Ratings!$G$22*Ratings!R22)</f>
        <v>0.38504001604182436</v>
      </c>
      <c r="S7">
        <f xml:space="preserve"> SUMPRODUCT(Ratings!$G$2:$G$21, Ratings!S2:S21)/(Ratings!$G$22*Ratings!S22)</f>
        <v>0.41571504471259363</v>
      </c>
      <c r="T7">
        <f xml:space="preserve"> SUMPRODUCT(Ratings!$G$2:$G$21, Ratings!T2:T21)/(Ratings!$G$22*Ratings!T22)</f>
        <v>0.52683849183481335</v>
      </c>
      <c r="U7">
        <f xml:space="preserve"> SUMPRODUCT(Ratings!$G$2:$G$21, Ratings!U2:U21)/(Ratings!$G$22*Ratings!U22)</f>
        <v>0.57610571014539536</v>
      </c>
    </row>
    <row r="8" spans="1:21" x14ac:dyDescent="0.7">
      <c r="A8" s="3" t="s">
        <v>1</v>
      </c>
      <c r="B8">
        <f xml:space="preserve"> SUMPRODUCT(Ratings!$H$2:$H$21, Ratings!B2:B21)/(Ratings!$H$22*Ratings!B22)</f>
        <v>0.74740931868365978</v>
      </c>
      <c r="C8">
        <f xml:space="preserve"> SUMPRODUCT(Ratings!$H$2:$H$21, Ratings!C2:C21)/(Ratings!$H$22*Ratings!C22)</f>
        <v>0.58980520729795261</v>
      </c>
      <c r="D8">
        <f xml:space="preserve"> SUMPRODUCT(Ratings!$H$2:$H$21, Ratings!D2:D21)/(Ratings!$H$22*Ratings!D22)</f>
        <v>0.59555000038255823</v>
      </c>
      <c r="E8">
        <f xml:space="preserve"> SUMPRODUCT(Ratings!$H$2:$H$21, Ratings!E2:E21)/(Ratings!$H$22*Ratings!E22)</f>
        <v>0.56557684461778279</v>
      </c>
      <c r="F8">
        <f xml:space="preserve"> SUMPRODUCT(Ratings!$H$2:$H$21, Ratings!F2:F21)/(Ratings!$H$22*Ratings!F22)</f>
        <v>0.68213683571628769</v>
      </c>
      <c r="G8">
        <f xml:space="preserve"> SUMPRODUCT(Ratings!$H$2:$H$21, Ratings!G2:G21)/(Ratings!$H$22*Ratings!G22)</f>
        <v>0.71682825446607923</v>
      </c>
      <c r="H8">
        <f xml:space="preserve"> SUMPRODUCT(Ratings!$H$2:$H$21, Ratings!H2:H21)/(Ratings!$H$22*Ratings!H22)</f>
        <v>1.0000000000000002</v>
      </c>
      <c r="I8">
        <f xml:space="preserve"> SUMPRODUCT(Ratings!$H$2:$H$21, Ratings!I2:I21)/(Ratings!$H$22*Ratings!I22)</f>
        <v>0.57905659171420076</v>
      </c>
      <c r="J8">
        <f xml:space="preserve"> SUMPRODUCT(Ratings!$H$2:$H$21, Ratings!J2:J21)/(Ratings!$H$22*Ratings!J22)</f>
        <v>0.63384634788609528</v>
      </c>
      <c r="K8">
        <f xml:space="preserve"> SUMPRODUCT(Ratings!$H$2:$H$21, Ratings!K2:K21)/(Ratings!$H$22*Ratings!K22)</f>
        <v>0.62780445094088599</v>
      </c>
      <c r="L8">
        <f xml:space="preserve"> SUMPRODUCT(Ratings!$H$2:$H$21, Ratings!L2:L21)/(Ratings!$H$22*Ratings!L22)</f>
        <v>0.56043008066885425</v>
      </c>
      <c r="M8">
        <f xml:space="preserve"> SUMPRODUCT(Ratings!$H$2:$H$21, Ratings!M2:M21)/(Ratings!$H$22*Ratings!M22)</f>
        <v>0.49672303748583907</v>
      </c>
      <c r="N8">
        <f xml:space="preserve"> SUMPRODUCT(Ratings!$H$2:$H$21, Ratings!N2:N21)/(Ratings!$H$22*Ratings!N22)</f>
        <v>0.49589591438805075</v>
      </c>
      <c r="O8">
        <f xml:space="preserve"> SUMPRODUCT(Ratings!$H$2:$H$21, Ratings!O2:O21)/(Ratings!$H$22*Ratings!O22)</f>
        <v>0.4495176258385733</v>
      </c>
      <c r="P8">
        <f xml:space="preserve"> SUMPRODUCT(Ratings!$H$2:$H$21, Ratings!P2:P21)/(Ratings!$H$22*Ratings!P22)</f>
        <v>0.5153354067074124</v>
      </c>
      <c r="Q8">
        <f xml:space="preserve"> SUMPRODUCT(Ratings!$H$2:$H$21, Ratings!Q2:Q21)/(Ratings!$H$22*Ratings!Q22)</f>
        <v>0.4702229106736095</v>
      </c>
      <c r="R8">
        <f xml:space="preserve"> SUMPRODUCT(Ratings!$H$2:$H$21, Ratings!R2:R21)/(Ratings!$H$22*Ratings!R22)</f>
        <v>0.58378678681532048</v>
      </c>
      <c r="S8">
        <f xml:space="preserve"> SUMPRODUCT(Ratings!$H$2:$H$21, Ratings!S2:S21)/(Ratings!$H$22*Ratings!S22)</f>
        <v>0.40642467313723651</v>
      </c>
      <c r="T8">
        <f xml:space="preserve"> SUMPRODUCT(Ratings!$H$2:$H$21, Ratings!T2:T21)/(Ratings!$H$22*Ratings!T22)</f>
        <v>0.58150504488325871</v>
      </c>
      <c r="U8">
        <f xml:space="preserve"> SUMPRODUCT(Ratings!$H$2:$H$21, Ratings!U2:U21)/(Ratings!$H$22*Ratings!U22)</f>
        <v>0.50652556154569239</v>
      </c>
    </row>
    <row r="9" spans="1:21" x14ac:dyDescent="0.7">
      <c r="A9" s="3" t="s">
        <v>8</v>
      </c>
      <c r="B9">
        <f xml:space="preserve"> SUMPRODUCT(Ratings!$I$2:$I$21, Ratings!B2:B21)/(Ratings!$I$22*Ratings!B22)</f>
        <v>0.53457862819597413</v>
      </c>
      <c r="C9">
        <f xml:space="preserve"> SUMPRODUCT(Ratings!$I$2:$I$21, Ratings!C2:C21)/(Ratings!$I$22*Ratings!C22)</f>
        <v>0.40875248763076671</v>
      </c>
      <c r="D9">
        <f xml:space="preserve"> SUMPRODUCT(Ratings!$I$2:$I$21, Ratings!D2:D21)/(Ratings!$I$22*Ratings!D22)</f>
        <v>0.46300265968011745</v>
      </c>
      <c r="E9">
        <f xml:space="preserve"> SUMPRODUCT(Ratings!$I$2:$I$21, Ratings!E2:E21)/(Ratings!$I$22*Ratings!E22)</f>
        <v>0.59834432699423645</v>
      </c>
      <c r="F9">
        <f xml:space="preserve"> SUMPRODUCT(Ratings!$I$2:$I$21, Ratings!F2:F21)/(Ratings!$I$22*Ratings!F22)</f>
        <v>0.64058965788236844</v>
      </c>
      <c r="G9">
        <f xml:space="preserve"> SUMPRODUCT(Ratings!$I$2:$I$21, Ratings!G2:G21)/(Ratings!$I$22*Ratings!G22)</f>
        <v>0.47619373329613723</v>
      </c>
      <c r="H9">
        <f xml:space="preserve"> SUMPRODUCT(Ratings!$I$2:$I$21, Ratings!H2:H21)/(Ratings!$I$22*Ratings!H22)</f>
        <v>0.57905659171420076</v>
      </c>
      <c r="I9">
        <f xml:space="preserve"> SUMPRODUCT(Ratings!$I$2:$I$21, Ratings!I2:I21)/(Ratings!$I$22*Ratings!I22)</f>
        <v>1.0000000000000002</v>
      </c>
      <c r="J9">
        <f xml:space="preserve"> SUMPRODUCT(Ratings!$I$2:$I$21, Ratings!J2:J21)/(Ratings!$I$22*Ratings!J22)</f>
        <v>0.40530798090004916</v>
      </c>
      <c r="K9">
        <f xml:space="preserve"> SUMPRODUCT(Ratings!$I$2:$I$21, Ratings!K2:K21)/(Ratings!$I$22*Ratings!K22)</f>
        <v>0.26718182986434469</v>
      </c>
      <c r="L9">
        <f xml:space="preserve"> SUMPRODUCT(Ratings!$I$2:$I$21, Ratings!L2:L21)/(Ratings!$I$22*Ratings!L22)</f>
        <v>0.4936572484949418</v>
      </c>
      <c r="M9">
        <f xml:space="preserve"> SUMPRODUCT(Ratings!$I$2:$I$21, Ratings!M2:M21)/(Ratings!$I$22*Ratings!M22)</f>
        <v>0.39196347685767158</v>
      </c>
      <c r="N9">
        <f xml:space="preserve"> SUMPRODUCT(Ratings!$I$2:$I$21, Ratings!N2:N21)/(Ratings!$I$22*Ratings!N22)</f>
        <v>0.46820734939919656</v>
      </c>
      <c r="O9">
        <f xml:space="preserve"> SUMPRODUCT(Ratings!$I$2:$I$21, Ratings!O2:O21)/(Ratings!$I$22*Ratings!O22)</f>
        <v>0.53291742233894901</v>
      </c>
      <c r="P9">
        <f xml:space="preserve"> SUMPRODUCT(Ratings!$I$2:$I$21, Ratings!P2:P21)/(Ratings!$I$22*Ratings!P22)</f>
        <v>0.55601983609194172</v>
      </c>
      <c r="Q9">
        <f xml:space="preserve"> SUMPRODUCT(Ratings!$I$2:$I$21, Ratings!Q2:Q21)/(Ratings!$I$22*Ratings!Q22)</f>
        <v>0.40667051339007237</v>
      </c>
      <c r="R9">
        <f xml:space="preserve"> SUMPRODUCT(Ratings!$I$2:$I$21, Ratings!R2:R21)/(Ratings!$I$22*Ratings!R22)</f>
        <v>0.52666185906271867</v>
      </c>
      <c r="S9">
        <f xml:space="preserve"> SUMPRODUCT(Ratings!$I$2:$I$21, Ratings!S2:S21)/(Ratings!$I$22*Ratings!S22)</f>
        <v>0.50632915613502616</v>
      </c>
      <c r="T9">
        <f xml:space="preserve"> SUMPRODUCT(Ratings!$I$2:$I$21, Ratings!T2:T21)/(Ratings!$I$22*Ratings!T22)</f>
        <v>0.57384477066820483</v>
      </c>
      <c r="U9">
        <f xml:space="preserve"> SUMPRODUCT(Ratings!$I$2:$I$21, Ratings!U2:U21)/(Ratings!$I$22*Ratings!U22)</f>
        <v>0.40576302841913842</v>
      </c>
    </row>
    <row r="10" spans="1:21" x14ac:dyDescent="0.7">
      <c r="A10" s="3" t="s">
        <v>9</v>
      </c>
      <c r="B10">
        <f xml:space="preserve"> SUMPRODUCT(Ratings!$J$2:$J$21, Ratings!B2:B21)/(Ratings!$J$22*Ratings!B22)</f>
        <v>0.6678455653180938</v>
      </c>
      <c r="C10">
        <f xml:space="preserve"> SUMPRODUCT(Ratings!$J$2:$J$21, Ratings!C2:C21)/(Ratings!$J$22*Ratings!C22)</f>
        <v>0.68566226625273152</v>
      </c>
      <c r="D10">
        <f xml:space="preserve"> SUMPRODUCT(Ratings!$J$2:$J$21, Ratings!D2:D21)/(Ratings!$J$22*Ratings!D22)</f>
        <v>0.39911406314264353</v>
      </c>
      <c r="E10">
        <f xml:space="preserve"> SUMPRODUCT(Ratings!$J$2:$J$21, Ratings!E2:E21)/(Ratings!$J$22*Ratings!E22)</f>
        <v>0.53821867972179405</v>
      </c>
      <c r="F10">
        <f xml:space="preserve"> SUMPRODUCT(Ratings!$J$2:$J$21, Ratings!F2:F21)/(Ratings!$J$22*Ratings!F22)</f>
        <v>0.40047074783145392</v>
      </c>
      <c r="G10">
        <f xml:space="preserve"> SUMPRODUCT(Ratings!$J$2:$J$21, Ratings!G2:G21)/(Ratings!$J$22*Ratings!G22)</f>
        <v>0.41412927058388299</v>
      </c>
      <c r="H10">
        <f xml:space="preserve"> SUMPRODUCT(Ratings!$J$2:$J$21, Ratings!H2:H21)/(Ratings!$J$22*Ratings!H22)</f>
        <v>0.63384634788609528</v>
      </c>
      <c r="I10">
        <f xml:space="preserve"> SUMPRODUCT(Ratings!$J$2:$J$21, Ratings!I2:I21)/(Ratings!$J$22*Ratings!I22)</f>
        <v>0.40530798090004916</v>
      </c>
      <c r="J10">
        <f xml:space="preserve"> SUMPRODUCT(Ratings!$J$2:$J$21, Ratings!J2:J21)/(Ratings!$J$22*Ratings!J22)</f>
        <v>0.99999999999999989</v>
      </c>
      <c r="K10">
        <f xml:space="preserve"> SUMPRODUCT(Ratings!$J$2:$J$21, Ratings!K2:K21)/(Ratings!$J$22*Ratings!K22)</f>
        <v>0.41600242038475971</v>
      </c>
      <c r="L10">
        <f xml:space="preserve"> SUMPRODUCT(Ratings!$J$2:$J$21, Ratings!L2:L21)/(Ratings!$J$22*Ratings!L22)</f>
        <v>0.34937495956940401</v>
      </c>
      <c r="M10">
        <f xml:space="preserve"> SUMPRODUCT(Ratings!$J$2:$J$21, Ratings!M2:M21)/(Ratings!$J$22*Ratings!M22)</f>
        <v>0.49932621010875994</v>
      </c>
      <c r="N10">
        <f xml:space="preserve"> SUMPRODUCT(Ratings!$J$2:$J$21, Ratings!N2:N21)/(Ratings!$J$22*Ratings!N22)</f>
        <v>0.42442123490126654</v>
      </c>
      <c r="O10">
        <f xml:space="preserve"> SUMPRODUCT(Ratings!$J$2:$J$21, Ratings!O2:O21)/(Ratings!$J$22*Ratings!O22)</f>
        <v>0.50053669966718839</v>
      </c>
      <c r="P10">
        <f xml:space="preserve"> SUMPRODUCT(Ratings!$J$2:$J$21, Ratings!P2:P21)/(Ratings!$J$22*Ratings!P22)</f>
        <v>0.45046619220116463</v>
      </c>
      <c r="Q10">
        <f xml:space="preserve"> SUMPRODUCT(Ratings!$J$2:$J$21, Ratings!Q2:Q21)/(Ratings!$J$22*Ratings!Q22)</f>
        <v>0.31512480285643696</v>
      </c>
      <c r="R10">
        <f xml:space="preserve"> SUMPRODUCT(Ratings!$J$2:$J$21, Ratings!R2:R21)/(Ratings!$J$22*Ratings!R22)</f>
        <v>0.54852981300218528</v>
      </c>
      <c r="S10">
        <f xml:space="preserve"> SUMPRODUCT(Ratings!$J$2:$J$21, Ratings!S2:S21)/(Ratings!$J$22*Ratings!S22)</f>
        <v>0.36874673377979728</v>
      </c>
      <c r="T10">
        <f xml:space="preserve"> SUMPRODUCT(Ratings!$J$2:$J$21, Ratings!T2:T21)/(Ratings!$J$22*Ratings!T22)</f>
        <v>0.46764202713905284</v>
      </c>
      <c r="U10">
        <f xml:space="preserve"> SUMPRODUCT(Ratings!$J$2:$J$21, Ratings!U2:U21)/(Ratings!$J$22*Ratings!U22)</f>
        <v>0.45260453882797363</v>
      </c>
    </row>
    <row r="11" spans="1:21" x14ac:dyDescent="0.7">
      <c r="A11" s="3" t="s">
        <v>10</v>
      </c>
      <c r="B11">
        <f xml:space="preserve"> SUMPRODUCT(Ratings!$K$2:$K$21, Ratings!B2:B21)/(Ratings!$K$22*Ratings!B22)</f>
        <v>0.49265895172303803</v>
      </c>
      <c r="C11">
        <f xml:space="preserve"> SUMPRODUCT(Ratings!$K$2:$K$21, Ratings!C2:C21)/(Ratings!$K$22*Ratings!C22)</f>
        <v>0.53432394632818636</v>
      </c>
      <c r="D11">
        <f xml:space="preserve"> SUMPRODUCT(Ratings!$K$2:$K$21, Ratings!D2:D21)/(Ratings!$K$22*Ratings!D22)</f>
        <v>0.52792558335674966</v>
      </c>
      <c r="E11">
        <f xml:space="preserve"> SUMPRODUCT(Ratings!$K$2:$K$21, Ratings!E2:E21)/(Ratings!$K$22*Ratings!E22)</f>
        <v>0.34015067152490375</v>
      </c>
      <c r="F11">
        <f xml:space="preserve"> SUMPRODUCT(Ratings!$K$2:$K$21, Ratings!F2:F21)/(Ratings!$K$22*Ratings!F22)</f>
        <v>0.6619579555851931</v>
      </c>
      <c r="G11">
        <f xml:space="preserve"> SUMPRODUCT(Ratings!$K$2:$K$21, Ratings!G2:G21)/(Ratings!$K$22*Ratings!G22)</f>
        <v>0.56632733141535885</v>
      </c>
      <c r="H11">
        <f xml:space="preserve"> SUMPRODUCT(Ratings!$K$2:$K$21, Ratings!H2:H21)/(Ratings!$K$22*Ratings!H22)</f>
        <v>0.62780445094088599</v>
      </c>
      <c r="I11">
        <f xml:space="preserve"> SUMPRODUCT(Ratings!$K$2:$K$21, Ratings!I2:I21)/(Ratings!$K$22*Ratings!I22)</f>
        <v>0.26718182986434469</v>
      </c>
      <c r="J11">
        <f xml:space="preserve"> SUMPRODUCT(Ratings!$K$2:$K$21, Ratings!J2:J21)/(Ratings!$K$22*Ratings!J22)</f>
        <v>0.41600242038475971</v>
      </c>
      <c r="K11">
        <f xml:space="preserve"> SUMPRODUCT(Ratings!$K$2:$K$21, Ratings!K2:K21)/(Ratings!$K$22*Ratings!K22)</f>
        <v>1</v>
      </c>
      <c r="L11">
        <f xml:space="preserve"> SUMPRODUCT(Ratings!$K$2:$K$21, Ratings!L2:L21)/(Ratings!$K$22*Ratings!L22)</f>
        <v>0.56922405280511856</v>
      </c>
      <c r="M11">
        <f xml:space="preserve"> SUMPRODUCT(Ratings!$K$2:$K$21, Ratings!M2:M21)/(Ratings!$K$22*Ratings!M22)</f>
        <v>0.44455422447438708</v>
      </c>
      <c r="N11">
        <f xml:space="preserve"> SUMPRODUCT(Ratings!$K$2:$K$21, Ratings!N2:N21)/(Ratings!$K$22*Ratings!N22)</f>
        <v>0.65876965300215995</v>
      </c>
      <c r="O11">
        <f xml:space="preserve"> SUMPRODUCT(Ratings!$K$2:$K$21, Ratings!O2:O21)/(Ratings!$K$22*Ratings!O22)</f>
        <v>0.31689381921189691</v>
      </c>
      <c r="P11">
        <f xml:space="preserve"> SUMPRODUCT(Ratings!$K$2:$K$21, Ratings!P2:P21)/(Ratings!$K$22*Ratings!P22)</f>
        <v>0.52136987418904057</v>
      </c>
      <c r="Q11">
        <f xml:space="preserve"> SUMPRODUCT(Ratings!$K$2:$K$21, Ratings!Q2:Q21)/(Ratings!$K$22*Ratings!Q22)</f>
        <v>0.47315761170826554</v>
      </c>
      <c r="R11">
        <f xml:space="preserve"> SUMPRODUCT(Ratings!$K$2:$K$21, Ratings!R2:R21)/(Ratings!$K$22*Ratings!R22)</f>
        <v>0.51708768999501908</v>
      </c>
      <c r="S11">
        <f xml:space="preserve"> SUMPRODUCT(Ratings!$K$2:$K$21, Ratings!S2:S21)/(Ratings!$K$22*Ratings!S22)</f>
        <v>0.47454018992605729</v>
      </c>
      <c r="T11">
        <f xml:space="preserve"> SUMPRODUCT(Ratings!$K$2:$K$21, Ratings!T2:T21)/(Ratings!$K$22*Ratings!T22)</f>
        <v>0.34232855201957751</v>
      </c>
      <c r="U11">
        <f xml:space="preserve"> SUMPRODUCT(Ratings!$K$2:$K$21, Ratings!U2:U21)/(Ratings!$K$22*Ratings!U22)</f>
        <v>0.24177452216069145</v>
      </c>
    </row>
    <row r="12" spans="1:21" x14ac:dyDescent="0.7">
      <c r="A12" s="3" t="s">
        <v>11</v>
      </c>
      <c r="B12">
        <f xml:space="preserve"> SUMPRODUCT(Ratings!$L$2:$L$21, Ratings!B2:B21)/(Ratings!$L$22*Ratings!B22)</f>
        <v>0.3766588923446067</v>
      </c>
      <c r="C12">
        <f xml:space="preserve"> SUMPRODUCT(Ratings!$L$2:$L$21, Ratings!C2:C21)/(Ratings!$L$22*Ratings!C22)</f>
        <v>0.53342867006247863</v>
      </c>
      <c r="D12">
        <f xml:space="preserve"> SUMPRODUCT(Ratings!$L$2:$L$21, Ratings!D2:D21)/(Ratings!$L$22*Ratings!D22)</f>
        <v>0.6471531333800612</v>
      </c>
      <c r="E12">
        <f xml:space="preserve"> SUMPRODUCT(Ratings!$L$2:$L$21, Ratings!E2:E21)/(Ratings!$L$22*Ratings!E22)</f>
        <v>0.32920264919416004</v>
      </c>
      <c r="F12">
        <f xml:space="preserve"> SUMPRODUCT(Ratings!$L$2:$L$21, Ratings!F2:F21)/(Ratings!$L$22*Ratings!F22)</f>
        <v>0.48475077596040606</v>
      </c>
      <c r="G12">
        <f xml:space="preserve"> SUMPRODUCT(Ratings!$L$2:$L$21, Ratings!G2:G21)/(Ratings!$L$22*Ratings!G22)</f>
        <v>0.43326341631583565</v>
      </c>
      <c r="H12">
        <f xml:space="preserve"> SUMPRODUCT(Ratings!$L$2:$L$21, Ratings!H2:H21)/(Ratings!$L$22*Ratings!H22)</f>
        <v>0.56043008066885425</v>
      </c>
      <c r="I12">
        <f xml:space="preserve"> SUMPRODUCT(Ratings!$L$2:$L$21, Ratings!I2:I21)/(Ratings!$L$22*Ratings!I22)</f>
        <v>0.4936572484949418</v>
      </c>
      <c r="J12">
        <f xml:space="preserve"> SUMPRODUCT(Ratings!$L$2:$L$21, Ratings!J2:J21)/(Ratings!$L$22*Ratings!J22)</f>
        <v>0.34937495956940401</v>
      </c>
      <c r="K12">
        <f xml:space="preserve"> SUMPRODUCT(Ratings!$L$2:$L$21, Ratings!K2:K21)/(Ratings!$L$22*Ratings!K22)</f>
        <v>0.56922405280511856</v>
      </c>
      <c r="L12">
        <f xml:space="preserve"> SUMPRODUCT(Ratings!$L$2:$L$21, Ratings!L2:L21)/(Ratings!$L$22*Ratings!L22)</f>
        <v>1.0000000000000002</v>
      </c>
      <c r="M12">
        <f xml:space="preserve"> SUMPRODUCT(Ratings!$L$2:$L$21, Ratings!M2:M21)/(Ratings!$L$22*Ratings!M22)</f>
        <v>0.32855140691603613</v>
      </c>
      <c r="N12">
        <f xml:space="preserve"> SUMPRODUCT(Ratings!$L$2:$L$21, Ratings!N2:N21)/(Ratings!$L$22*Ratings!N22)</f>
        <v>0.52954913733814379</v>
      </c>
      <c r="O12">
        <f xml:space="preserve"> SUMPRODUCT(Ratings!$L$2:$L$21, Ratings!O2:O21)/(Ratings!$L$22*Ratings!O22)</f>
        <v>0.29275368563915011</v>
      </c>
      <c r="P12">
        <f xml:space="preserve"> SUMPRODUCT(Ratings!$L$2:$L$21, Ratings!P2:P21)/(Ratings!$L$22*Ratings!P22)</f>
        <v>0.35568243337412359</v>
      </c>
      <c r="Q12">
        <f xml:space="preserve"> SUMPRODUCT(Ratings!$L$2:$L$21, Ratings!Q2:Q21)/(Ratings!$L$22*Ratings!Q22)</f>
        <v>0.56320421027898493</v>
      </c>
      <c r="R12">
        <f xml:space="preserve"> SUMPRODUCT(Ratings!$L$2:$L$21, Ratings!R2:R21)/(Ratings!$L$22*Ratings!R22)</f>
        <v>0.4538124506501684</v>
      </c>
      <c r="S12">
        <f xml:space="preserve"> SUMPRODUCT(Ratings!$L$2:$L$21, Ratings!S2:S21)/(Ratings!$L$22*Ratings!S22)</f>
        <v>0.64517916708110468</v>
      </c>
      <c r="T12">
        <f xml:space="preserve"> SUMPRODUCT(Ratings!$L$2:$L$21, Ratings!T2:T21)/(Ratings!$L$22*Ratings!T22)</f>
        <v>0.27351426398054313</v>
      </c>
      <c r="U12">
        <f xml:space="preserve"> SUMPRODUCT(Ratings!$L$2:$L$21, Ratings!U2:U21)/(Ratings!$L$22*Ratings!U22)</f>
        <v>0.42884501393511798</v>
      </c>
    </row>
    <row r="13" spans="1:21" x14ac:dyDescent="0.7">
      <c r="A13" s="3" t="s">
        <v>12</v>
      </c>
      <c r="B13">
        <f xml:space="preserve"> SUMPRODUCT(Ratings!$M$2:$M$21, Ratings!B2:B21)/(Ratings!$M$22*Ratings!B22)</f>
        <v>0.62305598284903352</v>
      </c>
      <c r="C13">
        <f xml:space="preserve"> SUMPRODUCT(Ratings!$M$2:$M$21, Ratings!C2:C21)/(Ratings!$M$22*Ratings!C22)</f>
        <v>0.39193434650373454</v>
      </c>
      <c r="D13">
        <f xml:space="preserve"> SUMPRODUCT(Ratings!$M$2:$M$21, Ratings!D2:D21)/(Ratings!$M$22*Ratings!D22)</f>
        <v>0.49149826170596189</v>
      </c>
      <c r="E13">
        <f xml:space="preserve"> SUMPRODUCT(Ratings!$M$2:$M$21, Ratings!E2:E21)/(Ratings!$M$22*Ratings!E22)</f>
        <v>0.33267391956523024</v>
      </c>
      <c r="F13">
        <f xml:space="preserve"> SUMPRODUCT(Ratings!$M$2:$M$21, Ratings!F2:F21)/(Ratings!$M$22*Ratings!F22)</f>
        <v>0.41449880176182846</v>
      </c>
      <c r="G13">
        <f xml:space="preserve"> SUMPRODUCT(Ratings!$M$2:$M$21, Ratings!G2:G21)/(Ratings!$M$22*Ratings!G22)</f>
        <v>0.48031699452990761</v>
      </c>
      <c r="H13">
        <f xml:space="preserve"> SUMPRODUCT(Ratings!$M$2:$M$21, Ratings!H2:H21)/(Ratings!$M$22*Ratings!H22)</f>
        <v>0.49672303748583907</v>
      </c>
      <c r="I13">
        <f xml:space="preserve"> SUMPRODUCT(Ratings!$M$2:$M$21, Ratings!I2:I21)/(Ratings!$M$22*Ratings!I22)</f>
        <v>0.39196347685767158</v>
      </c>
      <c r="J13">
        <f xml:space="preserve"> SUMPRODUCT(Ratings!$M$2:$M$21, Ratings!J2:J21)/(Ratings!$M$22*Ratings!J22)</f>
        <v>0.49932621010875994</v>
      </c>
      <c r="K13">
        <f xml:space="preserve"> SUMPRODUCT(Ratings!$M$2:$M$21, Ratings!K2:K21)/(Ratings!$M$22*Ratings!K22)</f>
        <v>0.44455422447438708</v>
      </c>
      <c r="L13">
        <f xml:space="preserve"> SUMPRODUCT(Ratings!$M$2:$M$21, Ratings!L2:L21)/(Ratings!$M$22*Ratings!L22)</f>
        <v>0.32855140691603613</v>
      </c>
      <c r="M13">
        <f xml:space="preserve"> SUMPRODUCT(Ratings!$M$2:$M$21, Ratings!M2:M21)/(Ratings!$M$22*Ratings!M22)</f>
        <v>1</v>
      </c>
      <c r="N13">
        <f xml:space="preserve"> SUMPRODUCT(Ratings!$M$2:$M$21, Ratings!N2:N21)/(Ratings!$M$22*Ratings!N22)</f>
        <v>0.46439043391339468</v>
      </c>
      <c r="O13">
        <f xml:space="preserve"> SUMPRODUCT(Ratings!$M$2:$M$21, Ratings!O2:O21)/(Ratings!$M$22*Ratings!O22)</f>
        <v>0.37772507819601403</v>
      </c>
      <c r="P13">
        <f xml:space="preserve"> SUMPRODUCT(Ratings!$M$2:$M$21, Ratings!P2:P21)/(Ratings!$M$22*Ratings!P22)</f>
        <v>0.54128886056637859</v>
      </c>
      <c r="Q13">
        <f xml:space="preserve"> SUMPRODUCT(Ratings!$M$2:$M$21, Ratings!Q2:Q21)/(Ratings!$M$22*Ratings!Q22)</f>
        <v>0.18688274497832685</v>
      </c>
      <c r="R13">
        <f xml:space="preserve"> SUMPRODUCT(Ratings!$M$2:$M$21, Ratings!R2:R21)/(Ratings!$M$22*Ratings!R22)</f>
        <v>0.54365086773098659</v>
      </c>
      <c r="S13">
        <f xml:space="preserve"> SUMPRODUCT(Ratings!$M$2:$M$21, Ratings!S2:S21)/(Ratings!$M$22*Ratings!S22)</f>
        <v>0.42032554999418703</v>
      </c>
      <c r="T13">
        <f xml:space="preserve"> SUMPRODUCT(Ratings!$M$2:$M$21, Ratings!T2:T21)/(Ratings!$M$22*Ratings!T22)</f>
        <v>0.5022058930630604</v>
      </c>
      <c r="U13">
        <f xml:space="preserve"> SUMPRODUCT(Ratings!$M$2:$M$21, Ratings!U2:U21)/(Ratings!$M$22*Ratings!U22)</f>
        <v>0.39725304768741598</v>
      </c>
    </row>
    <row r="14" spans="1:21" x14ac:dyDescent="0.7">
      <c r="A14" s="3" t="s">
        <v>13</v>
      </c>
      <c r="B14">
        <f xml:space="preserve"> SUMPRODUCT(Ratings!$N$2:$N$21, Ratings!B2:B21)/(Ratings!$N$22*Ratings!B22)</f>
        <v>0.69066535568274501</v>
      </c>
      <c r="C14">
        <f xml:space="preserve"> SUMPRODUCT(Ratings!$N$2:$N$21, Ratings!C2:C21)/(Ratings!$N$22*Ratings!C22)</f>
        <v>0.60585555606655073</v>
      </c>
      <c r="D14">
        <f xml:space="preserve"> SUMPRODUCT(Ratings!$N$2:$N$21, Ratings!D2:D21)/(Ratings!$N$22*Ratings!D22)</f>
        <v>0.49874139135532958</v>
      </c>
      <c r="E14">
        <f xml:space="preserve"> SUMPRODUCT(Ratings!$N$2:$N$21, Ratings!E2:E21)/(Ratings!$N$22*Ratings!E22)</f>
        <v>0.61736585468577942</v>
      </c>
      <c r="F14">
        <f xml:space="preserve"> SUMPRODUCT(Ratings!$N$2:$N$21, Ratings!F2:F21)/(Ratings!$N$22*Ratings!F22)</f>
        <v>0.73844535530870437</v>
      </c>
      <c r="G14">
        <f xml:space="preserve"> SUMPRODUCT(Ratings!$N$2:$N$21, Ratings!G2:G21)/(Ratings!$N$22*Ratings!G22)</f>
        <v>0.44219885457306646</v>
      </c>
      <c r="H14">
        <f xml:space="preserve"> SUMPRODUCT(Ratings!$N$2:$N$21, Ratings!H2:H21)/(Ratings!$N$22*Ratings!H22)</f>
        <v>0.49589591438805075</v>
      </c>
      <c r="I14">
        <f xml:space="preserve"> SUMPRODUCT(Ratings!$N$2:$N$21, Ratings!I2:I21)/(Ratings!$N$22*Ratings!I22)</f>
        <v>0.46820734939919656</v>
      </c>
      <c r="J14">
        <f xml:space="preserve"> SUMPRODUCT(Ratings!$N$2:$N$21, Ratings!J2:J21)/(Ratings!$N$22*Ratings!J22)</f>
        <v>0.42442123490126654</v>
      </c>
      <c r="K14">
        <f xml:space="preserve"> SUMPRODUCT(Ratings!$N$2:$N$21, Ratings!K2:K21)/(Ratings!$N$22*Ratings!K22)</f>
        <v>0.65876965300215995</v>
      </c>
      <c r="L14">
        <f xml:space="preserve"> SUMPRODUCT(Ratings!$N$2:$N$21, Ratings!L2:L21)/(Ratings!$N$22*Ratings!L22)</f>
        <v>0.52954913733814379</v>
      </c>
      <c r="M14">
        <f xml:space="preserve"> SUMPRODUCT(Ratings!$N$2:$N$21, Ratings!M2:M21)/(Ratings!$N$22*Ratings!M22)</f>
        <v>0.46439043391339468</v>
      </c>
      <c r="N14">
        <f xml:space="preserve"> SUMPRODUCT(Ratings!$N$2:$N$21, Ratings!N2:N21)/(Ratings!$N$22*Ratings!N22)</f>
        <v>1</v>
      </c>
      <c r="O14">
        <f xml:space="preserve"> SUMPRODUCT(Ratings!$N$2:$N$21, Ratings!O2:O21)/(Ratings!$N$22*Ratings!O22)</f>
        <v>0.43615935115228227</v>
      </c>
      <c r="P14">
        <f xml:space="preserve"> SUMPRODUCT(Ratings!$N$2:$N$21, Ratings!P2:P21)/(Ratings!$N$22*Ratings!P22)</f>
        <v>0.71334550614176462</v>
      </c>
      <c r="Q14">
        <f xml:space="preserve"> SUMPRODUCT(Ratings!$N$2:$N$21, Ratings!Q2:Q21)/(Ratings!$N$22*Ratings!Q22)</f>
        <v>0.67050156224654212</v>
      </c>
      <c r="R14">
        <f xml:space="preserve"> SUMPRODUCT(Ratings!$N$2:$N$21, Ratings!R2:R21)/(Ratings!$N$22*Ratings!R22)</f>
        <v>0.48176465904087162</v>
      </c>
      <c r="S14">
        <f xml:space="preserve"> SUMPRODUCT(Ratings!$N$2:$N$21, Ratings!S2:S21)/(Ratings!$N$22*Ratings!S22)</f>
        <v>0.66735644095015878</v>
      </c>
      <c r="T14">
        <f xml:space="preserve"> SUMPRODUCT(Ratings!$N$2:$N$21, Ratings!T2:T21)/(Ratings!$N$22*Ratings!T22)</f>
        <v>0.5015328995434799</v>
      </c>
      <c r="U14">
        <f xml:space="preserve"> SUMPRODUCT(Ratings!$N$2:$N$21, Ratings!U2:U21)/(Ratings!$N$22*Ratings!U22)</f>
        <v>0.40956098931915874</v>
      </c>
    </row>
    <row r="15" spans="1:21" x14ac:dyDescent="0.7">
      <c r="A15" s="3" t="s">
        <v>14</v>
      </c>
      <c r="B15">
        <f xml:space="preserve"> SUMPRODUCT(Ratings!$O$2:$O$21, Ratings!B2:B21)/(Ratings!$O$22*Ratings!B22)</f>
        <v>0.38306740660459998</v>
      </c>
      <c r="C15">
        <f xml:space="preserve"> SUMPRODUCT(Ratings!$O$2:$O$21, Ratings!C2:C21)/(Ratings!$O$22*Ratings!C22)</f>
        <v>0.5153968601692307</v>
      </c>
      <c r="D15">
        <f xml:space="preserve"> SUMPRODUCT(Ratings!$O$2:$O$21, Ratings!D2:D21)/(Ratings!$O$22*Ratings!D22)</f>
        <v>0.48771311000413237</v>
      </c>
      <c r="E15">
        <f xml:space="preserve"> SUMPRODUCT(Ratings!$O$2:$O$21, Ratings!E2:E21)/(Ratings!$O$22*Ratings!E22)</f>
        <v>0.53198064284579727</v>
      </c>
      <c r="F15">
        <f xml:space="preserve"> SUMPRODUCT(Ratings!$O$2:$O$21, Ratings!F2:F21)/(Ratings!$O$22*Ratings!F22)</f>
        <v>0.58566228595077929</v>
      </c>
      <c r="G15">
        <f xml:space="preserve"> SUMPRODUCT(Ratings!$O$2:$O$21, Ratings!G2:G21)/(Ratings!$O$22*Ratings!G22)</f>
        <v>0.30363691959612366</v>
      </c>
      <c r="H15">
        <f xml:space="preserve"> SUMPRODUCT(Ratings!$O$2:$O$21, Ratings!H2:H21)/(Ratings!$O$22*Ratings!H22)</f>
        <v>0.4495176258385733</v>
      </c>
      <c r="I15">
        <f xml:space="preserve"> SUMPRODUCT(Ratings!$O$2:$O$21, Ratings!I2:I21)/(Ratings!$O$22*Ratings!I22)</f>
        <v>0.53291742233894901</v>
      </c>
      <c r="J15">
        <f xml:space="preserve"> SUMPRODUCT(Ratings!$O$2:$O$21, Ratings!J2:J21)/(Ratings!$O$22*Ratings!J22)</f>
        <v>0.50053669966718839</v>
      </c>
      <c r="K15">
        <f xml:space="preserve"> SUMPRODUCT(Ratings!$O$2:$O$21, Ratings!K2:K21)/(Ratings!$O$22*Ratings!K22)</f>
        <v>0.31689381921189691</v>
      </c>
      <c r="L15">
        <f xml:space="preserve"> SUMPRODUCT(Ratings!$O$2:$O$21, Ratings!L2:L21)/(Ratings!$O$22*Ratings!L22)</f>
        <v>0.29275368563915011</v>
      </c>
      <c r="M15">
        <f xml:space="preserve"> SUMPRODUCT(Ratings!$O$2:$O$21, Ratings!M2:M21)/(Ratings!$O$22*Ratings!M22)</f>
        <v>0.37772507819601403</v>
      </c>
      <c r="N15">
        <f xml:space="preserve"> SUMPRODUCT(Ratings!$O$2:$O$21, Ratings!N2:N21)/(Ratings!$O$22*Ratings!N22)</f>
        <v>0.43615935115228227</v>
      </c>
      <c r="O15">
        <f xml:space="preserve"> SUMPRODUCT(Ratings!$O$2:$O$21, Ratings!O2:O21)/(Ratings!$O$22*Ratings!O22)</f>
        <v>1</v>
      </c>
      <c r="P15">
        <f xml:space="preserve"> SUMPRODUCT(Ratings!$O$2:$O$21, Ratings!P2:P21)/(Ratings!$O$22*Ratings!P22)</f>
        <v>0.53473729417371285</v>
      </c>
      <c r="Q15">
        <f xml:space="preserve"> SUMPRODUCT(Ratings!$O$2:$O$21, Ratings!Q2:Q21)/(Ratings!$O$22*Ratings!Q22)</f>
        <v>0.50848287138800108</v>
      </c>
      <c r="R15">
        <f xml:space="preserve"> SUMPRODUCT(Ratings!$O$2:$O$21, Ratings!R2:R21)/(Ratings!$O$22*Ratings!R22)</f>
        <v>0.6252355352872635</v>
      </c>
      <c r="S15">
        <f xml:space="preserve"> SUMPRODUCT(Ratings!$O$2:$O$21, Ratings!S2:S21)/(Ratings!$O$22*Ratings!S22)</f>
        <v>0.70224087086629772</v>
      </c>
      <c r="T15">
        <f xml:space="preserve"> SUMPRODUCT(Ratings!$O$2:$O$21, Ratings!T2:T21)/(Ratings!$O$22*Ratings!T22)</f>
        <v>0.49888801806256877</v>
      </c>
      <c r="U15">
        <f xml:space="preserve"> SUMPRODUCT(Ratings!$O$2:$O$21, Ratings!U2:U21)/(Ratings!$O$22*Ratings!U22)</f>
        <v>0.41717875759162115</v>
      </c>
    </row>
    <row r="16" spans="1:21" x14ac:dyDescent="0.7">
      <c r="A16" s="3" t="s">
        <v>15</v>
      </c>
      <c r="B16">
        <f xml:space="preserve"> SUMPRODUCT(Ratings!$P$2:$P$21, Ratings!B2:B21)/(Ratings!$P$22*Ratings!B22)</f>
        <v>0.66101639552982017</v>
      </c>
      <c r="C16">
        <f xml:space="preserve"> SUMPRODUCT(Ratings!$P$2:$P$21, Ratings!C2:C21)/(Ratings!$P$22*Ratings!C22)</f>
        <v>0.52695247030191184</v>
      </c>
      <c r="D16">
        <f xml:space="preserve"> SUMPRODUCT(Ratings!$P$2:$P$21, Ratings!D2:D21)/(Ratings!$P$22*Ratings!D22)</f>
        <v>0.29829011393392446</v>
      </c>
      <c r="E16">
        <f xml:space="preserve"> SUMPRODUCT(Ratings!$P$2:$P$21, Ratings!E2:E21)/(Ratings!$P$22*Ratings!E22)</f>
        <v>0.43731938237820672</v>
      </c>
      <c r="F16">
        <f xml:space="preserve"> SUMPRODUCT(Ratings!$P$2:$P$21, Ratings!F2:F21)/(Ratings!$P$22*Ratings!F22)</f>
        <v>0.67309075233536808</v>
      </c>
      <c r="G16">
        <f xml:space="preserve"> SUMPRODUCT(Ratings!$P$2:$P$21, Ratings!G2:G21)/(Ratings!$P$22*Ratings!G22)</f>
        <v>0.47079313490659463</v>
      </c>
      <c r="H16">
        <f xml:space="preserve"> SUMPRODUCT(Ratings!$P$2:$P$21, Ratings!H2:H21)/(Ratings!$P$22*Ratings!H22)</f>
        <v>0.5153354067074124</v>
      </c>
      <c r="I16">
        <f xml:space="preserve"> SUMPRODUCT(Ratings!$P$2:$P$21, Ratings!I2:I21)/(Ratings!$P$22*Ratings!I22)</f>
        <v>0.55601983609194172</v>
      </c>
      <c r="J16">
        <f xml:space="preserve"> SUMPRODUCT(Ratings!$P$2:$P$21, Ratings!J2:J21)/(Ratings!$P$22*Ratings!J22)</f>
        <v>0.45046619220116463</v>
      </c>
      <c r="K16">
        <f xml:space="preserve"> SUMPRODUCT(Ratings!$P$2:$P$21, Ratings!K2:K21)/(Ratings!$P$22*Ratings!K22)</f>
        <v>0.52136987418904057</v>
      </c>
      <c r="L16">
        <f xml:space="preserve"> SUMPRODUCT(Ratings!$P$2:$P$21, Ratings!L2:L21)/(Ratings!$P$22*Ratings!L22)</f>
        <v>0.35568243337412359</v>
      </c>
      <c r="M16">
        <f xml:space="preserve"> SUMPRODUCT(Ratings!$P$2:$P$21, Ratings!M2:M21)/(Ratings!$P$22*Ratings!M22)</f>
        <v>0.54128886056637859</v>
      </c>
      <c r="N16">
        <f xml:space="preserve"> SUMPRODUCT(Ratings!$P$2:$P$21, Ratings!N2:N21)/(Ratings!$P$22*Ratings!N22)</f>
        <v>0.71334550614176462</v>
      </c>
      <c r="O16">
        <f xml:space="preserve"> SUMPRODUCT(Ratings!$P$2:$P$21, Ratings!O2:O21)/(Ratings!$P$22*Ratings!O22)</f>
        <v>0.53473729417371285</v>
      </c>
      <c r="P16">
        <f xml:space="preserve"> SUMPRODUCT(Ratings!$P$2:$P$21, Ratings!P2:P21)/(Ratings!$P$22*Ratings!P22)</f>
        <v>1</v>
      </c>
      <c r="Q16">
        <f xml:space="preserve"> SUMPRODUCT(Ratings!$P$2:$P$21, Ratings!Q2:Q21)/(Ratings!$P$22*Ratings!Q22)</f>
        <v>0.56359205363779863</v>
      </c>
      <c r="R16">
        <f xml:space="preserve"> SUMPRODUCT(Ratings!$P$2:$P$21, Ratings!R2:R21)/(Ratings!$P$22*Ratings!R22)</f>
        <v>0.51326539315121289</v>
      </c>
      <c r="S16">
        <f xml:space="preserve"> SUMPRODUCT(Ratings!$P$2:$P$21, Ratings!S2:S21)/(Ratings!$P$22*Ratings!S22)</f>
        <v>0.53324422974208563</v>
      </c>
      <c r="T16">
        <f xml:space="preserve"> SUMPRODUCT(Ratings!$P$2:$P$21, Ratings!T2:T21)/(Ratings!$P$22*Ratings!T22)</f>
        <v>0.49959499952854236</v>
      </c>
      <c r="U16">
        <f xml:space="preserve"> SUMPRODUCT(Ratings!$P$2:$P$21, Ratings!U2:U21)/(Ratings!$P$22*Ratings!U22)</f>
        <v>0.35326135281447002</v>
      </c>
    </row>
    <row r="17" spans="1:21" x14ac:dyDescent="0.7">
      <c r="A17" s="3" t="s">
        <v>16</v>
      </c>
      <c r="B17">
        <f xml:space="preserve"> SUMPRODUCT(Ratings!$Q$2:$Q$21, Ratings!B2:B21)/(Ratings!$Q$22*Ratings!B22)</f>
        <v>0.50501002842084297</v>
      </c>
      <c r="C17">
        <f xml:space="preserve"> SUMPRODUCT(Ratings!$Q$2:$Q$21, Ratings!C2:C21)/(Ratings!$Q$22*Ratings!C22)</f>
        <v>0.53567295611341292</v>
      </c>
      <c r="D17">
        <f xml:space="preserve"> SUMPRODUCT(Ratings!$Q$2:$Q$21, Ratings!D2:D21)/(Ratings!$Q$22*Ratings!D22)</f>
        <v>0.63103890824070152</v>
      </c>
      <c r="E17">
        <f xml:space="preserve"> SUMPRODUCT(Ratings!$Q$2:$Q$21, Ratings!E2:E21)/(Ratings!$Q$22*Ratings!E22)</f>
        <v>0.2553452412918098</v>
      </c>
      <c r="F17">
        <f xml:space="preserve"> SUMPRODUCT(Ratings!$Q$2:$Q$21, Ratings!F2:F21)/(Ratings!$Q$22*Ratings!F22)</f>
        <v>0.53085644659909925</v>
      </c>
      <c r="G17">
        <f xml:space="preserve"> SUMPRODUCT(Ratings!$Q$2:$Q$21, Ratings!G2:G21)/(Ratings!$Q$22*Ratings!G22)</f>
        <v>0.31884911863200777</v>
      </c>
      <c r="H17">
        <f xml:space="preserve"> SUMPRODUCT(Ratings!$Q$2:$Q$21, Ratings!H2:H21)/(Ratings!$Q$22*Ratings!H22)</f>
        <v>0.4702229106736095</v>
      </c>
      <c r="I17">
        <f xml:space="preserve"> SUMPRODUCT(Ratings!$Q$2:$Q$21, Ratings!I2:I21)/(Ratings!$Q$22*Ratings!I22)</f>
        <v>0.40667051339007237</v>
      </c>
      <c r="J17">
        <f xml:space="preserve"> SUMPRODUCT(Ratings!$Q$2:$Q$21, Ratings!J2:J21)/(Ratings!$Q$22*Ratings!J22)</f>
        <v>0.31512480285643696</v>
      </c>
      <c r="K17">
        <f xml:space="preserve"> SUMPRODUCT(Ratings!$Q$2:$Q$21, Ratings!K2:K21)/(Ratings!$Q$22*Ratings!K22)</f>
        <v>0.47315761170826554</v>
      </c>
      <c r="L17">
        <f xml:space="preserve"> SUMPRODUCT(Ratings!$Q$2:$Q$21, Ratings!L2:L21)/(Ratings!$Q$22*Ratings!L22)</f>
        <v>0.56320421027898493</v>
      </c>
      <c r="M17">
        <f xml:space="preserve"> SUMPRODUCT(Ratings!$Q$2:$Q$21, Ratings!M2:M21)/(Ratings!$Q$22*Ratings!M22)</f>
        <v>0.18688274497832685</v>
      </c>
      <c r="N17">
        <f xml:space="preserve"> SUMPRODUCT(Ratings!$Q$2:$Q$21, Ratings!N2:N21)/(Ratings!$Q$22*Ratings!N22)</f>
        <v>0.67050156224654212</v>
      </c>
      <c r="O17">
        <f xml:space="preserve"> SUMPRODUCT(Ratings!$Q$2:$Q$21, Ratings!O2:O21)/(Ratings!$Q$22*Ratings!O22)</f>
        <v>0.50848287138800108</v>
      </c>
      <c r="P17">
        <f xml:space="preserve"> SUMPRODUCT(Ratings!$Q$2:$Q$21, Ratings!P2:P21)/(Ratings!$Q$22*Ratings!P22)</f>
        <v>0.56359205363779863</v>
      </c>
      <c r="Q17">
        <f xml:space="preserve"> SUMPRODUCT(Ratings!$Q$2:$Q$21, Ratings!Q2:Q21)/(Ratings!$Q$22*Ratings!Q22)</f>
        <v>0.99999999999999989</v>
      </c>
      <c r="R17">
        <f xml:space="preserve"> SUMPRODUCT(Ratings!$Q$2:$Q$21, Ratings!R2:R21)/(Ratings!$Q$22*Ratings!R22)</f>
        <v>0.43474906583117573</v>
      </c>
      <c r="S17">
        <f xml:space="preserve"> SUMPRODUCT(Ratings!$Q$2:$Q$21, Ratings!S2:S21)/(Ratings!$Q$22*Ratings!S22)</f>
        <v>0.56458957157846512</v>
      </c>
      <c r="T17">
        <f xml:space="preserve"> SUMPRODUCT(Ratings!$Q$2:$Q$21, Ratings!T2:T21)/(Ratings!$Q$22*Ratings!T22)</f>
        <v>0.20836227454807785</v>
      </c>
      <c r="U17">
        <f xml:space="preserve"> SUMPRODUCT(Ratings!$Q$2:$Q$21, Ratings!U2:U21)/(Ratings!$Q$22*Ratings!U22)</f>
        <v>0.23521876807019249</v>
      </c>
    </row>
    <row r="18" spans="1:21" x14ac:dyDescent="0.7">
      <c r="A18" s="3" t="s">
        <v>17</v>
      </c>
      <c r="B18">
        <f xml:space="preserve"> SUMPRODUCT(Ratings!$R$2:$R$21, Ratings!B2:B21)/(Ratings!$R$22*Ratings!B22)</f>
        <v>0.46381682852195866</v>
      </c>
      <c r="C18">
        <f xml:space="preserve"> SUMPRODUCT(Ratings!$R$2:$R$21, Ratings!C2:C21)/(Ratings!$R$22*Ratings!C22)</f>
        <v>0.57352941176470584</v>
      </c>
      <c r="D18">
        <f xml:space="preserve"> SUMPRODUCT(Ratings!$R$2:$R$21, Ratings!D2:D21)/(Ratings!$R$22*Ratings!D22)</f>
        <v>0.32049350451229713</v>
      </c>
      <c r="E18">
        <f xml:space="preserve"> SUMPRODUCT(Ratings!$R$2:$R$21, Ratings!E2:E21)/(Ratings!$R$22*Ratings!E22)</f>
        <v>0.49751099354050382</v>
      </c>
      <c r="F18">
        <f xml:space="preserve"> SUMPRODUCT(Ratings!$R$2:$R$21, Ratings!F2:F21)/(Ratings!$R$22*Ratings!F22)</f>
        <v>0.75763038156241702</v>
      </c>
      <c r="G18">
        <f xml:space="preserve"> SUMPRODUCT(Ratings!$R$2:$R$21, Ratings!G2:G21)/(Ratings!$R$22*Ratings!G22)</f>
        <v>0.38504001604182436</v>
      </c>
      <c r="H18">
        <f xml:space="preserve"> SUMPRODUCT(Ratings!$R$2:$R$21, Ratings!H2:H21)/(Ratings!$R$22*Ratings!H22)</f>
        <v>0.58378678681532048</v>
      </c>
      <c r="I18">
        <f xml:space="preserve"> SUMPRODUCT(Ratings!$R$2:$R$21, Ratings!I2:I21)/(Ratings!$R$22*Ratings!I22)</f>
        <v>0.52666185906271867</v>
      </c>
      <c r="J18">
        <f xml:space="preserve"> SUMPRODUCT(Ratings!$R$2:$R$21, Ratings!J2:J21)/(Ratings!$R$22*Ratings!J22)</f>
        <v>0.54852981300218528</v>
      </c>
      <c r="K18">
        <f xml:space="preserve"> SUMPRODUCT(Ratings!$R$2:$R$21, Ratings!K2:K21)/(Ratings!$R$22*Ratings!K22)</f>
        <v>0.51708768999501908</v>
      </c>
      <c r="L18">
        <f xml:space="preserve"> SUMPRODUCT(Ratings!$R$2:$R$21, Ratings!L2:L21)/(Ratings!$R$22*Ratings!L22)</f>
        <v>0.4538124506501684</v>
      </c>
      <c r="M18">
        <f xml:space="preserve"> SUMPRODUCT(Ratings!$R$2:$R$21, Ratings!M2:M21)/(Ratings!$R$22*Ratings!M22)</f>
        <v>0.54365086773098659</v>
      </c>
      <c r="N18">
        <f xml:space="preserve"> SUMPRODUCT(Ratings!$R$2:$R$21, Ratings!N2:N21)/(Ratings!$R$22*Ratings!N22)</f>
        <v>0.48176465904087162</v>
      </c>
      <c r="O18">
        <f xml:space="preserve"> SUMPRODUCT(Ratings!$R$2:$R$21, Ratings!O2:O21)/(Ratings!$R$22*Ratings!O22)</f>
        <v>0.6252355352872635</v>
      </c>
      <c r="P18">
        <f xml:space="preserve"> SUMPRODUCT(Ratings!$R$2:$R$21, Ratings!P2:P21)/(Ratings!$R$22*Ratings!P22)</f>
        <v>0.51326539315121289</v>
      </c>
      <c r="Q18">
        <f xml:space="preserve"> SUMPRODUCT(Ratings!$R$2:$R$21, Ratings!Q2:Q21)/(Ratings!$R$22*Ratings!Q22)</f>
        <v>0.43474906583117573</v>
      </c>
      <c r="R18">
        <f xml:space="preserve"> SUMPRODUCT(Ratings!$R$2:$R$21, Ratings!R2:R21)/(Ratings!$R$22*Ratings!R22)</f>
        <v>1</v>
      </c>
      <c r="S18">
        <f xml:space="preserve"> SUMPRODUCT(Ratings!$R$2:$R$21, Ratings!S2:S21)/(Ratings!$R$22*Ratings!S22)</f>
        <v>0.64168894791974795</v>
      </c>
      <c r="T18">
        <f xml:space="preserve"> SUMPRODUCT(Ratings!$R$2:$R$21, Ratings!T2:T21)/(Ratings!$R$22*Ratings!T22)</f>
        <v>0.43416242234108737</v>
      </c>
      <c r="U18">
        <f xml:space="preserve"> SUMPRODUCT(Ratings!$R$2:$R$21, Ratings!U2:U21)/(Ratings!$R$22*Ratings!U22)</f>
        <v>0.3052954924178079</v>
      </c>
    </row>
    <row r="19" spans="1:21" x14ac:dyDescent="0.7">
      <c r="A19" s="3" t="s">
        <v>18</v>
      </c>
      <c r="B19">
        <f xml:space="preserve"> SUMPRODUCT(Ratings!$S$2:$S$21, Ratings!B2:B21)/(Ratings!$S$22*Ratings!B22)</f>
        <v>0.4216370213557839</v>
      </c>
      <c r="C19">
        <f xml:space="preserve"> SUMPRODUCT(Ratings!$S$2:$S$21, Ratings!C2:C21)/(Ratings!$S$22*Ratings!C22)</f>
        <v>0.56529740650073035</v>
      </c>
      <c r="D19">
        <f xml:space="preserve"> SUMPRODUCT(Ratings!$S$2:$S$21, Ratings!D2:D21)/(Ratings!$S$22*Ratings!D22)</f>
        <v>0.60294332599091005</v>
      </c>
      <c r="E19">
        <f xml:space="preserve"> SUMPRODUCT(Ratings!$S$2:$S$21, Ratings!E2:E21)/(Ratings!$S$22*Ratings!E22)</f>
        <v>0.45944585840421126</v>
      </c>
      <c r="F19">
        <f xml:space="preserve"> SUMPRODUCT(Ratings!$S$2:$S$21, Ratings!F2:F21)/(Ratings!$S$22*Ratings!F22)</f>
        <v>0.715564651235153</v>
      </c>
      <c r="G19">
        <f xml:space="preserve"> SUMPRODUCT(Ratings!$S$2:$S$21, Ratings!G2:G21)/(Ratings!$S$22*Ratings!G22)</f>
        <v>0.41571504471259363</v>
      </c>
      <c r="H19">
        <f xml:space="preserve"> SUMPRODUCT(Ratings!$S$2:$S$21, Ratings!H2:H21)/(Ratings!$S$22*Ratings!H22)</f>
        <v>0.40642467313723651</v>
      </c>
      <c r="I19">
        <f xml:space="preserve"> SUMPRODUCT(Ratings!$S$2:$S$21, Ratings!I2:I21)/(Ratings!$S$22*Ratings!I22)</f>
        <v>0.50632915613502616</v>
      </c>
      <c r="J19">
        <f xml:space="preserve"> SUMPRODUCT(Ratings!$S$2:$S$21, Ratings!J2:J21)/(Ratings!$S$22*Ratings!J22)</f>
        <v>0.36874673377979728</v>
      </c>
      <c r="K19">
        <f xml:space="preserve"> SUMPRODUCT(Ratings!$S$2:$S$21, Ratings!K2:K21)/(Ratings!$S$22*Ratings!K22)</f>
        <v>0.47454018992605729</v>
      </c>
      <c r="L19">
        <f xml:space="preserve"> SUMPRODUCT(Ratings!$S$2:$S$21, Ratings!L2:L21)/(Ratings!$S$22*Ratings!L22)</f>
        <v>0.64517916708110468</v>
      </c>
      <c r="M19">
        <f xml:space="preserve"> SUMPRODUCT(Ratings!$S$2:$S$21, Ratings!M2:M21)/(Ratings!$S$22*Ratings!M22)</f>
        <v>0.42032554999418703</v>
      </c>
      <c r="N19">
        <f xml:space="preserve"> SUMPRODUCT(Ratings!$S$2:$S$21, Ratings!N2:N21)/(Ratings!$S$22*Ratings!N22)</f>
        <v>0.66735644095015878</v>
      </c>
      <c r="O19">
        <f xml:space="preserve"> SUMPRODUCT(Ratings!$S$2:$S$21, Ratings!O2:O21)/(Ratings!$S$22*Ratings!O22)</f>
        <v>0.70224087086629772</v>
      </c>
      <c r="P19">
        <f xml:space="preserve"> SUMPRODUCT(Ratings!$S$2:$S$21, Ratings!P2:P21)/(Ratings!$S$22*Ratings!P22)</f>
        <v>0.53324422974208563</v>
      </c>
      <c r="Q19">
        <f xml:space="preserve"> SUMPRODUCT(Ratings!$S$2:$S$21, Ratings!Q2:Q21)/(Ratings!$S$22*Ratings!Q22)</f>
        <v>0.56458957157846512</v>
      </c>
      <c r="R19">
        <f xml:space="preserve"> SUMPRODUCT(Ratings!$S$2:$S$21, Ratings!R2:R21)/(Ratings!$S$22*Ratings!R22)</f>
        <v>0.64168894791974795</v>
      </c>
      <c r="S19">
        <f xml:space="preserve"> SUMPRODUCT(Ratings!$S$2:$S$21, Ratings!S2:S21)/(Ratings!$S$22*Ratings!S22)</f>
        <v>1</v>
      </c>
      <c r="T19">
        <f xml:space="preserve"> SUMPRODUCT(Ratings!$S$2:$S$21, Ratings!T2:T21)/(Ratings!$S$22*Ratings!T22)</f>
        <v>0.43465991765285855</v>
      </c>
      <c r="U19">
        <f xml:space="preserve"> SUMPRODUCT(Ratings!$S$2:$S$21, Ratings!U2:U21)/(Ratings!$S$22*Ratings!U22)</f>
        <v>0.39433078323645709</v>
      </c>
    </row>
    <row r="20" spans="1:21" x14ac:dyDescent="0.7">
      <c r="A20" s="3" t="s">
        <v>19</v>
      </c>
      <c r="B20">
        <f xml:space="preserve"> SUMPRODUCT(Ratings!$T$2:$T$21, Ratings!B2:B21)/(Ratings!$T$22*Ratings!B22)</f>
        <v>0.46681653306710785</v>
      </c>
      <c r="C20">
        <f xml:space="preserve"> SUMPRODUCT(Ratings!$T$2:$T$21, Ratings!C2:C21)/(Ratings!$T$22*Ratings!C22)</f>
        <v>0.25260359118026904</v>
      </c>
      <c r="D20">
        <f xml:space="preserve"> SUMPRODUCT(Ratings!$T$2:$T$21, Ratings!D2:D21)/(Ratings!$T$22*Ratings!D22)</f>
        <v>0.28827544574325287</v>
      </c>
      <c r="E20">
        <f xml:space="preserve"> SUMPRODUCT(Ratings!$T$2:$T$21, Ratings!E2:E21)/(Ratings!$T$22*Ratings!E22)</f>
        <v>0.46734670533685607</v>
      </c>
      <c r="F20">
        <f xml:space="preserve"> SUMPRODUCT(Ratings!$T$2:$T$21, Ratings!F2:F21)/(Ratings!$T$22*Ratings!F22)</f>
        <v>0.70245216045331726</v>
      </c>
      <c r="G20">
        <f xml:space="preserve"> SUMPRODUCT(Ratings!$T$2:$T$21, Ratings!G2:G21)/(Ratings!$T$22*Ratings!G22)</f>
        <v>0.52683849183481335</v>
      </c>
      <c r="H20">
        <f xml:space="preserve"> SUMPRODUCT(Ratings!$T$2:$T$21, Ratings!H2:H21)/(Ratings!$T$22*Ratings!H22)</f>
        <v>0.58150504488325871</v>
      </c>
      <c r="I20">
        <f xml:space="preserve"> SUMPRODUCT(Ratings!$T$2:$T$21, Ratings!I2:I21)/(Ratings!$T$22*Ratings!I22)</f>
        <v>0.57384477066820483</v>
      </c>
      <c r="J20">
        <f xml:space="preserve"> SUMPRODUCT(Ratings!$T$2:$T$21, Ratings!J2:J21)/(Ratings!$T$22*Ratings!J22)</f>
        <v>0.46764202713905284</v>
      </c>
      <c r="K20">
        <f xml:space="preserve"> SUMPRODUCT(Ratings!$T$2:$T$21, Ratings!K2:K21)/(Ratings!$T$22*Ratings!K22)</f>
        <v>0.34232855201957751</v>
      </c>
      <c r="L20">
        <f xml:space="preserve"> SUMPRODUCT(Ratings!$T$2:$T$21, Ratings!L2:L21)/(Ratings!$T$22*Ratings!L22)</f>
        <v>0.27351426398054313</v>
      </c>
      <c r="M20">
        <f xml:space="preserve"> SUMPRODUCT(Ratings!$T$2:$T$21, Ratings!M2:M21)/(Ratings!$T$22*Ratings!M22)</f>
        <v>0.5022058930630604</v>
      </c>
      <c r="N20">
        <f xml:space="preserve"> SUMPRODUCT(Ratings!$T$2:$T$21, Ratings!N2:N21)/(Ratings!$T$22*Ratings!N22)</f>
        <v>0.5015328995434799</v>
      </c>
      <c r="O20">
        <f xml:space="preserve"> SUMPRODUCT(Ratings!$T$2:$T$21, Ratings!O2:O21)/(Ratings!$T$22*Ratings!O22)</f>
        <v>0.49888801806256877</v>
      </c>
      <c r="P20">
        <f xml:space="preserve"> SUMPRODUCT(Ratings!$T$2:$T$21, Ratings!P2:P21)/(Ratings!$T$22*Ratings!P22)</f>
        <v>0.49959499952854236</v>
      </c>
      <c r="Q20">
        <f xml:space="preserve"> SUMPRODUCT(Ratings!$T$2:$T$21, Ratings!Q2:Q21)/(Ratings!$T$22*Ratings!Q22)</f>
        <v>0.20836227454807785</v>
      </c>
      <c r="R20">
        <f xml:space="preserve"> SUMPRODUCT(Ratings!$T$2:$T$21, Ratings!R2:R21)/(Ratings!$T$22*Ratings!R22)</f>
        <v>0.43416242234108737</v>
      </c>
      <c r="S20">
        <f xml:space="preserve"> SUMPRODUCT(Ratings!$T$2:$T$21, Ratings!S2:S21)/(Ratings!$T$22*Ratings!S22)</f>
        <v>0.43465991765285855</v>
      </c>
      <c r="T20">
        <f xml:space="preserve"> SUMPRODUCT(Ratings!$T$2:$T$21, Ratings!T2:T21)/(Ratings!$T$22*Ratings!T22)</f>
        <v>1</v>
      </c>
      <c r="U20">
        <f xml:space="preserve"> SUMPRODUCT(Ratings!$T$2:$T$21, Ratings!U2:U21)/(Ratings!$T$22*Ratings!U22)</f>
        <v>0.38976226919867152</v>
      </c>
    </row>
    <row r="21" spans="1:21" x14ac:dyDescent="0.7">
      <c r="A21" s="3" t="s">
        <v>20</v>
      </c>
      <c r="B21">
        <f xml:space="preserve"> SUMPRODUCT(Ratings!$U$2:$U$21, Ratings!B2:B21)/(Ratings!$U$22*Ratings!B22)</f>
        <v>0.61807004620073769</v>
      </c>
      <c r="C21">
        <f xml:space="preserve"> SUMPRODUCT(Ratings!$U$2:$U$21, Ratings!C2:C21)/(Ratings!$U$22*Ratings!C22)</f>
        <v>0.51157623053794832</v>
      </c>
      <c r="D21">
        <f xml:space="preserve"> SUMPRODUCT(Ratings!$U$2:$U$21, Ratings!D2:D21)/(Ratings!$U$22*Ratings!D22)</f>
        <v>0.45684927742384673</v>
      </c>
      <c r="E21">
        <f xml:space="preserve"> SUMPRODUCT(Ratings!$U$2:$U$21, Ratings!E2:E21)/(Ratings!$U$22*Ratings!E22)</f>
        <v>0.54278245606577469</v>
      </c>
      <c r="F21">
        <f xml:space="preserve"> SUMPRODUCT(Ratings!$U$2:$U$21, Ratings!F2:F21)/(Ratings!$U$22*Ratings!F22)</f>
        <v>0.30915926384011216</v>
      </c>
      <c r="G21">
        <f xml:space="preserve"> SUMPRODUCT(Ratings!$U$2:$U$21, Ratings!G2:G21)/(Ratings!$U$22*Ratings!G22)</f>
        <v>0.57610571014539536</v>
      </c>
      <c r="H21">
        <f xml:space="preserve"> SUMPRODUCT(Ratings!$U$2:$U$21, Ratings!H2:H21)/(Ratings!$U$22*Ratings!H22)</f>
        <v>0.50652556154569239</v>
      </c>
      <c r="I21">
        <f xml:space="preserve"> SUMPRODUCT(Ratings!$U$2:$U$21, Ratings!I2:I21)/(Ratings!$U$22*Ratings!I22)</f>
        <v>0.40576302841913842</v>
      </c>
      <c r="J21">
        <f xml:space="preserve"> SUMPRODUCT(Ratings!$U$2:$U$21, Ratings!J2:J21)/(Ratings!$U$22*Ratings!J22)</f>
        <v>0.45260453882797363</v>
      </c>
      <c r="K21">
        <f xml:space="preserve"> SUMPRODUCT(Ratings!$U$2:$U$21, Ratings!K2:K21)/(Ratings!$U$22*Ratings!K22)</f>
        <v>0.24177452216069145</v>
      </c>
      <c r="L21">
        <f xml:space="preserve"> SUMPRODUCT(Ratings!$U$2:$U$21, Ratings!L2:L21)/(Ratings!$U$22*Ratings!L22)</f>
        <v>0.42884501393511798</v>
      </c>
      <c r="M21">
        <f xml:space="preserve"> SUMPRODUCT(Ratings!$U$2:$U$21, Ratings!M2:M21)/(Ratings!$U$22*Ratings!M22)</f>
        <v>0.39725304768741598</v>
      </c>
      <c r="N21">
        <f xml:space="preserve"> SUMPRODUCT(Ratings!$U$2:$U$21, Ratings!N2:N21)/(Ratings!$U$22*Ratings!N22)</f>
        <v>0.40956098931915874</v>
      </c>
      <c r="O21">
        <f xml:space="preserve"> SUMPRODUCT(Ratings!$U$2:$U$21, Ratings!O2:O21)/(Ratings!$U$22*Ratings!O22)</f>
        <v>0.41717875759162115</v>
      </c>
      <c r="P21">
        <f xml:space="preserve"> SUMPRODUCT(Ratings!$U$2:$U$21, Ratings!P2:P21)/(Ratings!$U$22*Ratings!P22)</f>
        <v>0.35326135281447002</v>
      </c>
      <c r="Q21">
        <f xml:space="preserve"> SUMPRODUCT(Ratings!$U$2:$U$21, Ratings!Q2:Q21)/(Ratings!$U$22*Ratings!Q22)</f>
        <v>0.23521876807019249</v>
      </c>
      <c r="R21">
        <f xml:space="preserve"> SUMPRODUCT(Ratings!$U$2:$U$21, Ratings!R2:R21)/(Ratings!$U$22*Ratings!R22)</f>
        <v>0.3052954924178079</v>
      </c>
      <c r="S21">
        <f xml:space="preserve"> SUMPRODUCT(Ratings!$U$2:$U$21, Ratings!S2:S21)/(Ratings!$U$22*Ratings!S22)</f>
        <v>0.39433078323645709</v>
      </c>
      <c r="T21">
        <f xml:space="preserve"> SUMPRODUCT(Ratings!$U$2:$U$21, Ratings!T2:T21)/(Ratings!$U$22*Ratings!T22)</f>
        <v>0.38976226919867152</v>
      </c>
      <c r="U21">
        <f xml:space="preserve"> SUMPRODUCT(Ratings!$U$2:$U$21, Ratings!U2:U21)/(Ratings!$U$22*Ratings!U22)</f>
        <v>1</v>
      </c>
    </row>
    <row r="24" spans="1:21" x14ac:dyDescent="0.7">
      <c r="A24" s="3"/>
    </row>
    <row r="25" spans="1:21" x14ac:dyDescent="0.7">
      <c r="A25" s="3"/>
    </row>
    <row r="26" spans="1:21" x14ac:dyDescent="0.7">
      <c r="A26" s="3"/>
    </row>
    <row r="27" spans="1:21" x14ac:dyDescent="0.7">
      <c r="A27" s="3"/>
    </row>
    <row r="28" spans="1:21" x14ac:dyDescent="0.7">
      <c r="A28" s="3"/>
    </row>
    <row r="29" spans="1:21" x14ac:dyDescent="0.7">
      <c r="A29" s="3"/>
    </row>
    <row r="30" spans="1:21" x14ac:dyDescent="0.7">
      <c r="A30" s="3"/>
    </row>
    <row r="31" spans="1:21" x14ac:dyDescent="0.7">
      <c r="A31" s="3"/>
    </row>
    <row r="32" spans="1:21" x14ac:dyDescent="0.7">
      <c r="A32" s="3"/>
    </row>
    <row r="33" spans="1:1" x14ac:dyDescent="0.7">
      <c r="A33" s="3"/>
    </row>
    <row r="34" spans="1:1" x14ac:dyDescent="0.7">
      <c r="A34" s="3"/>
    </row>
    <row r="35" spans="1:1" x14ac:dyDescent="0.7">
      <c r="A35" s="3"/>
    </row>
    <row r="36" spans="1:1" x14ac:dyDescent="0.7">
      <c r="A36" s="3"/>
    </row>
    <row r="37" spans="1:1" x14ac:dyDescent="0.7">
      <c r="A37" s="3"/>
    </row>
    <row r="38" spans="1:1" x14ac:dyDescent="0.7">
      <c r="A38" s="3"/>
    </row>
    <row r="39" spans="1:1" x14ac:dyDescent="0.7">
      <c r="A39" s="3"/>
    </row>
    <row r="40" spans="1:1" x14ac:dyDescent="0.7">
      <c r="A40" s="3"/>
    </row>
    <row r="41" spans="1:1" x14ac:dyDescent="0.7">
      <c r="A41" s="3"/>
    </row>
    <row r="42" spans="1:1" x14ac:dyDescent="0.7">
      <c r="A42" s="3"/>
    </row>
    <row r="43" spans="1:1" x14ac:dyDescent="0.7">
      <c r="A43" s="3"/>
    </row>
    <row r="44" spans="1:1" x14ac:dyDescent="0.7">
      <c r="A44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zoomScale="70" zoomScaleNormal="70" workbookViewId="0">
      <pane xSplit="1" ySplit="1" topLeftCell="L3" activePane="bottomRight" state="frozen"/>
      <selection pane="topRight" activeCell="B1" sqref="B1"/>
      <selection pane="bottomLeft" activeCell="A2" sqref="A2"/>
      <selection pane="bottomRight" activeCell="A20" sqref="A1:XFD1048576"/>
    </sheetView>
  </sheetViews>
  <sheetFormatPr defaultColWidth="10.6640625" defaultRowHeight="15.5" x14ac:dyDescent="0.7"/>
  <cols>
    <col min="1" max="1" width="45.33203125" bestFit="1" customWidth="1"/>
  </cols>
  <sheetData>
    <row r="1" spans="1:21" x14ac:dyDescent="0.7">
      <c r="B1" s="3" t="s">
        <v>7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7">
      <c r="A2" s="3" t="s">
        <v>7</v>
      </c>
      <c r="B2">
        <f>MAX(Matrix!B2,0)</f>
        <v>1</v>
      </c>
      <c r="C2">
        <f>MAX(Matrix!C2,0)</f>
        <v>0.64499527716334881</v>
      </c>
      <c r="D2">
        <f>MAX(Matrix!D2,0)</f>
        <v>0.58053961024813405</v>
      </c>
      <c r="E2">
        <f>MAX(Matrix!E2,0)</f>
        <v>0.66742381247191462</v>
      </c>
      <c r="F2">
        <f>MAX(Matrix!F2,0)</f>
        <v>0.57022915597378976</v>
      </c>
      <c r="G2">
        <f>MAX(Matrix!G2,0)</f>
        <v>0.58785229535293682</v>
      </c>
      <c r="H2">
        <f>MAX(Matrix!H2,0)</f>
        <v>0.74740931868365978</v>
      </c>
      <c r="I2">
        <f>MAX(Matrix!I2,0)</f>
        <v>0.53457862819597413</v>
      </c>
      <c r="J2">
        <f>MAX(Matrix!J2,0)</f>
        <v>0.6678455653180938</v>
      </c>
      <c r="K2">
        <f>MAX(Matrix!K2,0)</f>
        <v>0.49265895172303803</v>
      </c>
      <c r="L2">
        <f>MAX(Matrix!L2,0)</f>
        <v>0.3766588923446067</v>
      </c>
      <c r="M2">
        <f>MAX(Matrix!M2,0)</f>
        <v>0.62305598284903352</v>
      </c>
      <c r="N2">
        <f>MAX(Matrix!N2,0)</f>
        <v>0.69066535568274501</v>
      </c>
      <c r="O2">
        <f>MAX(Matrix!O2,0)</f>
        <v>0.38306740660459998</v>
      </c>
      <c r="P2">
        <f>MAX(Matrix!P2,0)</f>
        <v>0.66101639552982017</v>
      </c>
      <c r="Q2">
        <f>MAX(Matrix!Q2,0)</f>
        <v>0.50501002842084297</v>
      </c>
      <c r="R2">
        <f>MAX(Matrix!R2,0)</f>
        <v>0.46381682852195866</v>
      </c>
      <c r="S2">
        <f>MAX(Matrix!S2,0)</f>
        <v>0.4216370213557839</v>
      </c>
      <c r="T2">
        <f>MAX(Matrix!T2,0)</f>
        <v>0.46681653306710785</v>
      </c>
      <c r="U2">
        <f>MAX(Matrix!U2,0)</f>
        <v>0.61807004620073769</v>
      </c>
    </row>
    <row r="3" spans="1:21" x14ac:dyDescent="0.7">
      <c r="A3" s="3" t="s">
        <v>2</v>
      </c>
      <c r="B3">
        <f>MAX(Matrix!B3,0)</f>
        <v>0.64499527716334881</v>
      </c>
      <c r="C3">
        <f>MAX(Matrix!C3,0)</f>
        <v>1</v>
      </c>
      <c r="D3">
        <f>MAX(Matrix!D3,0)</f>
        <v>0.56302912954863005</v>
      </c>
      <c r="E3">
        <f>MAX(Matrix!E3,0)</f>
        <v>0.45605174407879517</v>
      </c>
      <c r="F3">
        <f>MAX(Matrix!F3,0)</f>
        <v>0.51656616924710252</v>
      </c>
      <c r="G3">
        <f>MAX(Matrix!G3,0)</f>
        <v>0.483187471111309</v>
      </c>
      <c r="H3">
        <f>MAX(Matrix!H3,0)</f>
        <v>0.58980520729795261</v>
      </c>
      <c r="I3">
        <f>MAX(Matrix!I3,0)</f>
        <v>0.40875248763076671</v>
      </c>
      <c r="J3">
        <f>MAX(Matrix!J3,0)</f>
        <v>0.68566226625273152</v>
      </c>
      <c r="K3">
        <f>MAX(Matrix!K3,0)</f>
        <v>0.53432394632818636</v>
      </c>
      <c r="L3">
        <f>MAX(Matrix!L3,0)</f>
        <v>0.53342867006247863</v>
      </c>
      <c r="M3">
        <f>MAX(Matrix!M3,0)</f>
        <v>0.39193434650373454</v>
      </c>
      <c r="N3">
        <f>MAX(Matrix!N3,0)</f>
        <v>0.60585555606655073</v>
      </c>
      <c r="O3">
        <f>MAX(Matrix!O3,0)</f>
        <v>0.5153968601692307</v>
      </c>
      <c r="P3">
        <f>MAX(Matrix!P3,0)</f>
        <v>0.52695247030191184</v>
      </c>
      <c r="Q3">
        <f>MAX(Matrix!Q3,0)</f>
        <v>0.53567295611341292</v>
      </c>
      <c r="R3">
        <f>MAX(Matrix!R3,0)</f>
        <v>0.57352941176470584</v>
      </c>
      <c r="S3">
        <f>MAX(Matrix!S3,0)</f>
        <v>0.56529740650073035</v>
      </c>
      <c r="T3">
        <f>MAX(Matrix!T3,0)</f>
        <v>0.25260359118026904</v>
      </c>
      <c r="U3">
        <f>MAX(Matrix!U3,0)</f>
        <v>0.51157623053794832</v>
      </c>
    </row>
    <row r="4" spans="1:21" x14ac:dyDescent="0.7">
      <c r="A4" s="3" t="s">
        <v>3</v>
      </c>
      <c r="B4">
        <f>MAX(Matrix!B4,0)</f>
        <v>0.58053961024813405</v>
      </c>
      <c r="C4">
        <f>MAX(Matrix!C4,0)</f>
        <v>0.56302912954863005</v>
      </c>
      <c r="D4">
        <f>MAX(Matrix!D4,0)</f>
        <v>1</v>
      </c>
      <c r="E4">
        <f>MAX(Matrix!E4,0)</f>
        <v>0.29304148232478328</v>
      </c>
      <c r="F4">
        <f>MAX(Matrix!F4,0)</f>
        <v>0.38134580299445781</v>
      </c>
      <c r="G4">
        <f>MAX(Matrix!G4,0)</f>
        <v>0.56920942296200261</v>
      </c>
      <c r="H4">
        <f>MAX(Matrix!H4,0)</f>
        <v>0.59555000038255823</v>
      </c>
      <c r="I4">
        <f>MAX(Matrix!I4,0)</f>
        <v>0.46300265968011745</v>
      </c>
      <c r="J4">
        <f>MAX(Matrix!J4,0)</f>
        <v>0.39911406314264353</v>
      </c>
      <c r="K4">
        <f>MAX(Matrix!K4,0)</f>
        <v>0.52792558335674966</v>
      </c>
      <c r="L4">
        <f>MAX(Matrix!L4,0)</f>
        <v>0.6471531333800612</v>
      </c>
      <c r="M4">
        <f>MAX(Matrix!M4,0)</f>
        <v>0.49149826170596189</v>
      </c>
      <c r="N4">
        <f>MAX(Matrix!N4,0)</f>
        <v>0.49874139135532958</v>
      </c>
      <c r="O4">
        <f>MAX(Matrix!O4,0)</f>
        <v>0.48771311000413237</v>
      </c>
      <c r="P4">
        <f>MAX(Matrix!P4,0)</f>
        <v>0.29829011393392446</v>
      </c>
      <c r="Q4">
        <f>MAX(Matrix!Q4,0)</f>
        <v>0.63103890824070152</v>
      </c>
      <c r="R4">
        <f>MAX(Matrix!R4,0)</f>
        <v>0.32049350451229713</v>
      </c>
      <c r="S4">
        <f>MAX(Matrix!S4,0)</f>
        <v>0.60294332599091005</v>
      </c>
      <c r="T4">
        <f>MAX(Matrix!T4,0)</f>
        <v>0.28827544574325287</v>
      </c>
      <c r="U4">
        <f>MAX(Matrix!U4,0)</f>
        <v>0.45684927742384673</v>
      </c>
    </row>
    <row r="5" spans="1:21" x14ac:dyDescent="0.7">
      <c r="A5" s="3" t="s">
        <v>4</v>
      </c>
      <c r="B5">
        <f>MAX(Matrix!B5,0)</f>
        <v>0.66742381247191462</v>
      </c>
      <c r="C5">
        <f>MAX(Matrix!C5,0)</f>
        <v>0.45605174407879517</v>
      </c>
      <c r="D5">
        <f>MAX(Matrix!D5,0)</f>
        <v>0.29304148232478328</v>
      </c>
      <c r="E5">
        <f>MAX(Matrix!E5,0)</f>
        <v>1</v>
      </c>
      <c r="F5">
        <f>MAX(Matrix!F5,0)</f>
        <v>0.58899984814460637</v>
      </c>
      <c r="G5">
        <f>MAX(Matrix!G5,0)</f>
        <v>0.212846267704244</v>
      </c>
      <c r="H5">
        <f>MAX(Matrix!H5,0)</f>
        <v>0.56557684461778279</v>
      </c>
      <c r="I5">
        <f>MAX(Matrix!I5,0)</f>
        <v>0.59834432699423645</v>
      </c>
      <c r="J5">
        <f>MAX(Matrix!J5,0)</f>
        <v>0.53821867972179405</v>
      </c>
      <c r="K5">
        <f>MAX(Matrix!K5,0)</f>
        <v>0.34015067152490375</v>
      </c>
      <c r="L5">
        <f>MAX(Matrix!L5,0)</f>
        <v>0.32920264919416004</v>
      </c>
      <c r="M5">
        <f>MAX(Matrix!M5,0)</f>
        <v>0.33267391956523024</v>
      </c>
      <c r="N5">
        <f>MAX(Matrix!N5,0)</f>
        <v>0.61736585468577942</v>
      </c>
      <c r="O5">
        <f>MAX(Matrix!O5,0)</f>
        <v>0.53198064284579727</v>
      </c>
      <c r="P5">
        <f>MAX(Matrix!P5,0)</f>
        <v>0.43731938237820672</v>
      </c>
      <c r="Q5">
        <f>MAX(Matrix!Q5,0)</f>
        <v>0.2553452412918098</v>
      </c>
      <c r="R5">
        <f>MAX(Matrix!R5,0)</f>
        <v>0.49751099354050382</v>
      </c>
      <c r="S5">
        <f>MAX(Matrix!S5,0)</f>
        <v>0.45944585840421126</v>
      </c>
      <c r="T5">
        <f>MAX(Matrix!T5,0)</f>
        <v>0.46734670533685607</v>
      </c>
      <c r="U5">
        <f>MAX(Matrix!U5,0)</f>
        <v>0.54278245606577469</v>
      </c>
    </row>
    <row r="6" spans="1:21" x14ac:dyDescent="0.7">
      <c r="A6" s="3" t="s">
        <v>5</v>
      </c>
      <c r="B6">
        <f>MAX(Matrix!B6,0)</f>
        <v>0.57022915597378976</v>
      </c>
      <c r="C6">
        <f>MAX(Matrix!C6,0)</f>
        <v>0.51656616924710252</v>
      </c>
      <c r="D6">
        <f>MAX(Matrix!D6,0)</f>
        <v>0.38134580299445781</v>
      </c>
      <c r="E6">
        <f>MAX(Matrix!E6,0)</f>
        <v>0.58899984814460637</v>
      </c>
      <c r="F6">
        <f>MAX(Matrix!F6,0)</f>
        <v>1</v>
      </c>
      <c r="G6">
        <f>MAX(Matrix!G6,0)</f>
        <v>0.55161224516616236</v>
      </c>
      <c r="H6">
        <f>MAX(Matrix!H6,0)</f>
        <v>0.68213683571628769</v>
      </c>
      <c r="I6">
        <f>MAX(Matrix!I6,0)</f>
        <v>0.64058965788236844</v>
      </c>
      <c r="J6">
        <f>MAX(Matrix!J6,0)</f>
        <v>0.40047074783145392</v>
      </c>
      <c r="K6">
        <f>MAX(Matrix!K6,0)</f>
        <v>0.6619579555851931</v>
      </c>
      <c r="L6">
        <f>MAX(Matrix!L6,0)</f>
        <v>0.48475077596040606</v>
      </c>
      <c r="M6">
        <f>MAX(Matrix!M6,0)</f>
        <v>0.41449880176182846</v>
      </c>
      <c r="N6">
        <f>MAX(Matrix!N6,0)</f>
        <v>0.73844535530870437</v>
      </c>
      <c r="O6">
        <f>MAX(Matrix!O6,0)</f>
        <v>0.58566228595077929</v>
      </c>
      <c r="P6">
        <f>MAX(Matrix!P6,0)</f>
        <v>0.67309075233536808</v>
      </c>
      <c r="Q6">
        <f>MAX(Matrix!Q6,0)</f>
        <v>0.53085644659909925</v>
      </c>
      <c r="R6">
        <f>MAX(Matrix!R6,0)</f>
        <v>0.75763038156241702</v>
      </c>
      <c r="S6">
        <f>MAX(Matrix!S6,0)</f>
        <v>0.715564651235153</v>
      </c>
      <c r="T6">
        <f>MAX(Matrix!T6,0)</f>
        <v>0.70245216045331726</v>
      </c>
      <c r="U6">
        <f>MAX(Matrix!U6,0)</f>
        <v>0.30915926384011216</v>
      </c>
    </row>
    <row r="7" spans="1:21" x14ac:dyDescent="0.7">
      <c r="A7" s="3" t="s">
        <v>6</v>
      </c>
      <c r="B7">
        <f>MAX(Matrix!B7,0)</f>
        <v>0.58785229535293682</v>
      </c>
      <c r="C7">
        <f>MAX(Matrix!C7,0)</f>
        <v>0.483187471111309</v>
      </c>
      <c r="D7">
        <f>MAX(Matrix!D7,0)</f>
        <v>0.56920942296200261</v>
      </c>
      <c r="E7">
        <f>MAX(Matrix!E7,0)</f>
        <v>0.212846267704244</v>
      </c>
      <c r="F7">
        <f>MAX(Matrix!F7,0)</f>
        <v>0.55161224516616236</v>
      </c>
      <c r="G7">
        <f>MAX(Matrix!G7,0)</f>
        <v>1</v>
      </c>
      <c r="H7">
        <f>MAX(Matrix!H7,0)</f>
        <v>0.71682825446607923</v>
      </c>
      <c r="I7">
        <f>MAX(Matrix!I7,0)</f>
        <v>0.47619373329613723</v>
      </c>
      <c r="J7">
        <f>MAX(Matrix!J7,0)</f>
        <v>0.41412927058388299</v>
      </c>
      <c r="K7">
        <f>MAX(Matrix!K7,0)</f>
        <v>0.56632733141535885</v>
      </c>
      <c r="L7">
        <f>MAX(Matrix!L7,0)</f>
        <v>0.43326341631583565</v>
      </c>
      <c r="M7">
        <f>MAX(Matrix!M7,0)</f>
        <v>0.48031699452990761</v>
      </c>
      <c r="N7">
        <f>MAX(Matrix!N7,0)</f>
        <v>0.44219885457306646</v>
      </c>
      <c r="O7">
        <f>MAX(Matrix!O7,0)</f>
        <v>0.30363691959612366</v>
      </c>
      <c r="P7">
        <f>MAX(Matrix!P7,0)</f>
        <v>0.47079313490659463</v>
      </c>
      <c r="Q7">
        <f>MAX(Matrix!Q7,0)</f>
        <v>0.31884911863200777</v>
      </c>
      <c r="R7">
        <f>MAX(Matrix!R7,0)</f>
        <v>0.38504001604182436</v>
      </c>
      <c r="S7">
        <f>MAX(Matrix!S7,0)</f>
        <v>0.41571504471259363</v>
      </c>
      <c r="T7">
        <f>MAX(Matrix!T7,0)</f>
        <v>0.52683849183481335</v>
      </c>
      <c r="U7">
        <f>MAX(Matrix!U7,0)</f>
        <v>0.57610571014539536</v>
      </c>
    </row>
    <row r="8" spans="1:21" x14ac:dyDescent="0.7">
      <c r="A8" s="3" t="s">
        <v>1</v>
      </c>
      <c r="B8">
        <f>MAX(Matrix!B8,0)</f>
        <v>0.74740931868365978</v>
      </c>
      <c r="C8">
        <f>MAX(Matrix!C8,0)</f>
        <v>0.58980520729795261</v>
      </c>
      <c r="D8">
        <f>MAX(Matrix!D8,0)</f>
        <v>0.59555000038255823</v>
      </c>
      <c r="E8">
        <f>MAX(Matrix!E8,0)</f>
        <v>0.56557684461778279</v>
      </c>
      <c r="F8">
        <f>MAX(Matrix!F8,0)</f>
        <v>0.68213683571628769</v>
      </c>
      <c r="G8">
        <f>MAX(Matrix!G8,0)</f>
        <v>0.71682825446607923</v>
      </c>
      <c r="H8">
        <f>MAX(Matrix!H8,0)</f>
        <v>1.0000000000000002</v>
      </c>
      <c r="I8">
        <f>MAX(Matrix!I8,0)</f>
        <v>0.57905659171420076</v>
      </c>
      <c r="J8">
        <f>MAX(Matrix!J8,0)</f>
        <v>0.63384634788609528</v>
      </c>
      <c r="K8">
        <f>MAX(Matrix!K8,0)</f>
        <v>0.62780445094088599</v>
      </c>
      <c r="L8">
        <f>MAX(Matrix!L8,0)</f>
        <v>0.56043008066885425</v>
      </c>
      <c r="M8">
        <f>MAX(Matrix!M8,0)</f>
        <v>0.49672303748583907</v>
      </c>
      <c r="N8">
        <f>MAX(Matrix!N8,0)</f>
        <v>0.49589591438805075</v>
      </c>
      <c r="O8">
        <f>MAX(Matrix!O8,0)</f>
        <v>0.4495176258385733</v>
      </c>
      <c r="P8">
        <f>MAX(Matrix!P8,0)</f>
        <v>0.5153354067074124</v>
      </c>
      <c r="Q8">
        <f>MAX(Matrix!Q8,0)</f>
        <v>0.4702229106736095</v>
      </c>
      <c r="R8">
        <f>MAX(Matrix!R8,0)</f>
        <v>0.58378678681532048</v>
      </c>
      <c r="S8">
        <f>MAX(Matrix!S8,0)</f>
        <v>0.40642467313723651</v>
      </c>
      <c r="T8">
        <f>MAX(Matrix!T8,0)</f>
        <v>0.58150504488325871</v>
      </c>
      <c r="U8">
        <f>MAX(Matrix!U8,0)</f>
        <v>0.50652556154569239</v>
      </c>
    </row>
    <row r="9" spans="1:21" x14ac:dyDescent="0.7">
      <c r="A9" s="3" t="s">
        <v>8</v>
      </c>
      <c r="B9">
        <f>MAX(Matrix!B9,0)</f>
        <v>0.53457862819597413</v>
      </c>
      <c r="C9">
        <f>MAX(Matrix!C9,0)</f>
        <v>0.40875248763076671</v>
      </c>
      <c r="D9">
        <f>MAX(Matrix!D9,0)</f>
        <v>0.46300265968011745</v>
      </c>
      <c r="E9">
        <f>MAX(Matrix!E9,0)</f>
        <v>0.59834432699423645</v>
      </c>
      <c r="F9">
        <f>MAX(Matrix!F9,0)</f>
        <v>0.64058965788236844</v>
      </c>
      <c r="G9">
        <f>MAX(Matrix!G9,0)</f>
        <v>0.47619373329613723</v>
      </c>
      <c r="H9">
        <f>MAX(Matrix!H9,0)</f>
        <v>0.57905659171420076</v>
      </c>
      <c r="I9">
        <f>MAX(Matrix!I9,0)</f>
        <v>1.0000000000000002</v>
      </c>
      <c r="J9">
        <f>MAX(Matrix!J9,0)</f>
        <v>0.40530798090004916</v>
      </c>
      <c r="K9">
        <f>MAX(Matrix!K9,0)</f>
        <v>0.26718182986434469</v>
      </c>
      <c r="L9">
        <f>MAX(Matrix!L9,0)</f>
        <v>0.4936572484949418</v>
      </c>
      <c r="M9">
        <f>MAX(Matrix!M9,0)</f>
        <v>0.39196347685767158</v>
      </c>
      <c r="N9">
        <f>MAX(Matrix!N9,0)</f>
        <v>0.46820734939919656</v>
      </c>
      <c r="O9">
        <f>MAX(Matrix!O9,0)</f>
        <v>0.53291742233894901</v>
      </c>
      <c r="P9">
        <f>MAX(Matrix!P9,0)</f>
        <v>0.55601983609194172</v>
      </c>
      <c r="Q9">
        <f>MAX(Matrix!Q9,0)</f>
        <v>0.40667051339007237</v>
      </c>
      <c r="R9">
        <f>MAX(Matrix!R9,0)</f>
        <v>0.52666185906271867</v>
      </c>
      <c r="S9">
        <f>MAX(Matrix!S9,0)</f>
        <v>0.50632915613502616</v>
      </c>
      <c r="T9">
        <f>MAX(Matrix!T9,0)</f>
        <v>0.57384477066820483</v>
      </c>
      <c r="U9">
        <f>MAX(Matrix!U9,0)</f>
        <v>0.40576302841913842</v>
      </c>
    </row>
    <row r="10" spans="1:21" x14ac:dyDescent="0.7">
      <c r="A10" s="3" t="s">
        <v>9</v>
      </c>
      <c r="B10">
        <f>MAX(Matrix!B10,0)</f>
        <v>0.6678455653180938</v>
      </c>
      <c r="C10">
        <f>MAX(Matrix!C10,0)</f>
        <v>0.68566226625273152</v>
      </c>
      <c r="D10">
        <f>MAX(Matrix!D10,0)</f>
        <v>0.39911406314264353</v>
      </c>
      <c r="E10">
        <f>MAX(Matrix!E10,0)</f>
        <v>0.53821867972179405</v>
      </c>
      <c r="F10">
        <f>MAX(Matrix!F10,0)</f>
        <v>0.40047074783145392</v>
      </c>
      <c r="G10">
        <f>MAX(Matrix!G10,0)</f>
        <v>0.41412927058388299</v>
      </c>
      <c r="H10">
        <f>MAX(Matrix!H10,0)</f>
        <v>0.63384634788609528</v>
      </c>
      <c r="I10">
        <f>MAX(Matrix!I10,0)</f>
        <v>0.40530798090004916</v>
      </c>
      <c r="J10">
        <f>MAX(Matrix!J10,0)</f>
        <v>0.99999999999999989</v>
      </c>
      <c r="K10">
        <f>MAX(Matrix!K10,0)</f>
        <v>0.41600242038475971</v>
      </c>
      <c r="L10">
        <f>MAX(Matrix!L10,0)</f>
        <v>0.34937495956940401</v>
      </c>
      <c r="M10">
        <f>MAX(Matrix!M10,0)</f>
        <v>0.49932621010875994</v>
      </c>
      <c r="N10">
        <f>MAX(Matrix!N10,0)</f>
        <v>0.42442123490126654</v>
      </c>
      <c r="O10">
        <f>MAX(Matrix!O10,0)</f>
        <v>0.50053669966718839</v>
      </c>
      <c r="P10">
        <f>MAX(Matrix!P10,0)</f>
        <v>0.45046619220116463</v>
      </c>
      <c r="Q10">
        <f>MAX(Matrix!Q10,0)</f>
        <v>0.31512480285643696</v>
      </c>
      <c r="R10">
        <f>MAX(Matrix!R10,0)</f>
        <v>0.54852981300218528</v>
      </c>
      <c r="S10">
        <f>MAX(Matrix!S10,0)</f>
        <v>0.36874673377979728</v>
      </c>
      <c r="T10">
        <f>MAX(Matrix!T10,0)</f>
        <v>0.46764202713905284</v>
      </c>
      <c r="U10">
        <f>MAX(Matrix!U10,0)</f>
        <v>0.45260453882797363</v>
      </c>
    </row>
    <row r="11" spans="1:21" x14ac:dyDescent="0.7">
      <c r="A11" s="3" t="s">
        <v>10</v>
      </c>
      <c r="B11">
        <f>MAX(Matrix!B11,0)</f>
        <v>0.49265895172303803</v>
      </c>
      <c r="C11">
        <f>MAX(Matrix!C11,0)</f>
        <v>0.53432394632818636</v>
      </c>
      <c r="D11">
        <f>MAX(Matrix!D11,0)</f>
        <v>0.52792558335674966</v>
      </c>
      <c r="E11">
        <f>MAX(Matrix!E11,0)</f>
        <v>0.34015067152490375</v>
      </c>
      <c r="F11">
        <f>MAX(Matrix!F11,0)</f>
        <v>0.6619579555851931</v>
      </c>
      <c r="G11">
        <f>MAX(Matrix!G11,0)</f>
        <v>0.56632733141535885</v>
      </c>
      <c r="H11">
        <f>MAX(Matrix!H11,0)</f>
        <v>0.62780445094088599</v>
      </c>
      <c r="I11">
        <f>MAX(Matrix!I11,0)</f>
        <v>0.26718182986434469</v>
      </c>
      <c r="J11">
        <f>MAX(Matrix!J11,0)</f>
        <v>0.41600242038475971</v>
      </c>
      <c r="K11">
        <f>MAX(Matrix!K11,0)</f>
        <v>1</v>
      </c>
      <c r="L11">
        <f>MAX(Matrix!L11,0)</f>
        <v>0.56922405280511856</v>
      </c>
      <c r="M11">
        <f>MAX(Matrix!M11,0)</f>
        <v>0.44455422447438708</v>
      </c>
      <c r="N11">
        <f>MAX(Matrix!N11,0)</f>
        <v>0.65876965300215995</v>
      </c>
      <c r="O11">
        <f>MAX(Matrix!O11,0)</f>
        <v>0.31689381921189691</v>
      </c>
      <c r="P11">
        <f>MAX(Matrix!P11,0)</f>
        <v>0.52136987418904057</v>
      </c>
      <c r="Q11">
        <f>MAX(Matrix!Q11,0)</f>
        <v>0.47315761170826554</v>
      </c>
      <c r="R11">
        <f>MAX(Matrix!R11,0)</f>
        <v>0.51708768999501908</v>
      </c>
      <c r="S11">
        <f>MAX(Matrix!S11,0)</f>
        <v>0.47454018992605729</v>
      </c>
      <c r="T11">
        <f>MAX(Matrix!T11,0)</f>
        <v>0.34232855201957751</v>
      </c>
      <c r="U11">
        <f>MAX(Matrix!U11,0)</f>
        <v>0.24177452216069145</v>
      </c>
    </row>
    <row r="12" spans="1:21" x14ac:dyDescent="0.7">
      <c r="A12" s="3" t="s">
        <v>11</v>
      </c>
      <c r="B12">
        <f>MAX(Matrix!B12,0)</f>
        <v>0.3766588923446067</v>
      </c>
      <c r="C12">
        <f>MAX(Matrix!C12,0)</f>
        <v>0.53342867006247863</v>
      </c>
      <c r="D12">
        <f>MAX(Matrix!D12,0)</f>
        <v>0.6471531333800612</v>
      </c>
      <c r="E12">
        <f>MAX(Matrix!E12,0)</f>
        <v>0.32920264919416004</v>
      </c>
      <c r="F12">
        <f>MAX(Matrix!F12,0)</f>
        <v>0.48475077596040606</v>
      </c>
      <c r="G12">
        <f>MAX(Matrix!G12,0)</f>
        <v>0.43326341631583565</v>
      </c>
      <c r="H12">
        <f>MAX(Matrix!H12,0)</f>
        <v>0.56043008066885425</v>
      </c>
      <c r="I12">
        <f>MAX(Matrix!I12,0)</f>
        <v>0.4936572484949418</v>
      </c>
      <c r="J12">
        <f>MAX(Matrix!J12,0)</f>
        <v>0.34937495956940401</v>
      </c>
      <c r="K12">
        <f>MAX(Matrix!K12,0)</f>
        <v>0.56922405280511856</v>
      </c>
      <c r="L12">
        <f>MAX(Matrix!L12,0)</f>
        <v>1.0000000000000002</v>
      </c>
      <c r="M12">
        <f>MAX(Matrix!M12,0)</f>
        <v>0.32855140691603613</v>
      </c>
      <c r="N12">
        <f>MAX(Matrix!N12,0)</f>
        <v>0.52954913733814379</v>
      </c>
      <c r="O12">
        <f>MAX(Matrix!O12,0)</f>
        <v>0.29275368563915011</v>
      </c>
      <c r="P12">
        <f>MAX(Matrix!P12,0)</f>
        <v>0.35568243337412359</v>
      </c>
      <c r="Q12">
        <f>MAX(Matrix!Q12,0)</f>
        <v>0.56320421027898493</v>
      </c>
      <c r="R12">
        <f>MAX(Matrix!R12,0)</f>
        <v>0.4538124506501684</v>
      </c>
      <c r="S12">
        <f>MAX(Matrix!S12,0)</f>
        <v>0.64517916708110468</v>
      </c>
      <c r="T12">
        <f>MAX(Matrix!T12,0)</f>
        <v>0.27351426398054313</v>
      </c>
      <c r="U12">
        <f>MAX(Matrix!U12,0)</f>
        <v>0.42884501393511798</v>
      </c>
    </row>
    <row r="13" spans="1:21" x14ac:dyDescent="0.7">
      <c r="A13" s="3" t="s">
        <v>12</v>
      </c>
      <c r="B13">
        <f>MAX(Matrix!B13,0)</f>
        <v>0.62305598284903352</v>
      </c>
      <c r="C13">
        <f>MAX(Matrix!C13,0)</f>
        <v>0.39193434650373454</v>
      </c>
      <c r="D13">
        <f>MAX(Matrix!D13,0)</f>
        <v>0.49149826170596189</v>
      </c>
      <c r="E13">
        <f>MAX(Matrix!E13,0)</f>
        <v>0.33267391956523024</v>
      </c>
      <c r="F13">
        <f>MAX(Matrix!F13,0)</f>
        <v>0.41449880176182846</v>
      </c>
      <c r="G13">
        <f>MAX(Matrix!G13,0)</f>
        <v>0.48031699452990761</v>
      </c>
      <c r="H13">
        <f>MAX(Matrix!H13,0)</f>
        <v>0.49672303748583907</v>
      </c>
      <c r="I13">
        <f>MAX(Matrix!I13,0)</f>
        <v>0.39196347685767158</v>
      </c>
      <c r="J13">
        <f>MAX(Matrix!J13,0)</f>
        <v>0.49932621010875994</v>
      </c>
      <c r="K13">
        <f>MAX(Matrix!K13,0)</f>
        <v>0.44455422447438708</v>
      </c>
      <c r="L13">
        <f>MAX(Matrix!L13,0)</f>
        <v>0.32855140691603613</v>
      </c>
      <c r="M13">
        <f>MAX(Matrix!M13,0)</f>
        <v>1</v>
      </c>
      <c r="N13">
        <f>MAX(Matrix!N13,0)</f>
        <v>0.46439043391339468</v>
      </c>
      <c r="O13">
        <f>MAX(Matrix!O13,0)</f>
        <v>0.37772507819601403</v>
      </c>
      <c r="P13">
        <f>MAX(Matrix!P13,0)</f>
        <v>0.54128886056637859</v>
      </c>
      <c r="Q13">
        <f>MAX(Matrix!Q13,0)</f>
        <v>0.18688274497832685</v>
      </c>
      <c r="R13">
        <f>MAX(Matrix!R13,0)</f>
        <v>0.54365086773098659</v>
      </c>
      <c r="S13">
        <f>MAX(Matrix!S13,0)</f>
        <v>0.42032554999418703</v>
      </c>
      <c r="T13">
        <f>MAX(Matrix!T13,0)</f>
        <v>0.5022058930630604</v>
      </c>
      <c r="U13">
        <f>MAX(Matrix!U13,0)</f>
        <v>0.39725304768741598</v>
      </c>
    </row>
    <row r="14" spans="1:21" x14ac:dyDescent="0.7">
      <c r="A14" s="3" t="s">
        <v>13</v>
      </c>
      <c r="B14">
        <f>MAX(Matrix!B14,0)</f>
        <v>0.69066535568274501</v>
      </c>
      <c r="C14">
        <f>MAX(Matrix!C14,0)</f>
        <v>0.60585555606655073</v>
      </c>
      <c r="D14">
        <f>MAX(Matrix!D14,0)</f>
        <v>0.49874139135532958</v>
      </c>
      <c r="E14">
        <f>MAX(Matrix!E14,0)</f>
        <v>0.61736585468577942</v>
      </c>
      <c r="F14">
        <f>MAX(Matrix!F14,0)</f>
        <v>0.73844535530870437</v>
      </c>
      <c r="G14">
        <f>MAX(Matrix!G14,0)</f>
        <v>0.44219885457306646</v>
      </c>
      <c r="H14">
        <f>MAX(Matrix!H14,0)</f>
        <v>0.49589591438805075</v>
      </c>
      <c r="I14">
        <f>MAX(Matrix!I14,0)</f>
        <v>0.46820734939919656</v>
      </c>
      <c r="J14">
        <f>MAX(Matrix!J14,0)</f>
        <v>0.42442123490126654</v>
      </c>
      <c r="K14">
        <f>MAX(Matrix!K14,0)</f>
        <v>0.65876965300215995</v>
      </c>
      <c r="L14">
        <f>MAX(Matrix!L14,0)</f>
        <v>0.52954913733814379</v>
      </c>
      <c r="M14">
        <f>MAX(Matrix!M14,0)</f>
        <v>0.46439043391339468</v>
      </c>
      <c r="N14">
        <f>MAX(Matrix!N14,0)</f>
        <v>1</v>
      </c>
      <c r="O14">
        <f>MAX(Matrix!O14,0)</f>
        <v>0.43615935115228227</v>
      </c>
      <c r="P14">
        <f>MAX(Matrix!P14,0)</f>
        <v>0.71334550614176462</v>
      </c>
      <c r="Q14">
        <f>MAX(Matrix!Q14,0)</f>
        <v>0.67050156224654212</v>
      </c>
      <c r="R14">
        <f>MAX(Matrix!R14,0)</f>
        <v>0.48176465904087162</v>
      </c>
      <c r="S14">
        <f>MAX(Matrix!S14,0)</f>
        <v>0.66735644095015878</v>
      </c>
      <c r="T14">
        <f>MAX(Matrix!T14,0)</f>
        <v>0.5015328995434799</v>
      </c>
      <c r="U14">
        <f>MAX(Matrix!U14,0)</f>
        <v>0.40956098931915874</v>
      </c>
    </row>
    <row r="15" spans="1:21" x14ac:dyDescent="0.7">
      <c r="A15" s="3" t="s">
        <v>14</v>
      </c>
      <c r="B15">
        <f>MAX(Matrix!B15,0)</f>
        <v>0.38306740660459998</v>
      </c>
      <c r="C15">
        <f>MAX(Matrix!C15,0)</f>
        <v>0.5153968601692307</v>
      </c>
      <c r="D15">
        <f>MAX(Matrix!D15,0)</f>
        <v>0.48771311000413237</v>
      </c>
      <c r="E15">
        <f>MAX(Matrix!E15,0)</f>
        <v>0.53198064284579727</v>
      </c>
      <c r="F15">
        <f>MAX(Matrix!F15,0)</f>
        <v>0.58566228595077929</v>
      </c>
      <c r="G15">
        <f>MAX(Matrix!G15,0)</f>
        <v>0.30363691959612366</v>
      </c>
      <c r="H15">
        <f>MAX(Matrix!H15,0)</f>
        <v>0.4495176258385733</v>
      </c>
      <c r="I15">
        <f>MAX(Matrix!I15,0)</f>
        <v>0.53291742233894901</v>
      </c>
      <c r="J15">
        <f>MAX(Matrix!J15,0)</f>
        <v>0.50053669966718839</v>
      </c>
      <c r="K15">
        <f>MAX(Matrix!K15,0)</f>
        <v>0.31689381921189691</v>
      </c>
      <c r="L15">
        <f>MAX(Matrix!L15,0)</f>
        <v>0.29275368563915011</v>
      </c>
      <c r="M15">
        <f>MAX(Matrix!M15,0)</f>
        <v>0.37772507819601403</v>
      </c>
      <c r="N15">
        <f>MAX(Matrix!N15,0)</f>
        <v>0.43615935115228227</v>
      </c>
      <c r="O15">
        <f>MAX(Matrix!O15,0)</f>
        <v>1</v>
      </c>
      <c r="P15">
        <f>MAX(Matrix!P15,0)</f>
        <v>0.53473729417371285</v>
      </c>
      <c r="Q15">
        <f>MAX(Matrix!Q15,0)</f>
        <v>0.50848287138800108</v>
      </c>
      <c r="R15">
        <f>MAX(Matrix!R15,0)</f>
        <v>0.6252355352872635</v>
      </c>
      <c r="S15">
        <f>MAX(Matrix!S15,0)</f>
        <v>0.70224087086629772</v>
      </c>
      <c r="T15">
        <f>MAX(Matrix!T15,0)</f>
        <v>0.49888801806256877</v>
      </c>
      <c r="U15">
        <f>MAX(Matrix!U15,0)</f>
        <v>0.41717875759162115</v>
      </c>
    </row>
    <row r="16" spans="1:21" x14ac:dyDescent="0.7">
      <c r="A16" s="3" t="s">
        <v>15</v>
      </c>
      <c r="B16">
        <f>MAX(Matrix!B16,0)</f>
        <v>0.66101639552982017</v>
      </c>
      <c r="C16">
        <f>MAX(Matrix!C16,0)</f>
        <v>0.52695247030191184</v>
      </c>
      <c r="D16">
        <f>MAX(Matrix!D16,0)</f>
        <v>0.29829011393392446</v>
      </c>
      <c r="E16">
        <f>MAX(Matrix!E16,0)</f>
        <v>0.43731938237820672</v>
      </c>
      <c r="F16">
        <f>MAX(Matrix!F16,0)</f>
        <v>0.67309075233536808</v>
      </c>
      <c r="G16">
        <f>MAX(Matrix!G16,0)</f>
        <v>0.47079313490659463</v>
      </c>
      <c r="H16">
        <f>MAX(Matrix!H16,0)</f>
        <v>0.5153354067074124</v>
      </c>
      <c r="I16">
        <f>MAX(Matrix!I16,0)</f>
        <v>0.55601983609194172</v>
      </c>
      <c r="J16">
        <f>MAX(Matrix!J16,0)</f>
        <v>0.45046619220116463</v>
      </c>
      <c r="K16">
        <f>MAX(Matrix!K16,0)</f>
        <v>0.52136987418904057</v>
      </c>
      <c r="L16">
        <f>MAX(Matrix!L16,0)</f>
        <v>0.35568243337412359</v>
      </c>
      <c r="M16">
        <f>MAX(Matrix!M16,0)</f>
        <v>0.54128886056637859</v>
      </c>
      <c r="N16">
        <f>MAX(Matrix!N16,0)</f>
        <v>0.71334550614176462</v>
      </c>
      <c r="O16">
        <f>MAX(Matrix!O16,0)</f>
        <v>0.53473729417371285</v>
      </c>
      <c r="P16">
        <f>MAX(Matrix!P16,0)</f>
        <v>1</v>
      </c>
      <c r="Q16">
        <f>MAX(Matrix!Q16,0)</f>
        <v>0.56359205363779863</v>
      </c>
      <c r="R16">
        <f>MAX(Matrix!R16,0)</f>
        <v>0.51326539315121289</v>
      </c>
      <c r="S16">
        <f>MAX(Matrix!S16,0)</f>
        <v>0.53324422974208563</v>
      </c>
      <c r="T16">
        <f>MAX(Matrix!T16,0)</f>
        <v>0.49959499952854236</v>
      </c>
      <c r="U16">
        <f>MAX(Matrix!U16,0)</f>
        <v>0.35326135281447002</v>
      </c>
    </row>
    <row r="17" spans="1:21" x14ac:dyDescent="0.7">
      <c r="A17" s="3" t="s">
        <v>16</v>
      </c>
      <c r="B17">
        <f>MAX(Matrix!B17,0)</f>
        <v>0.50501002842084297</v>
      </c>
      <c r="C17">
        <f>MAX(Matrix!C17,0)</f>
        <v>0.53567295611341292</v>
      </c>
      <c r="D17">
        <f>MAX(Matrix!D17,0)</f>
        <v>0.63103890824070152</v>
      </c>
      <c r="E17">
        <f>MAX(Matrix!E17,0)</f>
        <v>0.2553452412918098</v>
      </c>
      <c r="F17">
        <f>MAX(Matrix!F17,0)</f>
        <v>0.53085644659909925</v>
      </c>
      <c r="G17">
        <f>MAX(Matrix!G17,0)</f>
        <v>0.31884911863200777</v>
      </c>
      <c r="H17">
        <f>MAX(Matrix!H17,0)</f>
        <v>0.4702229106736095</v>
      </c>
      <c r="I17">
        <f>MAX(Matrix!I17,0)</f>
        <v>0.40667051339007237</v>
      </c>
      <c r="J17">
        <f>MAX(Matrix!J17,0)</f>
        <v>0.31512480285643696</v>
      </c>
      <c r="K17">
        <f>MAX(Matrix!K17,0)</f>
        <v>0.47315761170826554</v>
      </c>
      <c r="L17">
        <f>MAX(Matrix!L17,0)</f>
        <v>0.56320421027898493</v>
      </c>
      <c r="M17">
        <f>MAX(Matrix!M17,0)</f>
        <v>0.18688274497832685</v>
      </c>
      <c r="N17">
        <f>MAX(Matrix!N17,0)</f>
        <v>0.67050156224654212</v>
      </c>
      <c r="O17">
        <f>MAX(Matrix!O17,0)</f>
        <v>0.50848287138800108</v>
      </c>
      <c r="P17">
        <f>MAX(Matrix!P17,0)</f>
        <v>0.56359205363779863</v>
      </c>
      <c r="Q17">
        <f>MAX(Matrix!Q17,0)</f>
        <v>0.99999999999999989</v>
      </c>
      <c r="R17">
        <f>MAX(Matrix!R17,0)</f>
        <v>0.43474906583117573</v>
      </c>
      <c r="S17">
        <f>MAX(Matrix!S17,0)</f>
        <v>0.56458957157846512</v>
      </c>
      <c r="T17">
        <f>MAX(Matrix!T17,0)</f>
        <v>0.20836227454807785</v>
      </c>
      <c r="U17">
        <f>MAX(Matrix!U17,0)</f>
        <v>0.23521876807019249</v>
      </c>
    </row>
    <row r="18" spans="1:21" x14ac:dyDescent="0.7">
      <c r="A18" s="3" t="s">
        <v>17</v>
      </c>
      <c r="B18">
        <f>MAX(Matrix!B18,0)</f>
        <v>0.46381682852195866</v>
      </c>
      <c r="C18">
        <f>MAX(Matrix!C18,0)</f>
        <v>0.57352941176470584</v>
      </c>
      <c r="D18">
        <f>MAX(Matrix!D18,0)</f>
        <v>0.32049350451229713</v>
      </c>
      <c r="E18">
        <f>MAX(Matrix!E18,0)</f>
        <v>0.49751099354050382</v>
      </c>
      <c r="F18">
        <f>MAX(Matrix!F18,0)</f>
        <v>0.75763038156241702</v>
      </c>
      <c r="G18">
        <f>MAX(Matrix!G18,0)</f>
        <v>0.38504001604182436</v>
      </c>
      <c r="H18">
        <f>MAX(Matrix!H18,0)</f>
        <v>0.58378678681532048</v>
      </c>
      <c r="I18">
        <f>MAX(Matrix!I18,0)</f>
        <v>0.52666185906271867</v>
      </c>
      <c r="J18">
        <f>MAX(Matrix!J18,0)</f>
        <v>0.54852981300218528</v>
      </c>
      <c r="K18">
        <f>MAX(Matrix!K18,0)</f>
        <v>0.51708768999501908</v>
      </c>
      <c r="L18">
        <f>MAX(Matrix!L18,0)</f>
        <v>0.4538124506501684</v>
      </c>
      <c r="M18">
        <f>MAX(Matrix!M18,0)</f>
        <v>0.54365086773098659</v>
      </c>
      <c r="N18">
        <f>MAX(Matrix!N18,0)</f>
        <v>0.48176465904087162</v>
      </c>
      <c r="O18">
        <f>MAX(Matrix!O18,0)</f>
        <v>0.6252355352872635</v>
      </c>
      <c r="P18">
        <f>MAX(Matrix!P18,0)</f>
        <v>0.51326539315121289</v>
      </c>
      <c r="Q18">
        <f>MAX(Matrix!Q18,0)</f>
        <v>0.43474906583117573</v>
      </c>
      <c r="R18">
        <f>MAX(Matrix!R18,0)</f>
        <v>1</v>
      </c>
      <c r="S18">
        <f>MAX(Matrix!S18,0)</f>
        <v>0.64168894791974795</v>
      </c>
      <c r="T18">
        <f>MAX(Matrix!T18,0)</f>
        <v>0.43416242234108737</v>
      </c>
      <c r="U18">
        <f>MAX(Matrix!U18,0)</f>
        <v>0.3052954924178079</v>
      </c>
    </row>
    <row r="19" spans="1:21" x14ac:dyDescent="0.7">
      <c r="A19" s="3" t="s">
        <v>18</v>
      </c>
      <c r="B19">
        <f>MAX(Matrix!B19,0)</f>
        <v>0.4216370213557839</v>
      </c>
      <c r="C19">
        <f>MAX(Matrix!C19,0)</f>
        <v>0.56529740650073035</v>
      </c>
      <c r="D19">
        <f>MAX(Matrix!D19,0)</f>
        <v>0.60294332599091005</v>
      </c>
      <c r="E19">
        <f>MAX(Matrix!E19,0)</f>
        <v>0.45944585840421126</v>
      </c>
      <c r="F19">
        <f>MAX(Matrix!F19,0)</f>
        <v>0.715564651235153</v>
      </c>
      <c r="G19">
        <f>MAX(Matrix!G19,0)</f>
        <v>0.41571504471259363</v>
      </c>
      <c r="H19">
        <f>MAX(Matrix!H19,0)</f>
        <v>0.40642467313723651</v>
      </c>
      <c r="I19">
        <f>MAX(Matrix!I19,0)</f>
        <v>0.50632915613502616</v>
      </c>
      <c r="J19">
        <f>MAX(Matrix!J19,0)</f>
        <v>0.36874673377979728</v>
      </c>
      <c r="K19">
        <f>MAX(Matrix!K19,0)</f>
        <v>0.47454018992605729</v>
      </c>
      <c r="L19">
        <f>MAX(Matrix!L19,0)</f>
        <v>0.64517916708110468</v>
      </c>
      <c r="M19">
        <f>MAX(Matrix!M19,0)</f>
        <v>0.42032554999418703</v>
      </c>
      <c r="N19">
        <f>MAX(Matrix!N19,0)</f>
        <v>0.66735644095015878</v>
      </c>
      <c r="O19">
        <f>MAX(Matrix!O19,0)</f>
        <v>0.70224087086629772</v>
      </c>
      <c r="P19">
        <f>MAX(Matrix!P19,0)</f>
        <v>0.53324422974208563</v>
      </c>
      <c r="Q19">
        <f>MAX(Matrix!Q19,0)</f>
        <v>0.56458957157846512</v>
      </c>
      <c r="R19">
        <f>MAX(Matrix!R19,0)</f>
        <v>0.64168894791974795</v>
      </c>
      <c r="S19">
        <f>MAX(Matrix!S19,0)</f>
        <v>1</v>
      </c>
      <c r="T19">
        <f>MAX(Matrix!T19,0)</f>
        <v>0.43465991765285855</v>
      </c>
      <c r="U19">
        <f>MAX(Matrix!U19,0)</f>
        <v>0.39433078323645709</v>
      </c>
    </row>
    <row r="20" spans="1:21" x14ac:dyDescent="0.7">
      <c r="A20" s="3" t="s">
        <v>19</v>
      </c>
      <c r="B20">
        <f>MAX(Matrix!B20,0)</f>
        <v>0.46681653306710785</v>
      </c>
      <c r="C20">
        <f>MAX(Matrix!C20,0)</f>
        <v>0.25260359118026904</v>
      </c>
      <c r="D20">
        <f>MAX(Matrix!D20,0)</f>
        <v>0.28827544574325287</v>
      </c>
      <c r="E20">
        <f>MAX(Matrix!E20,0)</f>
        <v>0.46734670533685607</v>
      </c>
      <c r="F20">
        <f>MAX(Matrix!F20,0)</f>
        <v>0.70245216045331726</v>
      </c>
      <c r="G20">
        <f>MAX(Matrix!G20,0)</f>
        <v>0.52683849183481335</v>
      </c>
      <c r="H20">
        <f>MAX(Matrix!H20,0)</f>
        <v>0.58150504488325871</v>
      </c>
      <c r="I20">
        <f>MAX(Matrix!I20,0)</f>
        <v>0.57384477066820483</v>
      </c>
      <c r="J20">
        <f>MAX(Matrix!J20,0)</f>
        <v>0.46764202713905284</v>
      </c>
      <c r="K20">
        <f>MAX(Matrix!K20,0)</f>
        <v>0.34232855201957751</v>
      </c>
      <c r="L20">
        <f>MAX(Matrix!L20,0)</f>
        <v>0.27351426398054313</v>
      </c>
      <c r="M20">
        <f>MAX(Matrix!M20,0)</f>
        <v>0.5022058930630604</v>
      </c>
      <c r="N20">
        <f>MAX(Matrix!N20,0)</f>
        <v>0.5015328995434799</v>
      </c>
      <c r="O20">
        <f>MAX(Matrix!O20,0)</f>
        <v>0.49888801806256877</v>
      </c>
      <c r="P20">
        <f>MAX(Matrix!P20,0)</f>
        <v>0.49959499952854236</v>
      </c>
      <c r="Q20">
        <f>MAX(Matrix!Q20,0)</f>
        <v>0.20836227454807785</v>
      </c>
      <c r="R20">
        <f>MAX(Matrix!R20,0)</f>
        <v>0.43416242234108737</v>
      </c>
      <c r="S20">
        <f>MAX(Matrix!S20,0)</f>
        <v>0.43465991765285855</v>
      </c>
      <c r="T20">
        <f>MAX(Matrix!T20,0)</f>
        <v>1</v>
      </c>
      <c r="U20">
        <f>MAX(Matrix!U20,0)</f>
        <v>0.38976226919867152</v>
      </c>
    </row>
    <row r="21" spans="1:21" x14ac:dyDescent="0.7">
      <c r="A21" s="3" t="s">
        <v>20</v>
      </c>
      <c r="B21">
        <f>MAX(Matrix!B21,0)</f>
        <v>0.61807004620073769</v>
      </c>
      <c r="C21">
        <f>MAX(Matrix!C21,0)</f>
        <v>0.51157623053794832</v>
      </c>
      <c r="D21">
        <f>MAX(Matrix!D21,0)</f>
        <v>0.45684927742384673</v>
      </c>
      <c r="E21">
        <f>MAX(Matrix!E21,0)</f>
        <v>0.54278245606577469</v>
      </c>
      <c r="F21">
        <f>MAX(Matrix!F21,0)</f>
        <v>0.30915926384011216</v>
      </c>
      <c r="G21">
        <f>MAX(Matrix!G21,0)</f>
        <v>0.57610571014539536</v>
      </c>
      <c r="H21">
        <f>MAX(Matrix!H21,0)</f>
        <v>0.50652556154569239</v>
      </c>
      <c r="I21">
        <f>MAX(Matrix!I21,0)</f>
        <v>0.40576302841913842</v>
      </c>
      <c r="J21">
        <f>MAX(Matrix!J21,0)</f>
        <v>0.45260453882797363</v>
      </c>
      <c r="K21">
        <f>MAX(Matrix!K21,0)</f>
        <v>0.24177452216069145</v>
      </c>
      <c r="L21">
        <f>MAX(Matrix!L21,0)</f>
        <v>0.42884501393511798</v>
      </c>
      <c r="M21">
        <f>MAX(Matrix!M21,0)</f>
        <v>0.39725304768741598</v>
      </c>
      <c r="N21">
        <f>MAX(Matrix!N21,0)</f>
        <v>0.40956098931915874</v>
      </c>
      <c r="O21">
        <f>MAX(Matrix!O21,0)</f>
        <v>0.41717875759162115</v>
      </c>
      <c r="P21">
        <f>MAX(Matrix!P21,0)</f>
        <v>0.35326135281447002</v>
      </c>
      <c r="Q21">
        <f>MAX(Matrix!Q21,0)</f>
        <v>0.23521876807019249</v>
      </c>
      <c r="R21">
        <f>MAX(Matrix!R21,0)</f>
        <v>0.3052954924178079</v>
      </c>
      <c r="S21">
        <f>MAX(Matrix!S21,0)</f>
        <v>0.39433078323645709</v>
      </c>
      <c r="T21">
        <f>MAX(Matrix!T21,0)</f>
        <v>0.38976226919867152</v>
      </c>
      <c r="U21">
        <f>MAX(Matrix!U21,0)</f>
        <v>1</v>
      </c>
    </row>
    <row r="24" spans="1:21" x14ac:dyDescent="0.7">
      <c r="A24" s="3"/>
    </row>
    <row r="25" spans="1:21" x14ac:dyDescent="0.7">
      <c r="A25" s="3"/>
    </row>
    <row r="26" spans="1:21" x14ac:dyDescent="0.7">
      <c r="A26" s="3"/>
    </row>
    <row r="27" spans="1:21" x14ac:dyDescent="0.7">
      <c r="A27" s="3"/>
    </row>
    <row r="28" spans="1:21" x14ac:dyDescent="0.7">
      <c r="A28" s="3"/>
    </row>
    <row r="29" spans="1:21" x14ac:dyDescent="0.7">
      <c r="A29" s="3"/>
    </row>
    <row r="30" spans="1:21" x14ac:dyDescent="0.7">
      <c r="A30" s="3"/>
    </row>
    <row r="31" spans="1:21" x14ac:dyDescent="0.7">
      <c r="A31" s="3"/>
    </row>
    <row r="32" spans="1:21" x14ac:dyDescent="0.7">
      <c r="A32" s="3"/>
    </row>
    <row r="33" spans="1:1" x14ac:dyDescent="0.7">
      <c r="A33" s="3"/>
    </row>
    <row r="34" spans="1:1" x14ac:dyDescent="0.7">
      <c r="A34" s="3"/>
    </row>
    <row r="35" spans="1:1" x14ac:dyDescent="0.7">
      <c r="A35" s="3"/>
    </row>
    <row r="36" spans="1:1" x14ac:dyDescent="0.7">
      <c r="A36" s="3"/>
    </row>
    <row r="37" spans="1:1" x14ac:dyDescent="0.7">
      <c r="A37" s="3"/>
    </row>
    <row r="38" spans="1:1" x14ac:dyDescent="0.7">
      <c r="A38" s="3"/>
    </row>
    <row r="39" spans="1:1" x14ac:dyDescent="0.7">
      <c r="A39" s="3"/>
    </row>
    <row r="40" spans="1:1" x14ac:dyDescent="0.7">
      <c r="A40" s="3"/>
    </row>
    <row r="41" spans="1:1" x14ac:dyDescent="0.7">
      <c r="A41" s="3"/>
    </row>
    <row r="42" spans="1:1" x14ac:dyDescent="0.7">
      <c r="A42" s="3"/>
    </row>
    <row r="43" spans="1:1" x14ac:dyDescent="0.7">
      <c r="A43" s="3"/>
    </row>
    <row r="44" spans="1:1" x14ac:dyDescent="0.7">
      <c r="A44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defaultRowHeight="15.5" x14ac:dyDescent="0.7"/>
  <cols>
    <col min="1" max="1" width="45.875" bestFit="1" customWidth="1"/>
    <col min="3" max="3" width="10.75" customWidth="1"/>
  </cols>
  <sheetData>
    <row r="1" spans="1:21" x14ac:dyDescent="0.7">
      <c r="B1" s="3" t="s">
        <v>7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7">
      <c r="A2" s="3" t="s">
        <v>7</v>
      </c>
      <c r="B2">
        <f xml:space="preserve"> SUMPRODUCT(NormRatings!$B$2:$B$21, NormRatings!B2:B21)/(NormRatings!$B$22*NormRatings!B22)</f>
        <v>1.0000000000000002</v>
      </c>
      <c r="C2">
        <f xml:space="preserve"> SUMPRODUCT(NormRatings!$B$2:$B$21, NormRatings!C2:C21)/(NormRatings!$B$22*NormRatings!C22)</f>
        <v>-0.37777070255778844</v>
      </c>
      <c r="D2">
        <f xml:space="preserve"> SUMPRODUCT(NormRatings!$B$2:$B$21, NormRatings!D2:D21)/(NormRatings!$B$22*NormRatings!D22)</f>
        <v>0.35577972454766571</v>
      </c>
      <c r="E2">
        <f xml:space="preserve"> SUMPRODUCT(NormRatings!$B$2:$B$21, NormRatings!E2:E21)/(NormRatings!$B$22*NormRatings!E22)</f>
        <v>0.21597537370665254</v>
      </c>
      <c r="F2">
        <f xml:space="preserve"> SUMPRODUCT(NormRatings!$B$2:$B$21, NormRatings!F2:F21)/(NormRatings!$B$22*NormRatings!F22)</f>
        <v>-0.60370783052315868</v>
      </c>
      <c r="G2">
        <f xml:space="preserve"> SUMPRODUCT(NormRatings!$B$2:$B$21, NormRatings!G2:G21)/(NormRatings!$B$22*NormRatings!G22)</f>
        <v>0.13921371111490649</v>
      </c>
      <c r="H2">
        <f xml:space="preserve"> SUMPRODUCT(NormRatings!$B$2:$B$21, NormRatings!H2:H21)/(NormRatings!$B$22*NormRatings!H22)</f>
        <v>-5.0337551330349603E-2</v>
      </c>
      <c r="I2">
        <f xml:space="preserve"> SUMPRODUCT(NormRatings!$B$2:$B$21, NormRatings!I2:I21)/(NormRatings!$B$22*NormRatings!I22)</f>
        <v>0.19279858482944665</v>
      </c>
      <c r="J2">
        <f xml:space="preserve"> SUMPRODUCT(NormRatings!$B$2:$B$21, NormRatings!J2:J21)/(NormRatings!$B$22*NormRatings!J22)</f>
        <v>0.29501316508704811</v>
      </c>
      <c r="K2">
        <f xml:space="preserve"> SUMPRODUCT(NormRatings!$B$2:$B$21, NormRatings!K2:K21)/(NormRatings!$B$22*NormRatings!K22)</f>
        <v>-0.22565691806008559</v>
      </c>
      <c r="L2">
        <f xml:space="preserve"> SUMPRODUCT(NormRatings!$B$2:$B$21, NormRatings!L2:L21)/(NormRatings!$B$22*NormRatings!L22)</f>
        <v>0.11675543916439571</v>
      </c>
      <c r="M2">
        <f xml:space="preserve"> SUMPRODUCT(NormRatings!$B$2:$B$21, NormRatings!M2:M21)/(NormRatings!$B$22*NormRatings!M22)</f>
        <v>0.18471220265778823</v>
      </c>
      <c r="N2">
        <f xml:space="preserve"> SUMPRODUCT(NormRatings!$B$2:$B$21, NormRatings!N2:N21)/(NormRatings!$B$22*NormRatings!N22)</f>
        <v>-0.31990411258573898</v>
      </c>
      <c r="O2">
        <f xml:space="preserve"> SUMPRODUCT(NormRatings!$B$2:$B$21, NormRatings!O2:O21)/(NormRatings!$B$22*NormRatings!O22)</f>
        <v>2.000738550895937E-2</v>
      </c>
      <c r="P2">
        <f xml:space="preserve"> SUMPRODUCT(NormRatings!$B$2:$B$21, NormRatings!P2:P21)/(NormRatings!$B$22*NormRatings!P22)</f>
        <v>-0.1055836923612558</v>
      </c>
      <c r="Q2">
        <f xml:space="preserve"> SUMPRODUCT(NormRatings!$B$2:$B$21, NormRatings!Q2:Q21)/(NormRatings!$B$22*NormRatings!Q22)</f>
        <v>-0.42033136932878529</v>
      </c>
      <c r="R2">
        <f xml:space="preserve"> SUMPRODUCT(NormRatings!$B$2:$B$21, NormRatings!R2:R21)/(NormRatings!$B$22*NormRatings!R22)</f>
        <v>-0.1467836107802884</v>
      </c>
      <c r="S2">
        <f xml:space="preserve"> SUMPRODUCT(NormRatings!$B$2:$B$21, NormRatings!S2:S21)/(NormRatings!$B$22*NormRatings!S22)</f>
        <v>-0.24128093854653215</v>
      </c>
      <c r="T2">
        <f xml:space="preserve"> SUMPRODUCT(NormRatings!$B$2:$B$21, NormRatings!T2:T21)/(NormRatings!$B$22*NormRatings!T22)</f>
        <v>-0.24885679814496334</v>
      </c>
      <c r="U2">
        <f xml:space="preserve"> SUMPRODUCT(NormRatings!$B$2:$B$21, NormRatings!U2:U21)/(NormRatings!$B$22*NormRatings!U22)</f>
        <v>0.55444750193353987</v>
      </c>
    </row>
    <row r="3" spans="1:21" x14ac:dyDescent="0.7">
      <c r="A3" s="3" t="s">
        <v>2</v>
      </c>
      <c r="B3">
        <f xml:space="preserve"> SUMPRODUCT(NormRatings!$C$2:$C$21, NormRatings!B2:B21)/(NormRatings!$C$22*NormRatings!B22)</f>
        <v>-0.37777070255778844</v>
      </c>
      <c r="C3">
        <f xml:space="preserve"> SUMPRODUCT(NormRatings!$C$2:$C$21, NormRatings!C2:C21)/(NormRatings!$C$22*NormRatings!C22)</f>
        <v>0.99999999999999989</v>
      </c>
      <c r="D3">
        <f xml:space="preserve"> SUMPRODUCT(NormRatings!$C$2:$C$21, NormRatings!D2:D21)/(NormRatings!$C$22*NormRatings!D22)</f>
        <v>-0.50403807526446875</v>
      </c>
      <c r="E3">
        <f xml:space="preserve"> SUMPRODUCT(NormRatings!$C$2:$C$21, NormRatings!E2:E21)/(NormRatings!$C$22*NormRatings!E22)</f>
        <v>3.5870569165431928E-3</v>
      </c>
      <c r="F3">
        <f xml:space="preserve"> SUMPRODUCT(NormRatings!$C$2:$C$21, NormRatings!F2:F21)/(NormRatings!$C$22*NormRatings!F22)</f>
        <v>-2.3219011917351404E-2</v>
      </c>
      <c r="G3">
        <f xml:space="preserve"> SUMPRODUCT(NormRatings!$C$2:$C$21, NormRatings!G2:G21)/(NormRatings!$C$22*NormRatings!G22)</f>
        <v>-0.32870333645184219</v>
      </c>
      <c r="H3">
        <f xml:space="preserve"> SUMPRODUCT(NormRatings!$C$2:$C$21, NormRatings!H2:H21)/(NormRatings!$C$22*NormRatings!H22)</f>
        <v>-0.23149600029916106</v>
      </c>
      <c r="I3">
        <f xml:space="preserve"> SUMPRODUCT(NormRatings!$C$2:$C$21, NormRatings!I2:I21)/(NormRatings!$C$22*NormRatings!I22)</f>
        <v>-0.15633194923970942</v>
      </c>
      <c r="J3">
        <f xml:space="preserve"> SUMPRODUCT(NormRatings!$C$2:$C$21, NormRatings!J2:J21)/(NormRatings!$C$22*NormRatings!J22)</f>
        <v>1.3543190284680795E-2</v>
      </c>
      <c r="K3">
        <f xml:space="preserve"> SUMPRODUCT(NormRatings!$C$2:$C$21, NormRatings!K2:K21)/(NormRatings!$C$22*NormRatings!K22)</f>
        <v>0.31518507647562766</v>
      </c>
      <c r="L3">
        <f xml:space="preserve"> SUMPRODUCT(NormRatings!$C$2:$C$21, NormRatings!L2:L21)/(NormRatings!$C$22*NormRatings!L22)</f>
        <v>0.1554084652600998</v>
      </c>
      <c r="M3">
        <f xml:space="preserve"> SUMPRODUCT(NormRatings!$C$2:$C$21, NormRatings!M2:M21)/(NormRatings!$C$22*NormRatings!M22)</f>
        <v>-3.6622272121207213E-3</v>
      </c>
      <c r="N3">
        <f xml:space="preserve"> SUMPRODUCT(NormRatings!$C$2:$C$21, NormRatings!N2:N21)/(NormRatings!$C$22*NormRatings!N22)</f>
        <v>0.49391225217014639</v>
      </c>
      <c r="O3">
        <f xml:space="preserve"> SUMPRODUCT(NormRatings!$C$2:$C$21, NormRatings!O2:O21)/(NormRatings!$C$22*NormRatings!O22)</f>
        <v>-0.15988213159788864</v>
      </c>
      <c r="P3">
        <f xml:space="preserve"> SUMPRODUCT(NormRatings!$C$2:$C$21, NormRatings!P2:P21)/(NormRatings!$C$22*NormRatings!P22)</f>
        <v>-0.27148913396548996</v>
      </c>
      <c r="Q3">
        <f xml:space="preserve"> SUMPRODUCT(NormRatings!$C$2:$C$21, NormRatings!Q2:Q21)/(NormRatings!$C$22*NormRatings!Q22)</f>
        <v>0.4358847493676889</v>
      </c>
      <c r="R3">
        <f xml:space="preserve"> SUMPRODUCT(NormRatings!$C$2:$C$21, NormRatings!R2:R21)/(NormRatings!$C$22*NormRatings!R22)</f>
        <v>-0.25027372858887026</v>
      </c>
      <c r="S3">
        <f xml:space="preserve"> SUMPRODUCT(NormRatings!$C$2:$C$21, NormRatings!S2:S21)/(NormRatings!$C$22*NormRatings!S22)</f>
        <v>1.6440895757123954E-2</v>
      </c>
      <c r="T3">
        <f xml:space="preserve"> SUMPRODUCT(NormRatings!$C$2:$C$21, NormRatings!T2:T21)/(NormRatings!$C$22*NormRatings!T22)</f>
        <v>3.834594240223934E-2</v>
      </c>
      <c r="U3">
        <f xml:space="preserve"> SUMPRODUCT(NormRatings!$C$2:$C$21, NormRatings!U2:U21)/(NormRatings!$C$22*NormRatings!U22)</f>
        <v>-0.32287453355402218</v>
      </c>
    </row>
    <row r="4" spans="1:21" x14ac:dyDescent="0.7">
      <c r="A4" s="3" t="s">
        <v>3</v>
      </c>
      <c r="B4">
        <f xml:space="preserve"> SUMPRODUCT(NormRatings!$D$2:$D$21, NormRatings!$B$2:$B$21)/(NormRatings!$D$22*NormRatings!$B$22)</f>
        <v>0.35577972454766571</v>
      </c>
      <c r="C4">
        <f xml:space="preserve"> SUMPRODUCT(NormRatings!$D$2:$D$21, NormRatings!$B$2:$B$21)/(NormRatings!$D$22*NormRatings!$B$22)</f>
        <v>0.35577972454766571</v>
      </c>
      <c r="D4">
        <f xml:space="preserve"> SUMPRODUCT(NormRatings!$D$2:$D$21, NormRatings!$B$2:$B$21)/(NormRatings!$D$22*NormRatings!$B$22)</f>
        <v>0.35577972454766571</v>
      </c>
      <c r="E4">
        <f xml:space="preserve"> SUMPRODUCT(NormRatings!$D$2:$D$21, NormRatings!$B$2:$B$21)/(NormRatings!$D$22*NormRatings!$B$22)</f>
        <v>0.35577972454766571</v>
      </c>
      <c r="F4">
        <f xml:space="preserve"> SUMPRODUCT(NormRatings!$D$2:$D$21, NormRatings!$B$2:$B$21)/(NormRatings!$D$22*NormRatings!$B$22)</f>
        <v>0.35577972454766571</v>
      </c>
      <c r="G4">
        <f xml:space="preserve"> SUMPRODUCT(NormRatings!$D$2:$D$21, NormRatings!$B$2:$B$21)/(NormRatings!$D$22*NormRatings!$B$22)</f>
        <v>0.35577972454766571</v>
      </c>
      <c r="H4">
        <f xml:space="preserve"> SUMPRODUCT(NormRatings!$D$2:$D$21, NormRatings!$B$2:$B$21)/(NormRatings!$D$22*NormRatings!$B$22)</f>
        <v>0.35577972454766571</v>
      </c>
      <c r="I4">
        <f xml:space="preserve"> SUMPRODUCT(NormRatings!$D$2:$D$21, NormRatings!$B$2:$B$21)/(NormRatings!$D$22*NormRatings!$B$22)</f>
        <v>0.35577972454766571</v>
      </c>
      <c r="J4">
        <f xml:space="preserve"> SUMPRODUCT(NormRatings!$D$2:$D$21, NormRatings!$B$2:$B$21)/(NormRatings!$D$22*NormRatings!$B$22)</f>
        <v>0.35577972454766571</v>
      </c>
      <c r="K4">
        <f xml:space="preserve"> SUMPRODUCT(NormRatings!$D$2:$D$21, NormRatings!$B$2:$B$21)/(NormRatings!$D$22*NormRatings!$B$22)</f>
        <v>0.35577972454766571</v>
      </c>
      <c r="L4">
        <f xml:space="preserve"> SUMPRODUCT(NormRatings!$D$2:$D$21, NormRatings!$B$2:$B$21)/(NormRatings!$D$22*NormRatings!$B$22)</f>
        <v>0.35577972454766571</v>
      </c>
      <c r="M4">
        <f xml:space="preserve"> SUMPRODUCT(NormRatings!$D$2:$D$21, NormRatings!$B$2:$B$21)/(NormRatings!$D$22*NormRatings!$B$22)</f>
        <v>0.35577972454766571</v>
      </c>
      <c r="N4">
        <f xml:space="preserve"> SUMPRODUCT(NormRatings!$D$2:$D$21, NormRatings!$B$2:$B$21)/(NormRatings!$D$22*NormRatings!$B$22)</f>
        <v>0.35577972454766571</v>
      </c>
      <c r="O4">
        <f xml:space="preserve"> SUMPRODUCT(NormRatings!$D$2:$D$21, NormRatings!$B$2:$B$21)/(NormRatings!$D$22*NormRatings!$B$22)</f>
        <v>0.35577972454766571</v>
      </c>
      <c r="P4">
        <f xml:space="preserve"> SUMPRODUCT(NormRatings!$D$2:$D$21, NormRatings!$B$2:$B$21)/(NormRatings!$D$22*NormRatings!$B$22)</f>
        <v>0.35577972454766571</v>
      </c>
      <c r="Q4">
        <f xml:space="preserve"> SUMPRODUCT(NormRatings!$D$2:$D$21, NormRatings!$B$2:$B$21)/(NormRatings!$D$22*NormRatings!$B$22)</f>
        <v>0.35577972454766571</v>
      </c>
      <c r="R4">
        <f xml:space="preserve"> SUMPRODUCT(NormRatings!$D$2:$D$21, NormRatings!$B$2:$B$21)/(NormRatings!$D$22*NormRatings!$B$22)</f>
        <v>0.35577972454766571</v>
      </c>
      <c r="S4">
        <f xml:space="preserve"> SUMPRODUCT(NormRatings!$D$2:$D$21, NormRatings!$B$2:$B$21)/(NormRatings!$D$22*NormRatings!$B$22)</f>
        <v>0.35577972454766571</v>
      </c>
      <c r="T4">
        <f xml:space="preserve"> SUMPRODUCT(NormRatings!$D$2:$D$21, NormRatings!$B$2:$B$21)/(NormRatings!$D$22*NormRatings!$B$22)</f>
        <v>0.35577972454766571</v>
      </c>
      <c r="U4">
        <f xml:space="preserve"> SUMPRODUCT(NormRatings!$D$2:$D$21, NormRatings!$B$2:$B$21)/(NormRatings!$D$22*NormRatings!$B$22)</f>
        <v>0.35577972454766571</v>
      </c>
    </row>
    <row r="5" spans="1:21" x14ac:dyDescent="0.7">
      <c r="A5" s="3" t="s">
        <v>4</v>
      </c>
      <c r="B5">
        <f xml:space="preserve"> SUMPRODUCT(NormRatings!$E$2:$E$21, NormRatings!B2:B21)/(NormRatings!$E$22*NormRatings!B22)</f>
        <v>0.21597537370665254</v>
      </c>
      <c r="C5">
        <f xml:space="preserve"> SUMPRODUCT(NormRatings!$E$2:$E$21, NormRatings!C2:C21)/(NormRatings!$E$22*NormRatings!C22)</f>
        <v>3.5870569165431928E-3</v>
      </c>
      <c r="D5">
        <f xml:space="preserve"> SUMPRODUCT(NormRatings!$E$2:$E$21, NormRatings!D2:D21)/(NormRatings!$E$22*NormRatings!D22)</f>
        <v>-0.30523200487726304</v>
      </c>
      <c r="E5">
        <f xml:space="preserve"> SUMPRODUCT(NormRatings!$E$2:$E$21, NormRatings!E2:E21)/(NormRatings!$E$22*NormRatings!E22)</f>
        <v>1.0000000000000002</v>
      </c>
      <c r="F5">
        <f xml:space="preserve"> SUMPRODUCT(NormRatings!$E$2:$E$21, NormRatings!F2:F21)/(NormRatings!$E$22*NormRatings!F22)</f>
        <v>-0.18619213695287484</v>
      </c>
      <c r="G5">
        <f xml:space="preserve"> SUMPRODUCT(NormRatings!$E$2:$E$21, NormRatings!G2:G21)/(NormRatings!$E$22*NormRatings!G22)</f>
        <v>-1.0114150886013135E-3</v>
      </c>
      <c r="H5">
        <f xml:space="preserve"> SUMPRODUCT(NormRatings!$E$2:$E$21, NormRatings!H2:H21)/(NormRatings!$E$22*NormRatings!H22)</f>
        <v>-0.19486904900833538</v>
      </c>
      <c r="I5">
        <f xml:space="preserve"> SUMPRODUCT(NormRatings!$E$2:$E$21, NormRatings!I2:I21)/(NormRatings!$E$22*NormRatings!I22)</f>
        <v>-0.27641254856047098</v>
      </c>
      <c r="J5">
        <f xml:space="preserve"> SUMPRODUCT(NormRatings!$E$2:$E$21, NormRatings!J2:J21)/(NormRatings!$E$22*NormRatings!J22)</f>
        <v>0.34361515261779119</v>
      </c>
      <c r="K5">
        <f xml:space="preserve"> SUMPRODUCT(NormRatings!$E$2:$E$21, NormRatings!K2:K21)/(NormRatings!$E$22*NormRatings!K22)</f>
        <v>-6.2223812290357304E-2</v>
      </c>
      <c r="L5">
        <f xml:space="preserve"> SUMPRODUCT(NormRatings!$E$2:$E$21, NormRatings!L2:L21)/(NormRatings!$E$22*NormRatings!L22)</f>
        <v>-9.6726647455324846E-2</v>
      </c>
      <c r="M5">
        <f xml:space="preserve"> SUMPRODUCT(NormRatings!$E$2:$E$21, NormRatings!M2:M21)/(NormRatings!$E$22*NormRatings!M22)</f>
        <v>-4.9894481494938074E-2</v>
      </c>
      <c r="N5">
        <f xml:space="preserve"> SUMPRODUCT(NormRatings!$E$2:$E$21, NormRatings!N2:N21)/(NormRatings!$E$22*NormRatings!N22)</f>
        <v>0.13502180347281487</v>
      </c>
      <c r="O5">
        <f xml:space="preserve"> SUMPRODUCT(NormRatings!$E$2:$E$21, NormRatings!O2:O21)/(NormRatings!$E$22*NormRatings!O22)</f>
        <v>0.34122912118567683</v>
      </c>
      <c r="P5">
        <f xml:space="preserve"> SUMPRODUCT(NormRatings!$E$2:$E$21, NormRatings!P2:P21)/(NormRatings!$E$22*NormRatings!P22)</f>
        <v>-0.10128426140629751</v>
      </c>
      <c r="Q5">
        <f xml:space="preserve"> SUMPRODUCT(NormRatings!$E$2:$E$21, NormRatings!Q2:Q21)/(NormRatings!$E$22*NormRatings!Q22)</f>
        <v>-6.732935070085834E-2</v>
      </c>
      <c r="R5">
        <f xml:space="preserve"> SUMPRODUCT(NormRatings!$E$2:$E$21, NormRatings!R2:R21)/(NormRatings!$E$22*NormRatings!R22)</f>
        <v>-0.21326361555047879</v>
      </c>
      <c r="S5">
        <f xml:space="preserve"> SUMPRODUCT(NormRatings!$E$2:$E$21, NormRatings!S2:S21)/(NormRatings!$E$22*NormRatings!S22)</f>
        <v>-0.26148228822764069</v>
      </c>
      <c r="T5">
        <f xml:space="preserve"> SUMPRODUCT(NormRatings!$E$2:$E$21, NormRatings!T2:T21)/(NormRatings!$E$22*NormRatings!T22)</f>
        <v>-0.34376595143984073</v>
      </c>
      <c r="U5">
        <f xml:space="preserve"> SUMPRODUCT(NormRatings!$E$2:$E$21, NormRatings!U2:U21)/(NormRatings!$E$22*NormRatings!U22)</f>
        <v>0.32353240190383042</v>
      </c>
    </row>
    <row r="6" spans="1:21" x14ac:dyDescent="0.7">
      <c r="A6" s="3" t="s">
        <v>5</v>
      </c>
      <c r="B6">
        <f xml:space="preserve"> SUMPRODUCT(NormRatings!$F$2:$F$21, NormRatings!B2:B21)/(NormRatings!$F$22*NormRatings!B22)</f>
        <v>-0.60370783052315868</v>
      </c>
      <c r="C6">
        <f xml:space="preserve"> SUMPRODUCT(NormRatings!$F$2:$F$21, NormRatings!C2:C21)/(NormRatings!$F$22*NormRatings!C22)</f>
        <v>-2.3219011917351404E-2</v>
      </c>
      <c r="D6">
        <f xml:space="preserve"> SUMPRODUCT(NormRatings!$F$2:$F$21, NormRatings!D2:D21)/(NormRatings!$F$22*NormRatings!D22)</f>
        <v>2.3469953903822741E-2</v>
      </c>
      <c r="E6">
        <f xml:space="preserve"> SUMPRODUCT(NormRatings!$F$2:$F$21, NormRatings!E2:E21)/(NormRatings!$F$22*NormRatings!E22)</f>
        <v>-0.18619213695287484</v>
      </c>
      <c r="F6">
        <f xml:space="preserve"> SUMPRODUCT(NormRatings!$F$2:$F$21, NormRatings!F2:F21)/(NormRatings!$F$22*NormRatings!F22)</f>
        <v>1</v>
      </c>
      <c r="G6">
        <f xml:space="preserve"> SUMPRODUCT(NormRatings!$F$2:$F$21, NormRatings!G2:G21)/(NormRatings!$F$22*NormRatings!G22)</f>
        <v>8.8281840279244864E-2</v>
      </c>
      <c r="H6">
        <f xml:space="preserve"> SUMPRODUCT(NormRatings!$F$2:$F$21, NormRatings!H2:H21)/(NormRatings!$F$22*NormRatings!H22)</f>
        <v>-0.28667003262351209</v>
      </c>
      <c r="I6">
        <f xml:space="preserve"> SUMPRODUCT(NormRatings!$F$2:$F$21, NormRatings!I2:I21)/(NormRatings!$F$22*NormRatings!I22)</f>
        <v>-0.29988267181483513</v>
      </c>
      <c r="J6">
        <f xml:space="preserve"> SUMPRODUCT(NormRatings!$F$2:$F$21, NormRatings!J2:J21)/(NormRatings!$F$22*NormRatings!J22)</f>
        <v>-0.34655862561821976</v>
      </c>
      <c r="K6">
        <f xml:space="preserve"> SUMPRODUCT(NormRatings!$F$2:$F$21, NormRatings!K2:K21)/(NormRatings!$F$22*NormRatings!K22)</f>
        <v>0.11286299690121732</v>
      </c>
      <c r="L6">
        <f xml:space="preserve"> SUMPRODUCT(NormRatings!$F$2:$F$21, NormRatings!L2:L21)/(NormRatings!$F$22*NormRatings!L22)</f>
        <v>8.9045163112599843E-2</v>
      </c>
      <c r="M6">
        <f xml:space="preserve"> SUMPRODUCT(NormRatings!$F$2:$F$21, NormRatings!M2:M21)/(NormRatings!$F$22*NormRatings!M22)</f>
        <v>-0.27600320586083976</v>
      </c>
      <c r="N6">
        <f xml:space="preserve"> SUMPRODUCT(NormRatings!$F$2:$F$21, NormRatings!N2:N21)/(NormRatings!$F$22*NormRatings!N22)</f>
        <v>0.19636854834003448</v>
      </c>
      <c r="O6">
        <f xml:space="preserve"> SUMPRODUCT(NormRatings!$F$2:$F$21, NormRatings!O2:O21)/(NormRatings!$F$22*NormRatings!O22)</f>
        <v>2.5442197927654144E-2</v>
      </c>
      <c r="P6">
        <f xml:space="preserve"> SUMPRODUCT(NormRatings!$F$2:$F$21, NormRatings!P2:P21)/(NormRatings!$F$22*NormRatings!P22)</f>
        <v>1.1303188058154643E-2</v>
      </c>
      <c r="Q6">
        <f xml:space="preserve"> SUMPRODUCT(NormRatings!$F$2:$F$21, NormRatings!Q2:Q21)/(NormRatings!$F$22*NormRatings!Q22)</f>
        <v>0.1803656901652074</v>
      </c>
      <c r="R6">
        <f xml:space="preserve"> SUMPRODUCT(NormRatings!$F$2:$F$21, NormRatings!R2:R21)/(NormRatings!$F$22*NormRatings!R22)</f>
        <v>0.2277775932481598</v>
      </c>
      <c r="S6">
        <f xml:space="preserve"> SUMPRODUCT(NormRatings!$F$2:$F$21, NormRatings!S2:S21)/(NormRatings!$F$22*NormRatings!S22)</f>
        <v>0.40132014193944721</v>
      </c>
      <c r="T6">
        <f xml:space="preserve"> SUMPRODUCT(NormRatings!$F$2:$F$21, NormRatings!T2:T21)/(NormRatings!$F$22*NormRatings!T22)</f>
        <v>-1.0013615857306585E-2</v>
      </c>
      <c r="U6">
        <f xml:space="preserve"> SUMPRODUCT(NormRatings!$F$2:$F$21, NormRatings!U2:U21)/(NormRatings!$F$22*NormRatings!U22)</f>
        <v>-0.45992867072689791</v>
      </c>
    </row>
    <row r="7" spans="1:21" x14ac:dyDescent="0.7">
      <c r="A7" s="3" t="s">
        <v>6</v>
      </c>
      <c r="B7">
        <f xml:space="preserve"> SUMPRODUCT(NormRatings!$G$2:$G$21, NormRatings!B2:B21)/(NormRatings!$G$22*NormRatings!B22)</f>
        <v>0.13921371111490649</v>
      </c>
      <c r="C7">
        <f xml:space="preserve"> SUMPRODUCT(NormRatings!$G$2:$G$21, NormRatings!C2:C21)/(NormRatings!$G$22*NormRatings!C22)</f>
        <v>-0.32870333645184219</v>
      </c>
      <c r="D7">
        <f xml:space="preserve"> SUMPRODUCT(NormRatings!$G$2:$G$21, NormRatings!D2:D21)/(NormRatings!$G$22*NormRatings!D22)</f>
        <v>0.39156391871191337</v>
      </c>
      <c r="E7">
        <f xml:space="preserve"> SUMPRODUCT(NormRatings!$G$2:$G$21, NormRatings!E2:E21)/(NormRatings!$G$22*NormRatings!E22)</f>
        <v>-1.0114150886013135E-3</v>
      </c>
      <c r="F7">
        <f xml:space="preserve"> SUMPRODUCT(NormRatings!$G$2:$G$21, NormRatings!F2:F21)/(NormRatings!$G$22*NormRatings!F22)</f>
        <v>8.8281840279244864E-2</v>
      </c>
      <c r="G7">
        <f xml:space="preserve"> SUMPRODUCT(NormRatings!$G$2:$G$21, NormRatings!G2:G21)/(NormRatings!$G$22*NormRatings!G22)</f>
        <v>1</v>
      </c>
      <c r="H7">
        <f xml:space="preserve"> SUMPRODUCT(NormRatings!$G$2:$G$21, NormRatings!H2:H21)/(NormRatings!$G$22*NormRatings!H22)</f>
        <v>-4.4092056266285512E-2</v>
      </c>
      <c r="I7">
        <f xml:space="preserve"> SUMPRODUCT(NormRatings!$G$2:$G$21, NormRatings!I2:I21)/(NormRatings!$G$22*NormRatings!I22)</f>
        <v>-5.1687923562043978E-2</v>
      </c>
      <c r="J7">
        <f xml:space="preserve"> SUMPRODUCT(NormRatings!$G$2:$G$21, NormRatings!J2:J21)/(NormRatings!$G$22*NormRatings!J22)</f>
        <v>-0.3742335916067604</v>
      </c>
      <c r="K7">
        <f xml:space="preserve"> SUMPRODUCT(NormRatings!$G$2:$G$21, NormRatings!K2:K21)/(NormRatings!$G$22*NormRatings!K22)</f>
        <v>0.27830998560508052</v>
      </c>
      <c r="L7">
        <f xml:space="preserve"> SUMPRODUCT(NormRatings!$G$2:$G$21, NormRatings!L2:L21)/(NormRatings!$G$22*NormRatings!L22)</f>
        <v>-0.35593698229136417</v>
      </c>
      <c r="M7">
        <f xml:space="preserve"> SUMPRODUCT(NormRatings!$G$2:$G$21, NormRatings!M2:M21)/(NormRatings!$G$22*NormRatings!M22)</f>
        <v>-8.0608567092191774E-2</v>
      </c>
      <c r="N7">
        <f xml:space="preserve"> SUMPRODUCT(NormRatings!$G$2:$G$21, NormRatings!N2:N21)/(NormRatings!$G$22*NormRatings!N22)</f>
        <v>-1.7288710808306108E-2</v>
      </c>
      <c r="O7">
        <f xml:space="preserve"> SUMPRODUCT(NormRatings!$G$2:$G$21, NormRatings!O2:O21)/(NormRatings!$G$22*NormRatings!O22)</f>
        <v>-0.24127474155355685</v>
      </c>
      <c r="P7">
        <f xml:space="preserve"> SUMPRODUCT(NormRatings!$G$2:$G$21, NormRatings!P2:P21)/(NormRatings!$G$22*NormRatings!P22)</f>
        <v>-0.12845327480426177</v>
      </c>
      <c r="Q7">
        <f xml:space="preserve"> SUMPRODUCT(NormRatings!$G$2:$G$21, NormRatings!Q2:Q21)/(NormRatings!$G$22*NormRatings!Q22)</f>
        <v>-0.21773793467394631</v>
      </c>
      <c r="R7">
        <f xml:space="preserve"> SUMPRODUCT(NormRatings!$G$2:$G$21, NormRatings!R2:R21)/(NormRatings!$G$22*NormRatings!R22)</f>
        <v>-0.27689129094030845</v>
      </c>
      <c r="S7">
        <f xml:space="preserve"> SUMPRODUCT(NormRatings!$G$2:$G$21, NormRatings!S2:S21)/(NormRatings!$G$22*NormRatings!S22)</f>
        <v>0.13145780960426587</v>
      </c>
      <c r="T7">
        <f xml:space="preserve"> SUMPRODUCT(NormRatings!$G$2:$G$21, NormRatings!T2:T21)/(NormRatings!$G$22*NormRatings!T22)</f>
        <v>0.10060165349150764</v>
      </c>
      <c r="U7">
        <f xml:space="preserve"> SUMPRODUCT(NormRatings!$G$2:$G$21, NormRatings!U2:U21)/(NormRatings!$G$22*NormRatings!U22)</f>
        <v>-0.18024862598365843</v>
      </c>
    </row>
    <row r="8" spans="1:21" x14ac:dyDescent="0.7">
      <c r="A8" s="3" t="s">
        <v>1</v>
      </c>
      <c r="B8">
        <f xml:space="preserve"> SUMPRODUCT(NormRatings!$H$2:$H$21, NormRatings!B2:B21)/(NormRatings!$H$22*NormRatings!B22)</f>
        <v>-5.0337551330349603E-2</v>
      </c>
      <c r="C8">
        <f xml:space="preserve"> SUMPRODUCT(NormRatings!$H$2:$H$21, NormRatings!C2:C21)/(NormRatings!$H$22*NormRatings!C22)</f>
        <v>-0.23149600029916106</v>
      </c>
      <c r="D8">
        <f xml:space="preserve"> SUMPRODUCT(NormRatings!$H$2:$H$21, NormRatings!D2:D21)/(NormRatings!$H$22*NormRatings!D22)</f>
        <v>0.10094588826430767</v>
      </c>
      <c r="E8">
        <f xml:space="preserve"> SUMPRODUCT(NormRatings!$H$2:$H$21, NormRatings!E2:E21)/(NormRatings!$H$22*NormRatings!E22)</f>
        <v>-0.19486904900833538</v>
      </c>
      <c r="F8">
        <f xml:space="preserve"> SUMPRODUCT(NormRatings!$H$2:$H$21, NormRatings!F2:F21)/(NormRatings!$H$22*NormRatings!F22)</f>
        <v>-0.28667003262351209</v>
      </c>
      <c r="G8">
        <f xml:space="preserve"> SUMPRODUCT(NormRatings!$H$2:$H$21, NormRatings!G2:G21)/(NormRatings!$H$22*NormRatings!G22)</f>
        <v>-4.4092056266285512E-2</v>
      </c>
      <c r="H8">
        <f xml:space="preserve"> SUMPRODUCT(NormRatings!$H$2:$H$21, NormRatings!H2:H21)/(NormRatings!$H$22*NormRatings!H22)</f>
        <v>0.99999999999999978</v>
      </c>
      <c r="I8">
        <f xml:space="preserve"> SUMPRODUCT(NormRatings!$H$2:$H$21, NormRatings!I2:I21)/(NormRatings!$H$22*NormRatings!I22)</f>
        <v>0.17472391669004284</v>
      </c>
      <c r="J8">
        <f xml:space="preserve"> SUMPRODUCT(NormRatings!$H$2:$H$21, NormRatings!J2:J21)/(NormRatings!$H$22*NormRatings!J22)</f>
        <v>0.19190832656287307</v>
      </c>
      <c r="K8">
        <f xml:space="preserve"> SUMPRODUCT(NormRatings!$H$2:$H$21, NormRatings!K2:K21)/(NormRatings!$H$22*NormRatings!K22)</f>
        <v>7.0879871588571536E-2</v>
      </c>
      <c r="L8">
        <f xml:space="preserve"> SUMPRODUCT(NormRatings!$H$2:$H$21, NormRatings!L2:L21)/(NormRatings!$H$22*NormRatings!L22)</f>
        <v>0.1308552371719458</v>
      </c>
      <c r="M8">
        <f xml:space="preserve"> SUMPRODUCT(NormRatings!$H$2:$H$21, NormRatings!M2:M21)/(NormRatings!$H$22*NormRatings!M22)</f>
        <v>-0.22402664855014137</v>
      </c>
      <c r="N8">
        <f xml:space="preserve"> SUMPRODUCT(NormRatings!$H$2:$H$21, NormRatings!N2:N21)/(NormRatings!$H$22*NormRatings!N22)</f>
        <v>-0.61244883080582968</v>
      </c>
      <c r="O8">
        <f xml:space="preserve"> SUMPRODUCT(NormRatings!$H$2:$H$21, NormRatings!O2:O21)/(NormRatings!$H$22*NormRatings!O22)</f>
        <v>-2.9116748707301895E-2</v>
      </c>
      <c r="P8">
        <f xml:space="preserve"> SUMPRODUCT(NormRatings!$H$2:$H$21, NormRatings!P2:P21)/(NormRatings!$H$22*NormRatings!P22)</f>
        <v>-6.3479295498554841E-2</v>
      </c>
      <c r="Q8">
        <f xml:space="preserve"> SUMPRODUCT(NormRatings!$H$2:$H$21, NormRatings!Q2:Q21)/(NormRatings!$H$22*NormRatings!Q22)</f>
        <v>-0.19215041457752635</v>
      </c>
      <c r="R8">
        <f xml:space="preserve"> SUMPRODUCT(NormRatings!$H$2:$H$21, NormRatings!R2:R21)/(NormRatings!$H$22*NormRatings!R22)</f>
        <v>0.23091237747387069</v>
      </c>
      <c r="S8">
        <f xml:space="preserve"> SUMPRODUCT(NormRatings!$H$2:$H$21, NormRatings!S2:S21)/(NormRatings!$H$22*NormRatings!S22)</f>
        <v>-0.40826013627367458</v>
      </c>
      <c r="T8">
        <f xml:space="preserve"> SUMPRODUCT(NormRatings!$H$2:$H$21, NormRatings!T2:T21)/(NormRatings!$H$22*NormRatings!T22)</f>
        <v>0.18484479215240943</v>
      </c>
      <c r="U8">
        <f xml:space="preserve"> SUMPRODUCT(NormRatings!$H$2:$H$21, NormRatings!U2:U21)/(NormRatings!$H$22*NormRatings!U22)</f>
        <v>9.585275771229157E-2</v>
      </c>
    </row>
    <row r="9" spans="1:21" x14ac:dyDescent="0.7">
      <c r="A9" s="3" t="s">
        <v>8</v>
      </c>
      <c r="B9">
        <f xml:space="preserve"> SUMPRODUCT(NormRatings!$I$2:$I$21, NormRatings!B2:B21)/(NormRatings!$I$22*NormRatings!B22)</f>
        <v>0.19279858482944665</v>
      </c>
      <c r="C9">
        <f xml:space="preserve"> SUMPRODUCT(NormRatings!$I$2:$I$21, NormRatings!C2:C21)/(NormRatings!$I$22*NormRatings!C22)</f>
        <v>-0.15633194923970942</v>
      </c>
      <c r="D9">
        <f xml:space="preserve"> SUMPRODUCT(NormRatings!$I$2:$I$21, NormRatings!D2:D21)/(NormRatings!$I$22*NormRatings!D22)</f>
        <v>7.5201233799563505E-2</v>
      </c>
      <c r="E9">
        <f xml:space="preserve"> SUMPRODUCT(NormRatings!$I$2:$I$21, NormRatings!E2:E21)/(NormRatings!$I$22*NormRatings!E22)</f>
        <v>-0.27641254856047098</v>
      </c>
      <c r="F9">
        <f xml:space="preserve"> SUMPRODUCT(NormRatings!$I$2:$I$21, NormRatings!F2:F21)/(NormRatings!$I$22*NormRatings!F22)</f>
        <v>-0.29988267181483513</v>
      </c>
      <c r="G9">
        <f xml:space="preserve"> SUMPRODUCT(NormRatings!$I$2:$I$21, NormRatings!G2:G21)/(NormRatings!$I$22*NormRatings!G22)</f>
        <v>-5.1687923562043978E-2</v>
      </c>
      <c r="H9">
        <f xml:space="preserve"> SUMPRODUCT(NormRatings!$I$2:$I$21, NormRatings!H2:H21)/(NormRatings!$I$22*NormRatings!H22)</f>
        <v>0.17472391669004284</v>
      </c>
      <c r="I9">
        <f xml:space="preserve"> SUMPRODUCT(NormRatings!$I$2:$I$21, NormRatings!I2:I21)/(NormRatings!$I$22*NormRatings!I22)</f>
        <v>1</v>
      </c>
      <c r="J9">
        <f xml:space="preserve"> SUMPRODUCT(NormRatings!$I$2:$I$21, NormRatings!J2:J21)/(NormRatings!$I$22*NormRatings!J22)</f>
        <v>-0.27857527950646432</v>
      </c>
      <c r="K9">
        <f xml:space="preserve"> SUMPRODUCT(NormRatings!$I$2:$I$21, NormRatings!K2:K21)/(NormRatings!$I$22*NormRatings!K22)</f>
        <v>-0.24805695100134237</v>
      </c>
      <c r="L9">
        <f xml:space="preserve"> SUMPRODUCT(NormRatings!$I$2:$I$21, NormRatings!L2:L21)/(NormRatings!$I$22*NormRatings!L22)</f>
        <v>-0.39609918584700499</v>
      </c>
      <c r="M9">
        <f xml:space="preserve"> SUMPRODUCT(NormRatings!$I$2:$I$21, NormRatings!M2:M21)/(NormRatings!$I$22*NormRatings!M22)</f>
        <v>4.5156230400746289E-2</v>
      </c>
      <c r="N9">
        <f xml:space="preserve"> SUMPRODUCT(NormRatings!$I$2:$I$21, NormRatings!N2:N21)/(NormRatings!$I$22*NormRatings!N22)</f>
        <v>-0.29114935032904604</v>
      </c>
      <c r="O9">
        <f xml:space="preserve"> SUMPRODUCT(NormRatings!$I$2:$I$21, NormRatings!O2:O21)/(NormRatings!$I$22*NormRatings!O22)</f>
        <v>0.20169374985070959</v>
      </c>
      <c r="P9">
        <f xml:space="preserve"> SUMPRODUCT(NormRatings!$I$2:$I$21, NormRatings!P2:P21)/(NormRatings!$I$22*NormRatings!P22)</f>
        <v>0.13606351293652716</v>
      </c>
      <c r="Q9">
        <f xml:space="preserve"> SUMPRODUCT(NormRatings!$I$2:$I$21, NormRatings!Q2:Q21)/(NormRatings!$I$22*NormRatings!Q22)</f>
        <v>-0.18719824061676182</v>
      </c>
      <c r="R9">
        <f xml:space="preserve"> SUMPRODUCT(NormRatings!$I$2:$I$21, NormRatings!R2:R21)/(NormRatings!$I$22*NormRatings!R22)</f>
        <v>0.15849371661451467</v>
      </c>
      <c r="S9">
        <f xml:space="preserve"> SUMPRODUCT(NormRatings!$I$2:$I$21, NormRatings!S2:S21)/(NormRatings!$I$22*NormRatings!S22)</f>
        <v>-7.1244359962643736E-2</v>
      </c>
      <c r="T9">
        <f xml:space="preserve"> SUMPRODUCT(NormRatings!$I$2:$I$21, NormRatings!T2:T21)/(NormRatings!$I$22*NormRatings!T22)</f>
        <v>0.331349590586206</v>
      </c>
      <c r="U9">
        <f xml:space="preserve"> SUMPRODUCT(NormRatings!$I$2:$I$21, NormRatings!U2:U21)/(NormRatings!$I$22*NormRatings!U22)</f>
        <v>6.9644128532871594E-2</v>
      </c>
    </row>
    <row r="10" spans="1:21" x14ac:dyDescent="0.7">
      <c r="A10" s="3" t="s">
        <v>9</v>
      </c>
      <c r="B10">
        <f xml:space="preserve"> SUMPRODUCT(NormRatings!$J$2:$J$21, NormRatings!B2:B21)/(NormRatings!$J$22*NormRatings!B22)</f>
        <v>0.29501316508704811</v>
      </c>
      <c r="C10">
        <f xml:space="preserve"> SUMPRODUCT(NormRatings!$J$2:$J$21, NormRatings!C2:C21)/(NormRatings!$J$22*NormRatings!C22)</f>
        <v>1.3543190284680795E-2</v>
      </c>
      <c r="D10">
        <f xml:space="preserve"> SUMPRODUCT(NormRatings!$J$2:$J$21, NormRatings!D2:D21)/(NormRatings!$J$22*NormRatings!D22)</f>
        <v>-3.1831782474374931E-2</v>
      </c>
      <c r="E10">
        <f xml:space="preserve"> SUMPRODUCT(NormRatings!$J$2:$J$21, NormRatings!E2:E21)/(NormRatings!$J$22*NormRatings!E22)</f>
        <v>0.34361515261779119</v>
      </c>
      <c r="F10">
        <f xml:space="preserve"> SUMPRODUCT(NormRatings!$J$2:$J$21, NormRatings!F2:F21)/(NormRatings!$J$22*NormRatings!F22)</f>
        <v>-0.34655862561821976</v>
      </c>
      <c r="G10">
        <f xml:space="preserve"> SUMPRODUCT(NormRatings!$J$2:$J$21, NormRatings!G2:G21)/(NormRatings!$J$22*NormRatings!G22)</f>
        <v>-0.3742335916067604</v>
      </c>
      <c r="H10">
        <f xml:space="preserve"> SUMPRODUCT(NormRatings!$J$2:$J$21, NormRatings!H2:H21)/(NormRatings!$J$22*NormRatings!H22)</f>
        <v>0.19190832656287307</v>
      </c>
      <c r="I10">
        <f xml:space="preserve"> SUMPRODUCT(NormRatings!$J$2:$J$21, NormRatings!I2:I21)/(NormRatings!$J$22*NormRatings!I22)</f>
        <v>-0.27857527950646432</v>
      </c>
      <c r="J10">
        <f xml:space="preserve"> SUMPRODUCT(NormRatings!$J$2:$J$21, NormRatings!J2:J21)/(NormRatings!$J$22*NormRatings!J22)</f>
        <v>1</v>
      </c>
      <c r="K10">
        <f xml:space="preserve"> SUMPRODUCT(NormRatings!$J$2:$J$21, NormRatings!K2:K21)/(NormRatings!$J$22*NormRatings!K22)</f>
        <v>0.12081715289101294</v>
      </c>
      <c r="L10">
        <f xml:space="preserve"> SUMPRODUCT(NormRatings!$J$2:$J$21, NormRatings!L2:L21)/(NormRatings!$J$22*NormRatings!L22)</f>
        <v>0.32648908513771752</v>
      </c>
      <c r="M10">
        <f xml:space="preserve"> SUMPRODUCT(NormRatings!$J$2:$J$21, NormRatings!M2:M21)/(NormRatings!$J$22*NormRatings!M22)</f>
        <v>-1.3461527896611123E-2</v>
      </c>
      <c r="N10">
        <f xml:space="preserve"> SUMPRODUCT(NormRatings!$J$2:$J$21, NormRatings!N2:N21)/(NormRatings!$J$22*NormRatings!N22)</f>
        <v>-0.14510149809175904</v>
      </c>
      <c r="O10">
        <f xml:space="preserve"> SUMPRODUCT(NormRatings!$J$2:$J$21, NormRatings!O2:O21)/(NormRatings!$J$22*NormRatings!O22)</f>
        <v>-5.1592564238564662E-2</v>
      </c>
      <c r="P10">
        <f xml:space="preserve"> SUMPRODUCT(NormRatings!$J$2:$J$21, NormRatings!P2:P21)/(NormRatings!$J$22*NormRatings!P22)</f>
        <v>1.8982634310231183E-2</v>
      </c>
      <c r="Q10">
        <f xml:space="preserve"> SUMPRODUCT(NormRatings!$J$2:$J$21, NormRatings!Q2:Q21)/(NormRatings!$J$22*NormRatings!Q22)</f>
        <v>-0.34868309324149965</v>
      </c>
      <c r="R10">
        <f xml:space="preserve"> SUMPRODUCT(NormRatings!$J$2:$J$21, NormRatings!R2:R21)/(NormRatings!$J$22*NormRatings!R22)</f>
        <v>8.8526348280390341E-2</v>
      </c>
      <c r="S10">
        <f xml:space="preserve"> SUMPRODUCT(NormRatings!$J$2:$J$21, NormRatings!S2:S21)/(NormRatings!$J$22*NormRatings!S22)</f>
        <v>-0.53011055804302243</v>
      </c>
      <c r="T10">
        <f xml:space="preserve"> SUMPRODUCT(NormRatings!$J$2:$J$21, NormRatings!T2:T21)/(NormRatings!$J$22*NormRatings!T22)</f>
        <v>-0.2919826131803987</v>
      </c>
      <c r="U10">
        <f xml:space="preserve"> SUMPRODUCT(NormRatings!$J$2:$J$21, NormRatings!U2:U21)/(NormRatings!$J$22*NormRatings!U22)</f>
        <v>0.26172689797317195</v>
      </c>
    </row>
    <row r="11" spans="1:21" x14ac:dyDescent="0.7">
      <c r="A11" s="3" t="s">
        <v>10</v>
      </c>
      <c r="B11">
        <f xml:space="preserve"> SUMPRODUCT(NormRatings!$K$2:$K$21, NormRatings!B2:B21)/(NormRatings!$K$22*NormRatings!B22)</f>
        <v>-0.22565691806008559</v>
      </c>
      <c r="C11">
        <f xml:space="preserve"> SUMPRODUCT(NormRatings!$K$2:$K$21, NormRatings!C2:C21)/(NormRatings!$K$22*NormRatings!C22)</f>
        <v>0.31518507647562766</v>
      </c>
      <c r="D11">
        <f xml:space="preserve"> SUMPRODUCT(NormRatings!$K$2:$K$21, NormRatings!D2:D21)/(NormRatings!$K$22*NormRatings!D22)</f>
        <v>0.19405882673476738</v>
      </c>
      <c r="E11">
        <f xml:space="preserve"> SUMPRODUCT(NormRatings!$K$2:$K$21, NormRatings!E2:E21)/(NormRatings!$K$22*NormRatings!E22)</f>
        <v>-6.2223812290357304E-2</v>
      </c>
      <c r="F11">
        <f xml:space="preserve"> SUMPRODUCT(NormRatings!$K$2:$K$21, NormRatings!F2:F21)/(NormRatings!$K$22*NormRatings!F22)</f>
        <v>0.11286299690121732</v>
      </c>
      <c r="G11">
        <f xml:space="preserve"> SUMPRODUCT(NormRatings!$K$2:$K$21, NormRatings!G2:G21)/(NormRatings!$K$22*NormRatings!G22)</f>
        <v>0.27830998560508052</v>
      </c>
      <c r="H11">
        <f xml:space="preserve"> SUMPRODUCT(NormRatings!$K$2:$K$21, NormRatings!H2:H21)/(NormRatings!$K$22*NormRatings!H22)</f>
        <v>7.0879871588571536E-2</v>
      </c>
      <c r="I11">
        <f xml:space="preserve"> SUMPRODUCT(NormRatings!$K$2:$K$21, NormRatings!I2:I21)/(NormRatings!$K$22*NormRatings!I22)</f>
        <v>-0.24805695100134237</v>
      </c>
      <c r="J11">
        <f xml:space="preserve"> SUMPRODUCT(NormRatings!$K$2:$K$21, NormRatings!J2:J21)/(NormRatings!$K$22*NormRatings!J22)</f>
        <v>0.12081715289101294</v>
      </c>
      <c r="K11">
        <f xml:space="preserve"> SUMPRODUCT(NormRatings!$K$2:$K$21, NormRatings!K2:K21)/(NormRatings!$K$22*NormRatings!K22)</f>
        <v>0.99999999999999989</v>
      </c>
      <c r="L11">
        <f xml:space="preserve"> SUMPRODUCT(NormRatings!$K$2:$K$21, NormRatings!L2:L21)/(NormRatings!$K$22*NormRatings!L22)</f>
        <v>-1.5650146115978675E-2</v>
      </c>
      <c r="M11">
        <f xml:space="preserve"> SUMPRODUCT(NormRatings!$K$2:$K$21, NormRatings!M2:M21)/(NormRatings!$K$22*NormRatings!M22)</f>
        <v>-9.4090523296631742E-2</v>
      </c>
      <c r="N11">
        <f xml:space="preserve"> SUMPRODUCT(NormRatings!$K$2:$K$21, NormRatings!N2:N21)/(NormRatings!$K$22*NormRatings!N22)</f>
        <v>3.9140065910084794E-2</v>
      </c>
      <c r="O11">
        <f xml:space="preserve"> SUMPRODUCT(NormRatings!$K$2:$K$21, NormRatings!O2:O21)/(NormRatings!$K$22*NormRatings!O22)</f>
        <v>-0.43639678659297199</v>
      </c>
      <c r="P11">
        <f xml:space="preserve"> SUMPRODUCT(NormRatings!$K$2:$K$21, NormRatings!P2:P21)/(NormRatings!$K$22*NormRatings!P22)</f>
        <v>-0.37381482374619707</v>
      </c>
      <c r="Q11">
        <f xml:space="preserve"> SUMPRODUCT(NormRatings!$K$2:$K$21, NormRatings!Q2:Q21)/(NormRatings!$K$22*NormRatings!Q22)</f>
        <v>0.21487516831849043</v>
      </c>
      <c r="R11">
        <f xml:space="preserve"> SUMPRODUCT(NormRatings!$K$2:$K$21, NormRatings!R2:R21)/(NormRatings!$K$22*NormRatings!R22)</f>
        <v>-8.3199272055368589E-2</v>
      </c>
      <c r="S11">
        <f xml:space="preserve"> SUMPRODUCT(NormRatings!$K$2:$K$21, NormRatings!S2:S21)/(NormRatings!$K$22*NormRatings!S22)</f>
        <v>-0.45821341144447997</v>
      </c>
      <c r="T11">
        <f xml:space="preserve"> SUMPRODUCT(NormRatings!$K$2:$K$21, NormRatings!T2:T21)/(NormRatings!$K$22*NormRatings!T22)</f>
        <v>5.5206773156534633E-2</v>
      </c>
      <c r="U11">
        <f xml:space="preserve"> SUMPRODUCT(NormRatings!$K$2:$K$21, NormRatings!U2:U21)/(NormRatings!$K$22*NormRatings!U22)</f>
        <v>-0.58553091006906921</v>
      </c>
    </row>
    <row r="12" spans="1:21" x14ac:dyDescent="0.7">
      <c r="A12" s="3" t="s">
        <v>11</v>
      </c>
      <c r="B12">
        <f xml:space="preserve"> SUMPRODUCT(NormRatings!$L$2:$L$21, NormRatings!B2:B21)/(NormRatings!$L$22*NormRatings!B22)</f>
        <v>0.11675543916439571</v>
      </c>
      <c r="C12">
        <f xml:space="preserve"> SUMPRODUCT(NormRatings!$L$2:$L$21, NormRatings!C2:C21)/(NormRatings!$L$22*NormRatings!C22)</f>
        <v>0.1554084652600998</v>
      </c>
      <c r="D12">
        <f xml:space="preserve"> SUMPRODUCT(NormRatings!$L$2:$L$21, NormRatings!D2:D21)/(NormRatings!$L$22*NormRatings!D22)</f>
        <v>0.13382387317628316</v>
      </c>
      <c r="E12">
        <f xml:space="preserve"> SUMPRODUCT(NormRatings!$L$2:$L$21, NormRatings!E2:E21)/(NormRatings!$L$22*NormRatings!E22)</f>
        <v>-9.6726647455324846E-2</v>
      </c>
      <c r="F12">
        <f xml:space="preserve"> SUMPRODUCT(NormRatings!$L$2:$L$21, NormRatings!F2:F21)/(NormRatings!$L$22*NormRatings!F22)</f>
        <v>8.9045163112599843E-2</v>
      </c>
      <c r="G12">
        <f xml:space="preserve"> SUMPRODUCT(NormRatings!$L$2:$L$21, NormRatings!G2:G21)/(NormRatings!$L$22*NormRatings!G22)</f>
        <v>-0.35593698229136417</v>
      </c>
      <c r="H12">
        <f xml:space="preserve"> SUMPRODUCT(NormRatings!$L$2:$L$21, NormRatings!H2:H21)/(NormRatings!$L$22*NormRatings!H22)</f>
        <v>0.1308552371719458</v>
      </c>
      <c r="I12">
        <f xml:space="preserve"> SUMPRODUCT(NormRatings!$L$2:$L$21, NormRatings!I2:I21)/(NormRatings!$L$22*NormRatings!I22)</f>
        <v>-0.39609918584700499</v>
      </c>
      <c r="J12">
        <f xml:space="preserve"> SUMPRODUCT(NormRatings!$L$2:$L$21, NormRatings!J2:J21)/(NormRatings!$L$22*NormRatings!J22)</f>
        <v>0.32648908513771752</v>
      </c>
      <c r="K12">
        <f xml:space="preserve"> SUMPRODUCT(NormRatings!$L$2:$L$21, NormRatings!K2:K21)/(NormRatings!$L$22*NormRatings!K22)</f>
        <v>-1.5650146115978675E-2</v>
      </c>
      <c r="L12">
        <f xml:space="preserve"> SUMPRODUCT(NormRatings!$L$2:$L$21, NormRatings!L2:L21)/(NormRatings!$L$22*NormRatings!L22)</f>
        <v>1</v>
      </c>
      <c r="M12">
        <f xml:space="preserve"> SUMPRODUCT(NormRatings!$L$2:$L$21, NormRatings!M2:M21)/(NormRatings!$L$22*NormRatings!M22)</f>
        <v>-0.29565422923782619</v>
      </c>
      <c r="N12">
        <f xml:space="preserve"> SUMPRODUCT(NormRatings!$L$2:$L$21, NormRatings!N2:N21)/(NormRatings!$L$22*NormRatings!N22)</f>
        <v>-7.0377526347472505E-2</v>
      </c>
      <c r="O12">
        <f xml:space="preserve"> SUMPRODUCT(NormRatings!$L$2:$L$21, NormRatings!O2:O21)/(NormRatings!$L$22*NormRatings!O22)</f>
        <v>-0.10948502043464492</v>
      </c>
      <c r="P12">
        <f xml:space="preserve"> SUMPRODUCT(NormRatings!$L$2:$L$21, NormRatings!P2:P21)/(NormRatings!$L$22*NormRatings!P22)</f>
        <v>-0.51785889843625921</v>
      </c>
      <c r="Q12">
        <f xml:space="preserve"> SUMPRODUCT(NormRatings!$L$2:$L$21, NormRatings!Q2:Q21)/(NormRatings!$L$22*NormRatings!Q22)</f>
        <v>-0.10780486878852019</v>
      </c>
      <c r="R12">
        <f xml:space="preserve"> SUMPRODUCT(NormRatings!$L$2:$L$21, NormRatings!R2:R21)/(NormRatings!$L$22*NormRatings!R22)</f>
        <v>0.16509168229604235</v>
      </c>
      <c r="S12">
        <f xml:space="preserve"> SUMPRODUCT(NormRatings!$L$2:$L$21, NormRatings!S2:S21)/(NormRatings!$L$22*NormRatings!S22)</f>
        <v>-3.0655808299508334E-3</v>
      </c>
      <c r="T12">
        <f xml:space="preserve"> SUMPRODUCT(NormRatings!$L$2:$L$21, NormRatings!T2:T21)/(NormRatings!$L$22*NormRatings!T22)</f>
        <v>-0.11267134158707748</v>
      </c>
      <c r="U12">
        <f xml:space="preserve"> SUMPRODUCT(NormRatings!$L$2:$L$21, NormRatings!U2:U21)/(NormRatings!$L$22*NormRatings!U22)</f>
        <v>8.1257459091567674E-3</v>
      </c>
    </row>
    <row r="13" spans="1:21" x14ac:dyDescent="0.7">
      <c r="A13" s="3" t="s">
        <v>12</v>
      </c>
      <c r="B13">
        <f xml:space="preserve"> SUMPRODUCT(NormRatings!$M$2:$M$21, NormRatings!B2:B21)/(NormRatings!$M$22*NormRatings!B22)</f>
        <v>0.18471220265778823</v>
      </c>
      <c r="C13">
        <f xml:space="preserve"> SUMPRODUCT(NormRatings!$M$2:$M$21, NormRatings!C2:C21)/(NormRatings!$M$22*NormRatings!C22)</f>
        <v>-3.6622272121207213E-3</v>
      </c>
      <c r="D13">
        <f xml:space="preserve"> SUMPRODUCT(NormRatings!$M$2:$M$21, NormRatings!D2:D21)/(NormRatings!$M$22*NormRatings!D22)</f>
        <v>-0.18423079907615575</v>
      </c>
      <c r="E13">
        <f xml:space="preserve"> SUMPRODUCT(NormRatings!$M$2:$M$21, NormRatings!E2:E21)/(NormRatings!$M$22*NormRatings!E22)</f>
        <v>-4.9894481494938074E-2</v>
      </c>
      <c r="F13">
        <f xml:space="preserve"> SUMPRODUCT(NormRatings!$M$2:$M$21, NormRatings!F2:F21)/(NormRatings!$M$22*NormRatings!F22)</f>
        <v>-0.27600320586083976</v>
      </c>
      <c r="G13">
        <f xml:space="preserve"> SUMPRODUCT(NormRatings!$M$2:$M$21, NormRatings!G2:G21)/(NormRatings!$M$22*NormRatings!G22)</f>
        <v>-8.0608567092191774E-2</v>
      </c>
      <c r="H13">
        <f xml:space="preserve"> SUMPRODUCT(NormRatings!$M$2:$M$21, NormRatings!H2:H21)/(NormRatings!$M$22*NormRatings!H22)</f>
        <v>-0.22402664855014137</v>
      </c>
      <c r="I13">
        <f xml:space="preserve"> SUMPRODUCT(NormRatings!$M$2:$M$21, NormRatings!I2:I21)/(NormRatings!$M$22*NormRatings!I22)</f>
        <v>4.5156230400746289E-2</v>
      </c>
      <c r="J13">
        <f xml:space="preserve"> SUMPRODUCT(NormRatings!$M$2:$M$21, NormRatings!J2:J21)/(NormRatings!$M$22*NormRatings!J22)</f>
        <v>-1.3461527896611123E-2</v>
      </c>
      <c r="K13">
        <f xml:space="preserve"> SUMPRODUCT(NormRatings!$M$2:$M$21, NormRatings!K2:K21)/(NormRatings!$M$22*NormRatings!K22)</f>
        <v>-9.4090523296631742E-2</v>
      </c>
      <c r="L13">
        <f xml:space="preserve"> SUMPRODUCT(NormRatings!$M$2:$M$21, NormRatings!L2:L21)/(NormRatings!$M$22*NormRatings!L22)</f>
        <v>-0.29565422923782619</v>
      </c>
      <c r="M13">
        <f xml:space="preserve"> SUMPRODUCT(NormRatings!$M$2:$M$21, NormRatings!M2:M21)/(NormRatings!$M$22*NormRatings!M22)</f>
        <v>1</v>
      </c>
      <c r="N13">
        <f xml:space="preserve"> SUMPRODUCT(NormRatings!$M$2:$M$21, NormRatings!N2:N21)/(NormRatings!$M$22*NormRatings!N22)</f>
        <v>-3.2910303143261509E-2</v>
      </c>
      <c r="O13">
        <f xml:space="preserve"> SUMPRODUCT(NormRatings!$M$2:$M$21, NormRatings!O2:O21)/(NormRatings!$M$22*NormRatings!O22)</f>
        <v>-0.14843670745743581</v>
      </c>
      <c r="P13">
        <f xml:space="preserve"> SUMPRODUCT(NormRatings!$M$2:$M$21, NormRatings!P2:P21)/(NormRatings!$M$22*NormRatings!P22)</f>
        <v>0.38674354377914272</v>
      </c>
      <c r="Q13">
        <f xml:space="preserve"> SUMPRODUCT(NormRatings!$M$2:$M$21, NormRatings!Q2:Q21)/(NormRatings!$M$22*NormRatings!Q22)</f>
        <v>-4.7254733493138537E-2</v>
      </c>
      <c r="R13">
        <f xml:space="preserve"> SUMPRODUCT(NormRatings!$M$2:$M$21, NormRatings!R2:R21)/(NormRatings!$M$22*NormRatings!R22)</f>
        <v>5.9501438253245054E-2</v>
      </c>
      <c r="S13">
        <f xml:space="preserve"> SUMPRODUCT(NormRatings!$M$2:$M$21, NormRatings!S2:S21)/(NormRatings!$M$22*NormRatings!S22)</f>
        <v>-0.22931918062183712</v>
      </c>
      <c r="T13">
        <f xml:space="preserve"> SUMPRODUCT(NormRatings!$M$2:$M$21, NormRatings!T2:T21)/(NormRatings!$M$22*NormRatings!T22)</f>
        <v>-0.18807293771490297</v>
      </c>
      <c r="U13">
        <f xml:space="preserve"> SUMPRODUCT(NormRatings!$M$2:$M$21, NormRatings!U2:U21)/(NormRatings!$M$22*NormRatings!U22)</f>
        <v>0.20034130425780755</v>
      </c>
    </row>
    <row r="14" spans="1:21" x14ac:dyDescent="0.7">
      <c r="A14" s="3" t="s">
        <v>13</v>
      </c>
      <c r="B14">
        <f xml:space="preserve"> SUMPRODUCT(NormRatings!$N$2:$N$21, NormRatings!B2:B21)/(NormRatings!$N$22*NormRatings!B22)</f>
        <v>-0.31990411258573898</v>
      </c>
      <c r="C14">
        <f xml:space="preserve"> SUMPRODUCT(NormRatings!$N$2:$N$21, NormRatings!C2:C21)/(NormRatings!$N$22*NormRatings!C22)</f>
        <v>0.49391225217014639</v>
      </c>
      <c r="D14">
        <f xml:space="preserve"> SUMPRODUCT(NormRatings!$N$2:$N$21, NormRatings!D2:D21)/(NormRatings!$N$22*NormRatings!D22)</f>
        <v>-0.19900110135419802</v>
      </c>
      <c r="E14">
        <f xml:space="preserve"> SUMPRODUCT(NormRatings!$N$2:$N$21, NormRatings!E2:E21)/(NormRatings!$N$22*NormRatings!E22)</f>
        <v>0.13502180347281487</v>
      </c>
      <c r="F14">
        <f xml:space="preserve"> SUMPRODUCT(NormRatings!$N$2:$N$21, NormRatings!F2:F21)/(NormRatings!$N$22*NormRatings!F22)</f>
        <v>0.19636854834003448</v>
      </c>
      <c r="G14">
        <f xml:space="preserve"> SUMPRODUCT(NormRatings!$N$2:$N$21, NormRatings!G2:G21)/(NormRatings!$N$22*NormRatings!G22)</f>
        <v>-1.7288710808306108E-2</v>
      </c>
      <c r="H14">
        <f xml:space="preserve"> SUMPRODUCT(NormRatings!$N$2:$N$21, NormRatings!H2:H21)/(NormRatings!$N$22*NormRatings!H22)</f>
        <v>-0.61244883080582968</v>
      </c>
      <c r="I14">
        <f xml:space="preserve"> SUMPRODUCT(NormRatings!$N$2:$N$21, NormRatings!I2:I21)/(NormRatings!$N$22*NormRatings!I22)</f>
        <v>-0.29114935032904604</v>
      </c>
      <c r="J14">
        <f xml:space="preserve"> SUMPRODUCT(NormRatings!$N$2:$N$21, NormRatings!J2:J21)/(NormRatings!$N$22*NormRatings!J22)</f>
        <v>-0.14510149809175904</v>
      </c>
      <c r="K14">
        <f xml:space="preserve"> SUMPRODUCT(NormRatings!$N$2:$N$21, NormRatings!K2:K21)/(NormRatings!$N$22*NormRatings!K22)</f>
        <v>3.9140065910084794E-2</v>
      </c>
      <c r="L14">
        <f xml:space="preserve"> SUMPRODUCT(NormRatings!$N$2:$N$21, NormRatings!L2:L21)/(NormRatings!$N$22*NormRatings!L22)</f>
        <v>-7.0377526347472505E-2</v>
      </c>
      <c r="M14">
        <f xml:space="preserve"> SUMPRODUCT(NormRatings!$N$2:$N$21, NormRatings!M2:M21)/(NormRatings!$N$22*NormRatings!M22)</f>
        <v>-3.2910303143261509E-2</v>
      </c>
      <c r="N14">
        <f xml:space="preserve"> SUMPRODUCT(NormRatings!$N$2:$N$21, NormRatings!N2:N21)/(NormRatings!$N$22*NormRatings!N22)</f>
        <v>1.0000000000000002</v>
      </c>
      <c r="O14">
        <f xml:space="preserve"> SUMPRODUCT(NormRatings!$N$2:$N$21, NormRatings!O2:O21)/(NormRatings!$N$22*NormRatings!O22)</f>
        <v>0.27408839453101524</v>
      </c>
      <c r="P14">
        <f xml:space="preserve"> SUMPRODUCT(NormRatings!$N$2:$N$21, NormRatings!P2:P21)/(NormRatings!$N$22*NormRatings!P22)</f>
        <v>-0.23155340338008881</v>
      </c>
      <c r="Q14">
        <f xml:space="preserve"> SUMPRODUCT(NormRatings!$N$2:$N$21, NormRatings!Q2:Q21)/(NormRatings!$N$22*NormRatings!Q22)</f>
        <v>0.12372283370311288</v>
      </c>
      <c r="R14">
        <f xml:space="preserve"> SUMPRODUCT(NormRatings!$N$2:$N$21, NormRatings!R2:R21)/(NormRatings!$N$22*NormRatings!R22)</f>
        <v>-0.11617095088617239</v>
      </c>
      <c r="S14">
        <f xml:space="preserve"> SUMPRODUCT(NormRatings!$N$2:$N$21, NormRatings!S2:S21)/(NormRatings!$N$22*NormRatings!S22)</f>
        <v>0.39481865444705577</v>
      </c>
      <c r="T14">
        <f xml:space="preserve"> SUMPRODUCT(NormRatings!$N$2:$N$21, NormRatings!T2:T21)/(NormRatings!$N$22*NormRatings!T22)</f>
        <v>-0.23752100085348346</v>
      </c>
      <c r="U14">
        <f xml:space="preserve"> SUMPRODUCT(NormRatings!$N$2:$N$21, NormRatings!U2:U21)/(NormRatings!$N$22*NormRatings!U22)</f>
        <v>-0.29427567982670155</v>
      </c>
    </row>
    <row r="15" spans="1:21" x14ac:dyDescent="0.7">
      <c r="A15" s="3" t="s">
        <v>14</v>
      </c>
      <c r="B15">
        <f xml:space="preserve"> SUMPRODUCT(NormRatings!$O$2:$O$21, NormRatings!B2:B21)/(NormRatings!$O$22*NormRatings!B22)</f>
        <v>2.000738550895937E-2</v>
      </c>
      <c r="C15">
        <f xml:space="preserve"> SUMPRODUCT(NormRatings!$O$2:$O$21, NormRatings!C2:C21)/(NormRatings!$O$22*NormRatings!C22)</f>
        <v>-0.15988213159788864</v>
      </c>
      <c r="D15">
        <f xml:space="preserve"> SUMPRODUCT(NormRatings!$O$2:$O$21, NormRatings!D2:D21)/(NormRatings!$O$22*NormRatings!D22)</f>
        <v>-0.15886032348178078</v>
      </c>
      <c r="E15">
        <f xml:space="preserve"> SUMPRODUCT(NormRatings!$O$2:$O$21, NormRatings!E2:E21)/(NormRatings!$O$22*NormRatings!E22)</f>
        <v>0.34122912118567683</v>
      </c>
      <c r="F15">
        <f xml:space="preserve"> SUMPRODUCT(NormRatings!$O$2:$O$21, NormRatings!F2:F21)/(NormRatings!$O$22*NormRatings!F22)</f>
        <v>2.5442197927654144E-2</v>
      </c>
      <c r="G15">
        <f xml:space="preserve"> SUMPRODUCT(NormRatings!$O$2:$O$21, NormRatings!G2:G21)/(NormRatings!$O$22*NormRatings!G22)</f>
        <v>-0.24127474155355685</v>
      </c>
      <c r="H15">
        <f xml:space="preserve"> SUMPRODUCT(NormRatings!$O$2:$O$21, NormRatings!H2:H21)/(NormRatings!$O$22*NormRatings!H22)</f>
        <v>-2.9116748707301895E-2</v>
      </c>
      <c r="I15">
        <f xml:space="preserve"> SUMPRODUCT(NormRatings!$O$2:$O$21, NormRatings!I2:I21)/(NormRatings!$O$22*NormRatings!I22)</f>
        <v>0.20169374985070959</v>
      </c>
      <c r="J15">
        <f xml:space="preserve"> SUMPRODUCT(NormRatings!$O$2:$O$21, NormRatings!J2:J21)/(NormRatings!$O$22*NormRatings!J22)</f>
        <v>-5.1592564238564662E-2</v>
      </c>
      <c r="K15">
        <f xml:space="preserve"> SUMPRODUCT(NormRatings!$O$2:$O$21, NormRatings!K2:K21)/(NormRatings!$O$22*NormRatings!K22)</f>
        <v>-0.43639678659297199</v>
      </c>
      <c r="L15">
        <f xml:space="preserve"> SUMPRODUCT(NormRatings!$O$2:$O$21, NormRatings!L2:L21)/(NormRatings!$O$22*NormRatings!L22)</f>
        <v>-0.10948502043464492</v>
      </c>
      <c r="M15">
        <f xml:space="preserve"> SUMPRODUCT(NormRatings!$O$2:$O$21, NormRatings!M2:M21)/(NormRatings!$O$22*NormRatings!M22)</f>
        <v>-0.14843670745743581</v>
      </c>
      <c r="N15">
        <f xml:space="preserve"> SUMPRODUCT(NormRatings!$O$2:$O$21, NormRatings!N2:N21)/(NormRatings!$O$22*NormRatings!N22)</f>
        <v>0.27408839453101524</v>
      </c>
      <c r="O15">
        <f xml:space="preserve"> SUMPRODUCT(NormRatings!$O$2:$O$21, NormRatings!O2:O21)/(NormRatings!$O$22*NormRatings!O22)</f>
        <v>1</v>
      </c>
      <c r="P15">
        <f xml:space="preserve"> SUMPRODUCT(NormRatings!$O$2:$O$21, NormRatings!P2:P21)/(NormRatings!$O$22*NormRatings!P22)</f>
        <v>-9.7865147126984367E-2</v>
      </c>
      <c r="Q15">
        <f xml:space="preserve"> SUMPRODUCT(NormRatings!$O$2:$O$21, NormRatings!Q2:Q21)/(NormRatings!$O$22*NormRatings!Q22)</f>
        <v>-0.24161736441178439</v>
      </c>
      <c r="R15">
        <f xml:space="preserve"> SUMPRODUCT(NormRatings!$O$2:$O$21, NormRatings!R2:R21)/(NormRatings!$O$22*NormRatings!R22)</f>
        <v>0.22564260605753825</v>
      </c>
      <c r="S15">
        <f xml:space="preserve"> SUMPRODUCT(NormRatings!$O$2:$O$21, NormRatings!S2:S21)/(NormRatings!$O$22*NormRatings!S22)</f>
        <v>8.4705469491518456E-2</v>
      </c>
      <c r="T15">
        <f xml:space="preserve"> SUMPRODUCT(NormRatings!$O$2:$O$21, NormRatings!T2:T21)/(NormRatings!$O$22*NormRatings!T22)</f>
        <v>-0.29982283690020611</v>
      </c>
      <c r="U15">
        <f xml:space="preserve"> SUMPRODUCT(NormRatings!$O$2:$O$21, NormRatings!U2:U21)/(NormRatings!$O$22*NormRatings!U22)</f>
        <v>0.18378736966385822</v>
      </c>
    </row>
    <row r="16" spans="1:21" x14ac:dyDescent="0.7">
      <c r="A16" s="3" t="s">
        <v>15</v>
      </c>
      <c r="B16">
        <f xml:space="preserve"> SUMPRODUCT(NormRatings!$P$2:$P$21, NormRatings!B2:B21)/(NormRatings!$P$22*NormRatings!B22)</f>
        <v>-0.1055836923612558</v>
      </c>
      <c r="C16">
        <f xml:space="preserve"> SUMPRODUCT(NormRatings!$P$2:$P$21, NormRatings!C2:C21)/(NormRatings!$P$22*NormRatings!C22)</f>
        <v>-0.27148913396548996</v>
      </c>
      <c r="D16">
        <f xml:space="preserve"> SUMPRODUCT(NormRatings!$P$2:$P$21, NormRatings!D2:D21)/(NormRatings!$P$22*NormRatings!D22)</f>
        <v>-0.25831232083260147</v>
      </c>
      <c r="E16">
        <f xml:space="preserve"> SUMPRODUCT(NormRatings!$P$2:$P$21, NormRatings!E2:E21)/(NormRatings!$P$22*NormRatings!E22)</f>
        <v>-0.10128426140629751</v>
      </c>
      <c r="F16">
        <f xml:space="preserve"> SUMPRODUCT(NormRatings!$P$2:$P$21, NormRatings!F2:F21)/(NormRatings!$P$22*NormRatings!F22)</f>
        <v>1.1303188058154643E-2</v>
      </c>
      <c r="G16">
        <f xml:space="preserve"> SUMPRODUCT(NormRatings!$P$2:$P$21, NormRatings!G2:G21)/(NormRatings!$P$22*NormRatings!G22)</f>
        <v>-0.12845327480426177</v>
      </c>
      <c r="H16">
        <f xml:space="preserve"> SUMPRODUCT(NormRatings!$P$2:$P$21, NormRatings!H2:H21)/(NormRatings!$P$22*NormRatings!H22)</f>
        <v>-6.3479295498554841E-2</v>
      </c>
      <c r="I16">
        <f xml:space="preserve"> SUMPRODUCT(NormRatings!$P$2:$P$21, NormRatings!I2:I21)/(NormRatings!$P$22*NormRatings!I22)</f>
        <v>0.13606351293652716</v>
      </c>
      <c r="J16">
        <f xml:space="preserve"> SUMPRODUCT(NormRatings!$P$2:$P$21, NormRatings!J2:J21)/(NormRatings!$P$22*NormRatings!J22)</f>
        <v>1.8982634310231183E-2</v>
      </c>
      <c r="K16">
        <f xml:space="preserve"> SUMPRODUCT(NormRatings!$P$2:$P$21, NormRatings!K2:K21)/(NormRatings!$P$22*NormRatings!K22)</f>
        <v>-0.37381482374619707</v>
      </c>
      <c r="L16">
        <f xml:space="preserve"> SUMPRODUCT(NormRatings!$P$2:$P$21, NormRatings!L2:L21)/(NormRatings!$P$22*NormRatings!L22)</f>
        <v>-0.51785889843625921</v>
      </c>
      <c r="M16">
        <f xml:space="preserve"> SUMPRODUCT(NormRatings!$P$2:$P$21, NormRatings!M2:M21)/(NormRatings!$P$22*NormRatings!M22)</f>
        <v>0.38674354377914272</v>
      </c>
      <c r="N16">
        <f xml:space="preserve"> SUMPRODUCT(NormRatings!$P$2:$P$21, NormRatings!N2:N21)/(NormRatings!$P$22*NormRatings!N22)</f>
        <v>-0.23155340338008881</v>
      </c>
      <c r="O16">
        <f xml:space="preserve"> SUMPRODUCT(NormRatings!$P$2:$P$21, NormRatings!O2:O21)/(NormRatings!$P$22*NormRatings!O22)</f>
        <v>-9.7865147126984367E-2</v>
      </c>
      <c r="P16">
        <f xml:space="preserve"> SUMPRODUCT(NormRatings!$P$2:$P$21, NormRatings!P2:P21)/(NormRatings!$P$22*NormRatings!P22)</f>
        <v>1</v>
      </c>
      <c r="Q16">
        <f xml:space="preserve"> SUMPRODUCT(NormRatings!$P$2:$P$21, NormRatings!Q2:Q21)/(NormRatings!$P$22*NormRatings!Q22)</f>
        <v>0.17834313689715348</v>
      </c>
      <c r="R16">
        <f xml:space="preserve"> SUMPRODUCT(NormRatings!$P$2:$P$21, NormRatings!R2:R21)/(NormRatings!$P$22*NormRatings!R22)</f>
        <v>-6.2940813452483438E-2</v>
      </c>
      <c r="S16">
        <f xml:space="preserve"> SUMPRODUCT(NormRatings!$P$2:$P$21, NormRatings!S2:S21)/(NormRatings!$P$22*NormRatings!S22)</f>
        <v>0.14142726648355755</v>
      </c>
      <c r="T16">
        <f xml:space="preserve"> SUMPRODUCT(NormRatings!$P$2:$P$21, NormRatings!T2:T21)/(NormRatings!$P$22*NormRatings!T22)</f>
        <v>-1.0598786952355641E-2</v>
      </c>
      <c r="U16">
        <f xml:space="preserve"> SUMPRODUCT(NormRatings!$P$2:$P$21, NormRatings!U2:U21)/(NormRatings!$P$22*NormRatings!U22)</f>
        <v>0.2737799846803744</v>
      </c>
    </row>
    <row r="17" spans="1:21" x14ac:dyDescent="0.7">
      <c r="A17" s="3" t="s">
        <v>16</v>
      </c>
      <c r="B17">
        <f xml:space="preserve"> SUMPRODUCT(NormRatings!$Q$2:$Q$21, NormRatings!B2:B21)/(NormRatings!$Q$22*NormRatings!B22)</f>
        <v>-0.42033136932878529</v>
      </c>
      <c r="C17">
        <f xml:space="preserve"> SUMPRODUCT(NormRatings!$Q$2:$Q$21, NormRatings!C2:C21)/(NormRatings!$Q$22*NormRatings!C22)</f>
        <v>0.4358847493676889</v>
      </c>
      <c r="D17">
        <f xml:space="preserve"> SUMPRODUCT(NormRatings!$Q$2:$Q$21, NormRatings!D2:D21)/(NormRatings!$Q$22*NormRatings!D22)</f>
        <v>-0.34446330285480997</v>
      </c>
      <c r="E17">
        <f xml:space="preserve"> SUMPRODUCT(NormRatings!$Q$2:$Q$21, NormRatings!E2:E21)/(NormRatings!$Q$22*NormRatings!E22)</f>
        <v>-6.732935070085834E-2</v>
      </c>
      <c r="F17">
        <f xml:space="preserve"> SUMPRODUCT(NormRatings!$Q$2:$Q$21, NormRatings!F2:F21)/(NormRatings!$Q$22*NormRatings!F22)</f>
        <v>0.1803656901652074</v>
      </c>
      <c r="G17">
        <f xml:space="preserve"> SUMPRODUCT(NormRatings!$Q$2:$Q$21, NormRatings!G2:G21)/(NormRatings!$Q$22*NormRatings!G22)</f>
        <v>-0.21773793467394631</v>
      </c>
      <c r="H17">
        <f xml:space="preserve"> SUMPRODUCT(NormRatings!$Q$2:$Q$21, NormRatings!H2:H21)/(NormRatings!$Q$22*NormRatings!H22)</f>
        <v>-0.19215041457752635</v>
      </c>
      <c r="I17">
        <f xml:space="preserve"> SUMPRODUCT(NormRatings!$Q$2:$Q$21, NormRatings!I2:I21)/(NormRatings!$Q$22*NormRatings!I22)</f>
        <v>-0.18719824061676182</v>
      </c>
      <c r="J17">
        <f xml:space="preserve"> SUMPRODUCT(NormRatings!$Q$2:$Q$21, NormRatings!J2:J21)/(NormRatings!$Q$22*NormRatings!J22)</f>
        <v>-0.34868309324149965</v>
      </c>
      <c r="K17">
        <f xml:space="preserve"> SUMPRODUCT(NormRatings!$Q$2:$Q$21, NormRatings!K2:K21)/(NormRatings!$Q$22*NormRatings!K22)</f>
        <v>0.21487516831849043</v>
      </c>
      <c r="L17">
        <f xml:space="preserve"> SUMPRODUCT(NormRatings!$Q$2:$Q$21, NormRatings!L2:L21)/(NormRatings!$Q$22*NormRatings!L22)</f>
        <v>-0.10780486878852019</v>
      </c>
      <c r="M17">
        <f xml:space="preserve"> SUMPRODUCT(NormRatings!$Q$2:$Q$21, NormRatings!M2:M21)/(NormRatings!$Q$22*NormRatings!M22)</f>
        <v>-4.7254733493138537E-2</v>
      </c>
      <c r="N17">
        <f xml:space="preserve"> SUMPRODUCT(NormRatings!$Q$2:$Q$21, NormRatings!N2:N21)/(NormRatings!$Q$22*NormRatings!N22)</f>
        <v>0.12372283370311288</v>
      </c>
      <c r="O17">
        <f xml:space="preserve"> SUMPRODUCT(NormRatings!$Q$2:$Q$21, NormRatings!O2:O21)/(NormRatings!$Q$22*NormRatings!O22)</f>
        <v>-0.24161736441178439</v>
      </c>
      <c r="P17">
        <f xml:space="preserve"> SUMPRODUCT(NormRatings!$Q$2:$Q$21, NormRatings!P2:P21)/(NormRatings!$Q$22*NormRatings!P22)</f>
        <v>0.17834313689715348</v>
      </c>
      <c r="Q17">
        <f xml:space="preserve"> SUMPRODUCT(NormRatings!$Q$2:$Q$21, NormRatings!Q2:Q21)/(NormRatings!$Q$22*NormRatings!Q22)</f>
        <v>1.0000000000000002</v>
      </c>
      <c r="R17">
        <f xml:space="preserve"> SUMPRODUCT(NormRatings!$Q$2:$Q$21, NormRatings!R2:R21)/(NormRatings!$Q$22*NormRatings!R22)</f>
        <v>-0.27675769286489571</v>
      </c>
      <c r="S17">
        <f xml:space="preserve"> SUMPRODUCT(NormRatings!$Q$2:$Q$21, NormRatings!S2:S21)/(NormRatings!$Q$22*NormRatings!S22)</f>
        <v>0.19466816244246957</v>
      </c>
      <c r="T17">
        <f xml:space="preserve"> SUMPRODUCT(NormRatings!$Q$2:$Q$21, NormRatings!T2:T21)/(NormRatings!$Q$22*NormRatings!T22)</f>
        <v>3.702434509564094E-2</v>
      </c>
      <c r="U17">
        <f xml:space="preserve"> SUMPRODUCT(NormRatings!$Q$2:$Q$21, NormRatings!U2:U21)/(NormRatings!$Q$22*NormRatings!U22)</f>
        <v>-0.21629847579240299</v>
      </c>
    </row>
    <row r="18" spans="1:21" x14ac:dyDescent="0.7">
      <c r="A18" s="3" t="s">
        <v>17</v>
      </c>
      <c r="B18">
        <f xml:space="preserve"> SUMPRODUCT(NormRatings!$R$2:$R$21, NormRatings!B2:B21)/(NormRatings!$R$22*NormRatings!B22)</f>
        <v>-0.1467836107802884</v>
      </c>
      <c r="C18">
        <f xml:space="preserve"> SUMPRODUCT(NormRatings!$R$2:$R$21, NormRatings!C2:C21)/(NormRatings!$R$22*NormRatings!C22)</f>
        <v>-0.25027372858887026</v>
      </c>
      <c r="D18">
        <f xml:space="preserve"> SUMPRODUCT(NormRatings!$R$2:$R$21, NormRatings!D2:D21)/(NormRatings!$R$22*NormRatings!D22)</f>
        <v>0.27157977147770279</v>
      </c>
      <c r="E18">
        <f xml:space="preserve"> SUMPRODUCT(NormRatings!$R$2:$R$21, NormRatings!E2:E21)/(NormRatings!$R$22*NormRatings!E22)</f>
        <v>-0.21326361555047879</v>
      </c>
      <c r="F18">
        <f xml:space="preserve"> SUMPRODUCT(NormRatings!$R$2:$R$21, NormRatings!F2:F21)/(NormRatings!$R$22*NormRatings!F22)</f>
        <v>0.2277775932481598</v>
      </c>
      <c r="G18">
        <f xml:space="preserve"> SUMPRODUCT(NormRatings!$R$2:$R$21, NormRatings!G2:G21)/(NormRatings!$R$22*NormRatings!G22)</f>
        <v>-0.27689129094030845</v>
      </c>
      <c r="H18">
        <f xml:space="preserve"> SUMPRODUCT(NormRatings!$R$2:$R$21, NormRatings!H2:H21)/(NormRatings!$R$22*NormRatings!H22)</f>
        <v>0.23091237747387069</v>
      </c>
      <c r="I18">
        <f xml:space="preserve"> SUMPRODUCT(NormRatings!$R$2:$R$21, NormRatings!I2:I21)/(NormRatings!$R$22*NormRatings!I22)</f>
        <v>0.15849371661451467</v>
      </c>
      <c r="J18">
        <f xml:space="preserve"> SUMPRODUCT(NormRatings!$R$2:$R$21, NormRatings!J2:J21)/(NormRatings!$R$22*NormRatings!J22)</f>
        <v>8.8526348280390341E-2</v>
      </c>
      <c r="K18">
        <f xml:space="preserve"> SUMPRODUCT(NormRatings!$R$2:$R$21, NormRatings!K2:K21)/(NormRatings!$R$22*NormRatings!K22)</f>
        <v>-8.3199272055368589E-2</v>
      </c>
      <c r="L18">
        <f xml:space="preserve"> SUMPRODUCT(NormRatings!$R$2:$R$21, NormRatings!L2:L21)/(NormRatings!$R$22*NormRatings!L22)</f>
        <v>0.16509168229604235</v>
      </c>
      <c r="M18">
        <f xml:space="preserve"> SUMPRODUCT(NormRatings!$R$2:$R$21, NormRatings!M2:M21)/(NormRatings!$R$22*NormRatings!M22)</f>
        <v>5.9501438253245054E-2</v>
      </c>
      <c r="N18">
        <f xml:space="preserve"> SUMPRODUCT(NormRatings!$R$2:$R$21, NormRatings!N2:N21)/(NormRatings!$R$22*NormRatings!N22)</f>
        <v>-0.11617095088617239</v>
      </c>
      <c r="O18">
        <f xml:space="preserve"> SUMPRODUCT(NormRatings!$R$2:$R$21, NormRatings!O2:O21)/(NormRatings!$R$22*NormRatings!O22)</f>
        <v>0.22564260605753825</v>
      </c>
      <c r="P18">
        <f xml:space="preserve"> SUMPRODUCT(NormRatings!$R$2:$R$21, NormRatings!P2:P21)/(NormRatings!$R$22*NormRatings!P22)</f>
        <v>-6.2940813452483438E-2</v>
      </c>
      <c r="Q18">
        <f xml:space="preserve"> SUMPRODUCT(NormRatings!$R$2:$R$21, NormRatings!Q2:Q21)/(NormRatings!$R$22*NormRatings!Q22)</f>
        <v>-0.27675769286489571</v>
      </c>
      <c r="R18">
        <f xml:space="preserve"> SUMPRODUCT(NormRatings!$R$2:$R$21, NormRatings!R2:R21)/(NormRatings!$R$22*NormRatings!R22)</f>
        <v>0.99999999999999989</v>
      </c>
      <c r="S18">
        <f xml:space="preserve"> SUMPRODUCT(NormRatings!$R$2:$R$21, NormRatings!S2:S21)/(NormRatings!$R$22*NormRatings!S22)</f>
        <v>-0.39175898846746937</v>
      </c>
      <c r="T18">
        <f xml:space="preserve"> SUMPRODUCT(NormRatings!$R$2:$R$21, NormRatings!T2:T21)/(NormRatings!$R$22*NormRatings!T22)</f>
        <v>-0.25364967752116241</v>
      </c>
      <c r="U18">
        <f xml:space="preserve"> SUMPRODUCT(NormRatings!$R$2:$R$21, NormRatings!U2:U21)/(NormRatings!$R$22*NormRatings!U22)</f>
        <v>-0.21501514874904057</v>
      </c>
    </row>
    <row r="19" spans="1:21" x14ac:dyDescent="0.7">
      <c r="A19" s="3" t="s">
        <v>18</v>
      </c>
      <c r="B19">
        <f xml:space="preserve"> SUMPRODUCT(NormRatings!$S$2:$S$21, NormRatings!B2:B21)/(NormRatings!$S$22*NormRatings!B22)</f>
        <v>-0.24128093854653215</v>
      </c>
      <c r="C19">
        <f xml:space="preserve"> SUMPRODUCT(NormRatings!$S$2:$S$21, NormRatings!C2:C21)/(NormRatings!$S$22*NormRatings!C22)</f>
        <v>1.6440895757123954E-2</v>
      </c>
      <c r="D19">
        <f xml:space="preserve"> SUMPRODUCT(NormRatings!$S$2:$S$21, NormRatings!D2:D21)/(NormRatings!$S$22*NormRatings!D22)</f>
        <v>-0.120006900610443</v>
      </c>
      <c r="E19">
        <f xml:space="preserve"> SUMPRODUCT(NormRatings!$S$2:$S$21, NormRatings!E2:E21)/(NormRatings!$S$22*NormRatings!E22)</f>
        <v>-0.26148228822764069</v>
      </c>
      <c r="F19">
        <f xml:space="preserve"> SUMPRODUCT(NormRatings!$S$2:$S$21, NormRatings!F2:F21)/(NormRatings!$S$22*NormRatings!F22)</f>
        <v>0.40132014193944721</v>
      </c>
      <c r="G19">
        <f xml:space="preserve"> SUMPRODUCT(NormRatings!$S$2:$S$21, NormRatings!G2:G21)/(NormRatings!$S$22*NormRatings!G22)</f>
        <v>0.13145780960426587</v>
      </c>
      <c r="H19">
        <f xml:space="preserve"> SUMPRODUCT(NormRatings!$S$2:$S$21, NormRatings!H2:H21)/(NormRatings!$S$22*NormRatings!H22)</f>
        <v>-0.40826013627367458</v>
      </c>
      <c r="I19">
        <f xml:space="preserve"> SUMPRODUCT(NormRatings!$S$2:$S$21, NormRatings!I2:I21)/(NormRatings!$S$22*NormRatings!I22)</f>
        <v>-7.1244359962643736E-2</v>
      </c>
      <c r="J19">
        <f xml:space="preserve"> SUMPRODUCT(NormRatings!$S$2:$S$21, NormRatings!J2:J21)/(NormRatings!$S$22*NormRatings!J22)</f>
        <v>-0.53011055804302243</v>
      </c>
      <c r="K19">
        <f xml:space="preserve"> SUMPRODUCT(NormRatings!$S$2:$S$21, NormRatings!K2:K21)/(NormRatings!$S$22*NormRatings!K22)</f>
        <v>-0.45821341144447997</v>
      </c>
      <c r="L19">
        <f xml:space="preserve"> SUMPRODUCT(NormRatings!$S$2:$S$21, NormRatings!L2:L21)/(NormRatings!$S$22*NormRatings!L22)</f>
        <v>-3.0655808299508334E-3</v>
      </c>
      <c r="M19">
        <f xml:space="preserve"> SUMPRODUCT(NormRatings!$S$2:$S$21, NormRatings!M2:M21)/(NormRatings!$S$22*NormRatings!M22)</f>
        <v>-0.22931918062183712</v>
      </c>
      <c r="N19">
        <f xml:space="preserve"> SUMPRODUCT(NormRatings!$S$2:$S$21, NormRatings!N2:N21)/(NormRatings!$S$22*NormRatings!N22)</f>
        <v>0.39481865444705577</v>
      </c>
      <c r="O19">
        <f xml:space="preserve"> SUMPRODUCT(NormRatings!$S$2:$S$21, NormRatings!O2:O21)/(NormRatings!$S$22*NormRatings!O22)</f>
        <v>8.4705469491518456E-2</v>
      </c>
      <c r="P19">
        <f xml:space="preserve"> SUMPRODUCT(NormRatings!$S$2:$S$21, NormRatings!P2:P21)/(NormRatings!$S$22*NormRatings!P22)</f>
        <v>0.14142726648355755</v>
      </c>
      <c r="Q19">
        <f xml:space="preserve"> SUMPRODUCT(NormRatings!$S$2:$S$21, NormRatings!Q2:Q21)/(NormRatings!$S$22*NormRatings!Q22)</f>
        <v>0.19466816244246957</v>
      </c>
      <c r="R19">
        <f xml:space="preserve"> SUMPRODUCT(NormRatings!$S$2:$S$21, NormRatings!R2:R21)/(NormRatings!$S$22*NormRatings!R22)</f>
        <v>-0.39175898846746937</v>
      </c>
      <c r="S19">
        <f xml:space="preserve"> SUMPRODUCT(NormRatings!$S$2:$S$21, NormRatings!S2:S21)/(NormRatings!$S$22*NormRatings!S22)</f>
        <v>0.99999999999999989</v>
      </c>
      <c r="T19">
        <f xml:space="preserve"> SUMPRODUCT(NormRatings!$S$2:$S$21, NormRatings!T2:T21)/(NormRatings!$S$22*NormRatings!T22)</f>
        <v>0.27406505959575406</v>
      </c>
      <c r="U19">
        <f xml:space="preserve"> SUMPRODUCT(NormRatings!$S$2:$S$21, NormRatings!U2:U21)/(NormRatings!$S$22*NormRatings!U22)</f>
        <v>-3.9267305125561133E-2</v>
      </c>
    </row>
    <row r="20" spans="1:21" x14ac:dyDescent="0.7">
      <c r="A20" s="3" t="s">
        <v>19</v>
      </c>
      <c r="B20">
        <f xml:space="preserve"> SUMPRODUCT(NormRatings!$T$2:$T$21, NormRatings!B2:B21)/(NormRatings!$T$22*NormRatings!B22)</f>
        <v>-0.24885679814496334</v>
      </c>
      <c r="C20">
        <f xml:space="preserve"> SUMPRODUCT(NormRatings!$T$2:$T$21, NormRatings!C2:C21)/(NormRatings!$T$22*NormRatings!C22)</f>
        <v>3.834594240223934E-2</v>
      </c>
      <c r="D20">
        <f xml:space="preserve"> SUMPRODUCT(NormRatings!$T$2:$T$21, NormRatings!D2:D21)/(NormRatings!$T$22*NormRatings!D22)</f>
        <v>-7.649363964232464E-2</v>
      </c>
      <c r="E20">
        <f xml:space="preserve"> SUMPRODUCT(NormRatings!$T$2:$T$21, NormRatings!E2:E21)/(NormRatings!$T$22*NormRatings!E22)</f>
        <v>-0.34376595143984073</v>
      </c>
      <c r="F20">
        <f xml:space="preserve"> SUMPRODUCT(NormRatings!$T$2:$T$21, NormRatings!F2:F21)/(NormRatings!$T$22*NormRatings!F22)</f>
        <v>-1.0013615857306585E-2</v>
      </c>
      <c r="G20">
        <f xml:space="preserve"> SUMPRODUCT(NormRatings!$T$2:$T$21, NormRatings!G2:G21)/(NormRatings!$T$22*NormRatings!G22)</f>
        <v>0.10060165349150764</v>
      </c>
      <c r="H20">
        <f xml:space="preserve"> SUMPRODUCT(NormRatings!$T$2:$T$21, NormRatings!H2:H21)/(NormRatings!$T$22*NormRatings!H22)</f>
        <v>0.18484479215240943</v>
      </c>
      <c r="I20">
        <f xml:space="preserve"> SUMPRODUCT(NormRatings!$T$2:$T$21, NormRatings!I2:I21)/(NormRatings!$T$22*NormRatings!I22)</f>
        <v>0.331349590586206</v>
      </c>
      <c r="J20">
        <f xml:space="preserve"> SUMPRODUCT(NormRatings!$T$2:$T$21, NormRatings!J2:J21)/(NormRatings!$T$22*NormRatings!J22)</f>
        <v>-0.2919826131803987</v>
      </c>
      <c r="K20">
        <f xml:space="preserve"> SUMPRODUCT(NormRatings!$T$2:$T$21, NormRatings!K2:K21)/(NormRatings!$T$22*NormRatings!K22)</f>
        <v>5.5206773156534633E-2</v>
      </c>
      <c r="L20">
        <f xml:space="preserve"> SUMPRODUCT(NormRatings!$T$2:$T$21, NormRatings!L2:L21)/(NormRatings!$T$22*NormRatings!L22)</f>
        <v>-0.11267134158707748</v>
      </c>
      <c r="M20">
        <f xml:space="preserve"> SUMPRODUCT(NormRatings!$T$2:$T$21, NormRatings!M2:M21)/(NormRatings!$T$22*NormRatings!M22)</f>
        <v>-0.18807293771490297</v>
      </c>
      <c r="N20">
        <f xml:space="preserve"> SUMPRODUCT(NormRatings!$T$2:$T$21, NormRatings!N2:N21)/(NormRatings!$T$22*NormRatings!N22)</f>
        <v>-0.23752100085348346</v>
      </c>
      <c r="O20">
        <f xml:space="preserve"> SUMPRODUCT(NormRatings!$T$2:$T$21, NormRatings!O2:O21)/(NormRatings!$T$22*NormRatings!O22)</f>
        <v>-0.29982283690020611</v>
      </c>
      <c r="P20">
        <f xml:space="preserve"> SUMPRODUCT(NormRatings!$T$2:$T$21, NormRatings!P2:P21)/(NormRatings!$T$22*NormRatings!P22)</f>
        <v>-1.0598786952355641E-2</v>
      </c>
      <c r="Q20">
        <f xml:space="preserve"> SUMPRODUCT(NormRatings!$T$2:$T$21, NormRatings!Q2:Q21)/(NormRatings!$T$22*NormRatings!Q22)</f>
        <v>3.702434509564094E-2</v>
      </c>
      <c r="R20">
        <f xml:space="preserve"> SUMPRODUCT(NormRatings!$T$2:$T$21, NormRatings!R2:R21)/(NormRatings!$T$22*NormRatings!R22)</f>
        <v>-0.25364967752116241</v>
      </c>
      <c r="S20">
        <f xml:space="preserve"> SUMPRODUCT(NormRatings!$T$2:$T$21, NormRatings!S2:S21)/(NormRatings!$T$22*NormRatings!S22)</f>
        <v>0.27406505959575406</v>
      </c>
      <c r="T20">
        <f xml:space="preserve"> SUMPRODUCT(NormRatings!$T$2:$T$21, NormRatings!T2:T21)/(NormRatings!$T$22*NormRatings!T22)</f>
        <v>1.0000000000000002</v>
      </c>
      <c r="U20">
        <f xml:space="preserve"> SUMPRODUCT(NormRatings!$T$2:$T$21, NormRatings!U2:U21)/(NormRatings!$T$22*NormRatings!U22)</f>
        <v>-0.20788538974311038</v>
      </c>
    </row>
    <row r="21" spans="1:21" x14ac:dyDescent="0.7">
      <c r="A21" s="3" t="s">
        <v>20</v>
      </c>
      <c r="B21">
        <f xml:space="preserve"> SUMPRODUCT(NormRatings!$U$2:$U$21, NormRatings!B2:B21)/(NormRatings!$U$22*NormRatings!B22)</f>
        <v>0.55444750193353987</v>
      </c>
      <c r="C21">
        <f xml:space="preserve"> SUMPRODUCT(NormRatings!$U$2:$U$21, NormRatings!C2:C21)/(NormRatings!$U$22*NormRatings!C22)</f>
        <v>-0.32287453355402218</v>
      </c>
      <c r="D21">
        <f xml:space="preserve"> SUMPRODUCT(NormRatings!$U$2:$U$21, NormRatings!D2:D21)/(NormRatings!$U$22*NormRatings!D22)</f>
        <v>-0.24015520716514135</v>
      </c>
      <c r="E21">
        <f xml:space="preserve"> SUMPRODUCT(NormRatings!$U$2:$U$21, NormRatings!E2:E21)/(NormRatings!$U$22*NormRatings!E22)</f>
        <v>0.32353240190383042</v>
      </c>
      <c r="F21">
        <f xml:space="preserve"> SUMPRODUCT(NormRatings!$U$2:$U$21, NormRatings!F2:F21)/(NormRatings!$U$22*NormRatings!F22)</f>
        <v>-0.45992867072689791</v>
      </c>
      <c r="G21">
        <f xml:space="preserve"> SUMPRODUCT(NormRatings!$U$2:$U$21, NormRatings!G2:G21)/(NormRatings!$U$22*NormRatings!G22)</f>
        <v>-0.18024862598365843</v>
      </c>
      <c r="H21">
        <f xml:space="preserve"> SUMPRODUCT(NormRatings!$U$2:$U$21, NormRatings!H2:H21)/(NormRatings!$U$22*NormRatings!H22)</f>
        <v>9.585275771229157E-2</v>
      </c>
      <c r="I21">
        <f xml:space="preserve"> SUMPRODUCT(NormRatings!$U$2:$U$21, NormRatings!I2:I21)/(NormRatings!$U$22*NormRatings!I22)</f>
        <v>6.9644128532871594E-2</v>
      </c>
      <c r="J21">
        <f xml:space="preserve"> SUMPRODUCT(NormRatings!$U$2:$U$21, NormRatings!J2:J21)/(NormRatings!$U$22*NormRatings!J22)</f>
        <v>0.26172689797317195</v>
      </c>
      <c r="K21">
        <f xml:space="preserve"> SUMPRODUCT(NormRatings!$U$2:$U$21, NormRatings!K2:K21)/(NormRatings!$U$22*NormRatings!K22)</f>
        <v>-0.58553091006906921</v>
      </c>
      <c r="L21">
        <f xml:space="preserve"> SUMPRODUCT(NormRatings!$U$2:$U$21, NormRatings!L2:L21)/(NormRatings!$U$22*NormRatings!L22)</f>
        <v>8.1257459091567674E-3</v>
      </c>
      <c r="M21">
        <f xml:space="preserve"> SUMPRODUCT(NormRatings!$U$2:$U$21, NormRatings!M2:M21)/(NormRatings!$U$22*NormRatings!M22)</f>
        <v>0.20034130425780755</v>
      </c>
      <c r="N21">
        <f xml:space="preserve"> SUMPRODUCT(NormRatings!$U$2:$U$21, NormRatings!N2:N21)/(NormRatings!$U$22*NormRatings!N22)</f>
        <v>-0.29427567982670155</v>
      </c>
      <c r="O21">
        <f xml:space="preserve"> SUMPRODUCT(NormRatings!$U$2:$U$21, NormRatings!O2:O21)/(NormRatings!$U$22*NormRatings!O22)</f>
        <v>0.18378736966385822</v>
      </c>
      <c r="P21">
        <f xml:space="preserve"> SUMPRODUCT(NormRatings!$U$2:$U$21, NormRatings!P2:P21)/(NormRatings!$U$22*NormRatings!P22)</f>
        <v>0.2737799846803744</v>
      </c>
      <c r="Q21">
        <f xml:space="preserve"> SUMPRODUCT(NormRatings!$U$2:$U$21, NormRatings!Q2:Q21)/(NormRatings!$U$22*NormRatings!Q22)</f>
        <v>-0.21629847579240299</v>
      </c>
      <c r="R21">
        <f xml:space="preserve"> SUMPRODUCT(NormRatings!$U$2:$U$21, NormRatings!R2:R21)/(NormRatings!$U$22*NormRatings!R22)</f>
        <v>-0.21501514874904057</v>
      </c>
      <c r="S21">
        <f xml:space="preserve"> SUMPRODUCT(NormRatings!$U$2:$U$21, NormRatings!S2:S21)/(NormRatings!$U$22*NormRatings!S22)</f>
        <v>-3.9267305125561133E-2</v>
      </c>
      <c r="T21">
        <f xml:space="preserve"> SUMPRODUCT(NormRatings!$U$2:$U$21, NormRatings!T2:T21)/(NormRatings!$U$22*NormRatings!T22)</f>
        <v>-0.20788538974311038</v>
      </c>
      <c r="U21">
        <f xml:space="preserve"> SUMPRODUCT(NormRatings!$U$2:$U$21, NormRatings!U2:U21)/(NormRatings!$U$22*NormRatings!U22)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20.1640625" defaultRowHeight="15.5" x14ac:dyDescent="0.7"/>
  <sheetData>
    <row r="1" spans="1:21" x14ac:dyDescent="0.7">
      <c r="B1" s="3" t="s">
        <v>7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7">
      <c r="A2" s="3" t="s">
        <v>7</v>
      </c>
      <c r="B2">
        <f>MAX(NormMatrix!B2,0)</f>
        <v>1.0000000000000002</v>
      </c>
      <c r="C2">
        <f>MAX(NormMatrix!C2,0)</f>
        <v>0</v>
      </c>
      <c r="D2">
        <f>MAX(NormMatrix!D2,0)</f>
        <v>0.35577972454766571</v>
      </c>
      <c r="E2">
        <f>MAX(NormMatrix!E2,0)</f>
        <v>0.21597537370665254</v>
      </c>
      <c r="F2">
        <f>MAX(NormMatrix!F2,0)</f>
        <v>0</v>
      </c>
      <c r="G2">
        <f>MAX(NormMatrix!G2,0)</f>
        <v>0.13921371111490649</v>
      </c>
      <c r="H2">
        <f>MAX(NormMatrix!H2,0)</f>
        <v>0</v>
      </c>
      <c r="I2">
        <f>MAX(NormMatrix!I2,0)</f>
        <v>0.19279858482944665</v>
      </c>
      <c r="J2">
        <f>MAX(NormMatrix!J2,0)</f>
        <v>0.29501316508704811</v>
      </c>
      <c r="K2">
        <f>MAX(NormMatrix!K2,0)</f>
        <v>0</v>
      </c>
      <c r="L2">
        <f>MAX(NormMatrix!L2,0)</f>
        <v>0.11675543916439571</v>
      </c>
      <c r="M2">
        <f>MAX(NormMatrix!M2,0)</f>
        <v>0.18471220265778823</v>
      </c>
      <c r="N2">
        <f>MAX(NormMatrix!N2,0)</f>
        <v>0</v>
      </c>
      <c r="O2">
        <f>MAX(NormMatrix!O2,0)</f>
        <v>2.000738550895937E-2</v>
      </c>
      <c r="P2">
        <f>MAX(NormMatrix!P2,0)</f>
        <v>0</v>
      </c>
      <c r="Q2">
        <f>MAX(NormMatrix!Q2,0)</f>
        <v>0</v>
      </c>
      <c r="R2">
        <f>MAX(NormMatrix!R2,0)</f>
        <v>0</v>
      </c>
      <c r="S2">
        <f>MAX(NormMatrix!S2,0)</f>
        <v>0</v>
      </c>
      <c r="T2">
        <f>MAX(NormMatrix!T2,0)</f>
        <v>0</v>
      </c>
      <c r="U2">
        <f>MAX(NormMatrix!U2,0)</f>
        <v>0.55444750193353987</v>
      </c>
    </row>
    <row r="3" spans="1:21" x14ac:dyDescent="0.7">
      <c r="A3" s="3" t="s">
        <v>2</v>
      </c>
      <c r="B3">
        <f>MAX(NormMatrix!B3,0)</f>
        <v>0</v>
      </c>
      <c r="C3">
        <f>MAX(NormMatrix!C3,0)</f>
        <v>0.99999999999999989</v>
      </c>
      <c r="D3">
        <f>MAX(NormMatrix!D3,0)</f>
        <v>0</v>
      </c>
      <c r="E3">
        <f>MAX(NormMatrix!E3,0)</f>
        <v>3.5870569165431928E-3</v>
      </c>
      <c r="F3">
        <f>MAX(NormMatrix!F3,0)</f>
        <v>0</v>
      </c>
      <c r="G3">
        <f>MAX(NormMatrix!G3,0)</f>
        <v>0</v>
      </c>
      <c r="H3">
        <f>MAX(NormMatrix!H3,0)</f>
        <v>0</v>
      </c>
      <c r="I3">
        <f>MAX(NormMatrix!I3,0)</f>
        <v>0</v>
      </c>
      <c r="J3">
        <f>MAX(NormMatrix!J3,0)</f>
        <v>1.3543190284680795E-2</v>
      </c>
      <c r="K3">
        <f>MAX(NormMatrix!K3,0)</f>
        <v>0.31518507647562766</v>
      </c>
      <c r="L3">
        <f>MAX(NormMatrix!L3,0)</f>
        <v>0.1554084652600998</v>
      </c>
      <c r="M3">
        <f>MAX(NormMatrix!M3,0)</f>
        <v>0</v>
      </c>
      <c r="N3">
        <f>MAX(NormMatrix!N3,0)</f>
        <v>0.49391225217014639</v>
      </c>
      <c r="O3">
        <f>MAX(NormMatrix!O3,0)</f>
        <v>0</v>
      </c>
      <c r="P3">
        <f>MAX(NormMatrix!P3,0)</f>
        <v>0</v>
      </c>
      <c r="Q3">
        <f>MAX(NormMatrix!Q3,0)</f>
        <v>0.4358847493676889</v>
      </c>
      <c r="R3">
        <f>MAX(NormMatrix!R3,0)</f>
        <v>0</v>
      </c>
      <c r="S3">
        <f>MAX(NormMatrix!S3,0)</f>
        <v>1.6440895757123954E-2</v>
      </c>
      <c r="T3">
        <f>MAX(NormMatrix!T3,0)</f>
        <v>3.834594240223934E-2</v>
      </c>
      <c r="U3">
        <f>MAX(NormMatrix!U3,0)</f>
        <v>0</v>
      </c>
    </row>
    <row r="4" spans="1:21" x14ac:dyDescent="0.7">
      <c r="A4" s="3" t="s">
        <v>3</v>
      </c>
      <c r="B4">
        <f>MAX(NormMatrix!B4,0)</f>
        <v>0.35577972454766571</v>
      </c>
      <c r="C4">
        <f>MAX(NormMatrix!C4,0)</f>
        <v>0.35577972454766571</v>
      </c>
      <c r="D4">
        <f>MAX(NormMatrix!D4,0)</f>
        <v>0.35577972454766571</v>
      </c>
      <c r="E4">
        <f>MAX(NormMatrix!E4,0)</f>
        <v>0.35577972454766571</v>
      </c>
      <c r="F4">
        <f>MAX(NormMatrix!F4,0)</f>
        <v>0.35577972454766571</v>
      </c>
      <c r="G4">
        <f>MAX(NormMatrix!G4,0)</f>
        <v>0.35577972454766571</v>
      </c>
      <c r="H4">
        <f>MAX(NormMatrix!H4,0)</f>
        <v>0.35577972454766571</v>
      </c>
      <c r="I4">
        <f>MAX(NormMatrix!I4,0)</f>
        <v>0.35577972454766571</v>
      </c>
      <c r="J4">
        <f>MAX(NormMatrix!J4,0)</f>
        <v>0.35577972454766571</v>
      </c>
      <c r="K4">
        <f>MAX(NormMatrix!K4,0)</f>
        <v>0.35577972454766571</v>
      </c>
      <c r="L4">
        <f>MAX(NormMatrix!L4,0)</f>
        <v>0.35577972454766571</v>
      </c>
      <c r="M4">
        <f>MAX(NormMatrix!M4,0)</f>
        <v>0.35577972454766571</v>
      </c>
      <c r="N4">
        <f>MAX(NormMatrix!N4,0)</f>
        <v>0.35577972454766571</v>
      </c>
      <c r="O4">
        <f>MAX(NormMatrix!O4,0)</f>
        <v>0.35577972454766571</v>
      </c>
      <c r="P4">
        <f>MAX(NormMatrix!P4,0)</f>
        <v>0.35577972454766571</v>
      </c>
      <c r="Q4">
        <f>MAX(NormMatrix!Q4,0)</f>
        <v>0.35577972454766571</v>
      </c>
      <c r="R4">
        <f>MAX(NormMatrix!R4,0)</f>
        <v>0.35577972454766571</v>
      </c>
      <c r="S4">
        <f>MAX(NormMatrix!S4,0)</f>
        <v>0.35577972454766571</v>
      </c>
      <c r="T4">
        <f>MAX(NormMatrix!T4,0)</f>
        <v>0.35577972454766571</v>
      </c>
      <c r="U4">
        <f>MAX(NormMatrix!U4,0)</f>
        <v>0.35577972454766571</v>
      </c>
    </row>
    <row r="5" spans="1:21" x14ac:dyDescent="0.7">
      <c r="A5" s="3" t="s">
        <v>4</v>
      </c>
      <c r="B5">
        <f>MAX(NormMatrix!B5,0)</f>
        <v>0.21597537370665254</v>
      </c>
      <c r="C5">
        <f>MAX(NormMatrix!C5,0)</f>
        <v>3.5870569165431928E-3</v>
      </c>
      <c r="D5">
        <f>MAX(NormMatrix!D5,0)</f>
        <v>0</v>
      </c>
      <c r="E5">
        <f>MAX(NormMatrix!E5,0)</f>
        <v>1.0000000000000002</v>
      </c>
      <c r="F5">
        <f>MAX(NormMatrix!F5,0)</f>
        <v>0</v>
      </c>
      <c r="G5">
        <f>MAX(NormMatrix!G5,0)</f>
        <v>0</v>
      </c>
      <c r="H5">
        <f>MAX(NormMatrix!H5,0)</f>
        <v>0</v>
      </c>
      <c r="I5">
        <f>MAX(NormMatrix!I5,0)</f>
        <v>0</v>
      </c>
      <c r="J5">
        <f>MAX(NormMatrix!J5,0)</f>
        <v>0.34361515261779119</v>
      </c>
      <c r="K5">
        <f>MAX(NormMatrix!K5,0)</f>
        <v>0</v>
      </c>
      <c r="L5">
        <f>MAX(NormMatrix!L5,0)</f>
        <v>0</v>
      </c>
      <c r="M5">
        <f>MAX(NormMatrix!M5,0)</f>
        <v>0</v>
      </c>
      <c r="N5">
        <f>MAX(NormMatrix!N5,0)</f>
        <v>0.13502180347281487</v>
      </c>
      <c r="O5">
        <f>MAX(NormMatrix!O5,0)</f>
        <v>0.34122912118567683</v>
      </c>
      <c r="P5">
        <f>MAX(NormMatrix!P5,0)</f>
        <v>0</v>
      </c>
      <c r="Q5">
        <f>MAX(NormMatrix!Q5,0)</f>
        <v>0</v>
      </c>
      <c r="R5">
        <f>MAX(NormMatrix!R5,0)</f>
        <v>0</v>
      </c>
      <c r="S5">
        <f>MAX(NormMatrix!S5,0)</f>
        <v>0</v>
      </c>
      <c r="T5">
        <f>MAX(NormMatrix!T5,0)</f>
        <v>0</v>
      </c>
      <c r="U5">
        <f>MAX(NormMatrix!U5,0)</f>
        <v>0.32353240190383042</v>
      </c>
    </row>
    <row r="6" spans="1:21" x14ac:dyDescent="0.7">
      <c r="A6" s="3" t="s">
        <v>5</v>
      </c>
      <c r="B6">
        <f>MAX(NormMatrix!B6,0)</f>
        <v>0</v>
      </c>
      <c r="C6">
        <f>MAX(NormMatrix!C6,0)</f>
        <v>0</v>
      </c>
      <c r="D6">
        <f>MAX(NormMatrix!D6,0)</f>
        <v>2.3469953903822741E-2</v>
      </c>
      <c r="E6">
        <f>MAX(NormMatrix!E6,0)</f>
        <v>0</v>
      </c>
      <c r="F6">
        <f>MAX(NormMatrix!F6,0)</f>
        <v>1</v>
      </c>
      <c r="G6">
        <f>MAX(NormMatrix!G6,0)</f>
        <v>8.8281840279244864E-2</v>
      </c>
      <c r="H6">
        <f>MAX(NormMatrix!H6,0)</f>
        <v>0</v>
      </c>
      <c r="I6">
        <f>MAX(NormMatrix!I6,0)</f>
        <v>0</v>
      </c>
      <c r="J6">
        <f>MAX(NormMatrix!J6,0)</f>
        <v>0</v>
      </c>
      <c r="K6">
        <f>MAX(NormMatrix!K6,0)</f>
        <v>0.11286299690121732</v>
      </c>
      <c r="L6">
        <f>MAX(NormMatrix!L6,0)</f>
        <v>8.9045163112599843E-2</v>
      </c>
      <c r="M6">
        <f>MAX(NormMatrix!M6,0)</f>
        <v>0</v>
      </c>
      <c r="N6">
        <f>MAX(NormMatrix!N6,0)</f>
        <v>0.19636854834003448</v>
      </c>
      <c r="O6">
        <f>MAX(NormMatrix!O6,0)</f>
        <v>2.5442197927654144E-2</v>
      </c>
      <c r="P6">
        <f>MAX(NormMatrix!P6,0)</f>
        <v>1.1303188058154643E-2</v>
      </c>
      <c r="Q6">
        <f>MAX(NormMatrix!Q6,0)</f>
        <v>0.1803656901652074</v>
      </c>
      <c r="R6">
        <f>MAX(NormMatrix!R6,0)</f>
        <v>0.2277775932481598</v>
      </c>
      <c r="S6">
        <f>MAX(NormMatrix!S6,0)</f>
        <v>0.40132014193944721</v>
      </c>
      <c r="T6">
        <f>MAX(NormMatrix!T6,0)</f>
        <v>0</v>
      </c>
      <c r="U6">
        <f>MAX(NormMatrix!U6,0)</f>
        <v>0</v>
      </c>
    </row>
    <row r="7" spans="1:21" x14ac:dyDescent="0.7">
      <c r="A7" s="3" t="s">
        <v>6</v>
      </c>
      <c r="B7">
        <f>MAX(NormMatrix!B7,0)</f>
        <v>0.13921371111490649</v>
      </c>
      <c r="C7">
        <f>MAX(NormMatrix!C7,0)</f>
        <v>0</v>
      </c>
      <c r="D7">
        <f>MAX(NormMatrix!D7,0)</f>
        <v>0.39156391871191337</v>
      </c>
      <c r="E7">
        <f>MAX(NormMatrix!E7,0)</f>
        <v>0</v>
      </c>
      <c r="F7">
        <f>MAX(NormMatrix!F7,0)</f>
        <v>8.8281840279244864E-2</v>
      </c>
      <c r="G7">
        <f>MAX(NormMatrix!G7,0)</f>
        <v>1</v>
      </c>
      <c r="H7">
        <f>MAX(NormMatrix!H7,0)</f>
        <v>0</v>
      </c>
      <c r="I7">
        <f>MAX(NormMatrix!I7,0)</f>
        <v>0</v>
      </c>
      <c r="J7">
        <f>MAX(NormMatrix!J7,0)</f>
        <v>0</v>
      </c>
      <c r="K7">
        <f>MAX(NormMatrix!K7,0)</f>
        <v>0.27830998560508052</v>
      </c>
      <c r="L7">
        <f>MAX(NormMatrix!L7,0)</f>
        <v>0</v>
      </c>
      <c r="M7">
        <f>MAX(NormMatrix!M7,0)</f>
        <v>0</v>
      </c>
      <c r="N7">
        <f>MAX(NormMatrix!N7,0)</f>
        <v>0</v>
      </c>
      <c r="O7">
        <f>MAX(NormMatrix!O7,0)</f>
        <v>0</v>
      </c>
      <c r="P7">
        <f>MAX(NormMatrix!P7,0)</f>
        <v>0</v>
      </c>
      <c r="Q7">
        <f>MAX(NormMatrix!Q7,0)</f>
        <v>0</v>
      </c>
      <c r="R7">
        <f>MAX(NormMatrix!R7,0)</f>
        <v>0</v>
      </c>
      <c r="S7">
        <f>MAX(NormMatrix!S7,0)</f>
        <v>0.13145780960426587</v>
      </c>
      <c r="T7">
        <f>MAX(NormMatrix!T7,0)</f>
        <v>0.10060165349150764</v>
      </c>
      <c r="U7">
        <f>MAX(NormMatrix!U7,0)</f>
        <v>0</v>
      </c>
    </row>
    <row r="8" spans="1:21" x14ac:dyDescent="0.7">
      <c r="A8" s="3" t="s">
        <v>1</v>
      </c>
      <c r="B8">
        <f>MAX(NormMatrix!B8,0)</f>
        <v>0</v>
      </c>
      <c r="C8">
        <f>MAX(NormMatrix!C8,0)</f>
        <v>0</v>
      </c>
      <c r="D8">
        <f>MAX(NormMatrix!D8,0)</f>
        <v>0.10094588826430767</v>
      </c>
      <c r="E8">
        <f>MAX(NormMatrix!E8,0)</f>
        <v>0</v>
      </c>
      <c r="F8">
        <f>MAX(NormMatrix!F8,0)</f>
        <v>0</v>
      </c>
      <c r="G8">
        <f>MAX(NormMatrix!G8,0)</f>
        <v>0</v>
      </c>
      <c r="H8">
        <f>MAX(NormMatrix!H8,0)</f>
        <v>0.99999999999999978</v>
      </c>
      <c r="I8">
        <f>MAX(NormMatrix!I8,0)</f>
        <v>0.17472391669004284</v>
      </c>
      <c r="J8">
        <f>MAX(NormMatrix!J8,0)</f>
        <v>0.19190832656287307</v>
      </c>
      <c r="K8">
        <f>MAX(NormMatrix!K8,0)</f>
        <v>7.0879871588571536E-2</v>
      </c>
      <c r="L8">
        <f>MAX(NormMatrix!L8,0)</f>
        <v>0.1308552371719458</v>
      </c>
      <c r="M8">
        <f>MAX(NormMatrix!M8,0)</f>
        <v>0</v>
      </c>
      <c r="N8">
        <f>MAX(NormMatrix!N8,0)</f>
        <v>0</v>
      </c>
      <c r="O8">
        <f>MAX(NormMatrix!O8,0)</f>
        <v>0</v>
      </c>
      <c r="P8">
        <f>MAX(NormMatrix!P8,0)</f>
        <v>0</v>
      </c>
      <c r="Q8">
        <f>MAX(NormMatrix!Q8,0)</f>
        <v>0</v>
      </c>
      <c r="R8">
        <f>MAX(NormMatrix!R8,0)</f>
        <v>0.23091237747387069</v>
      </c>
      <c r="S8">
        <f>MAX(NormMatrix!S8,0)</f>
        <v>0</v>
      </c>
      <c r="T8">
        <f>MAX(NormMatrix!T8,0)</f>
        <v>0.18484479215240943</v>
      </c>
      <c r="U8">
        <f>MAX(NormMatrix!U8,0)</f>
        <v>9.585275771229157E-2</v>
      </c>
    </row>
    <row r="9" spans="1:21" x14ac:dyDescent="0.7">
      <c r="A9" s="3" t="s">
        <v>8</v>
      </c>
      <c r="B9">
        <f>MAX(NormMatrix!B9,0)</f>
        <v>0.19279858482944665</v>
      </c>
      <c r="C9">
        <f>MAX(NormMatrix!C9,0)</f>
        <v>0</v>
      </c>
      <c r="D9">
        <f>MAX(NormMatrix!D9,0)</f>
        <v>7.5201233799563505E-2</v>
      </c>
      <c r="E9">
        <f>MAX(NormMatrix!E9,0)</f>
        <v>0</v>
      </c>
      <c r="F9">
        <f>MAX(NormMatrix!F9,0)</f>
        <v>0</v>
      </c>
      <c r="G9">
        <f>MAX(NormMatrix!G9,0)</f>
        <v>0</v>
      </c>
      <c r="H9">
        <f>MAX(NormMatrix!H9,0)</f>
        <v>0.17472391669004284</v>
      </c>
      <c r="I9">
        <f>MAX(NormMatrix!I9,0)</f>
        <v>1</v>
      </c>
      <c r="J9">
        <f>MAX(NormMatrix!J9,0)</f>
        <v>0</v>
      </c>
      <c r="K9">
        <f>MAX(NormMatrix!K9,0)</f>
        <v>0</v>
      </c>
      <c r="L9">
        <f>MAX(NormMatrix!L9,0)</f>
        <v>0</v>
      </c>
      <c r="M9">
        <f>MAX(NormMatrix!M9,0)</f>
        <v>4.5156230400746289E-2</v>
      </c>
      <c r="N9">
        <f>MAX(NormMatrix!N9,0)</f>
        <v>0</v>
      </c>
      <c r="O9">
        <f>MAX(NormMatrix!O9,0)</f>
        <v>0.20169374985070959</v>
      </c>
      <c r="P9">
        <f>MAX(NormMatrix!P9,0)</f>
        <v>0.13606351293652716</v>
      </c>
      <c r="Q9">
        <f>MAX(NormMatrix!Q9,0)</f>
        <v>0</v>
      </c>
      <c r="R9">
        <f>MAX(NormMatrix!R9,0)</f>
        <v>0.15849371661451467</v>
      </c>
      <c r="S9">
        <f>MAX(NormMatrix!S9,0)</f>
        <v>0</v>
      </c>
      <c r="T9">
        <f>MAX(NormMatrix!T9,0)</f>
        <v>0.331349590586206</v>
      </c>
      <c r="U9">
        <f>MAX(NormMatrix!U9,0)</f>
        <v>6.9644128532871594E-2</v>
      </c>
    </row>
    <row r="10" spans="1:21" x14ac:dyDescent="0.7">
      <c r="A10" s="3" t="s">
        <v>9</v>
      </c>
      <c r="B10">
        <f>MAX(NormMatrix!B10,0)</f>
        <v>0.29501316508704811</v>
      </c>
      <c r="C10">
        <f>MAX(NormMatrix!C10,0)</f>
        <v>1.3543190284680795E-2</v>
      </c>
      <c r="D10">
        <f>MAX(NormMatrix!D10,0)</f>
        <v>0</v>
      </c>
      <c r="E10">
        <f>MAX(NormMatrix!E10,0)</f>
        <v>0.34361515261779119</v>
      </c>
      <c r="F10">
        <f>MAX(NormMatrix!F10,0)</f>
        <v>0</v>
      </c>
      <c r="G10">
        <f>MAX(NormMatrix!G10,0)</f>
        <v>0</v>
      </c>
      <c r="H10">
        <f>MAX(NormMatrix!H10,0)</f>
        <v>0.19190832656287307</v>
      </c>
      <c r="I10">
        <f>MAX(NormMatrix!I10,0)</f>
        <v>0</v>
      </c>
      <c r="J10">
        <f>MAX(NormMatrix!J10,0)</f>
        <v>1</v>
      </c>
      <c r="K10">
        <f>MAX(NormMatrix!K10,0)</f>
        <v>0.12081715289101294</v>
      </c>
      <c r="L10">
        <f>MAX(NormMatrix!L10,0)</f>
        <v>0.32648908513771752</v>
      </c>
      <c r="M10">
        <f>MAX(NormMatrix!M10,0)</f>
        <v>0</v>
      </c>
      <c r="N10">
        <f>MAX(NormMatrix!N10,0)</f>
        <v>0</v>
      </c>
      <c r="O10">
        <f>MAX(NormMatrix!O10,0)</f>
        <v>0</v>
      </c>
      <c r="P10">
        <f>MAX(NormMatrix!P10,0)</f>
        <v>1.8982634310231183E-2</v>
      </c>
      <c r="Q10">
        <f>MAX(NormMatrix!Q10,0)</f>
        <v>0</v>
      </c>
      <c r="R10">
        <f>MAX(NormMatrix!R10,0)</f>
        <v>8.8526348280390341E-2</v>
      </c>
      <c r="S10">
        <f>MAX(NormMatrix!S10,0)</f>
        <v>0</v>
      </c>
      <c r="T10">
        <f>MAX(NormMatrix!T10,0)</f>
        <v>0</v>
      </c>
      <c r="U10">
        <f>MAX(NormMatrix!U10,0)</f>
        <v>0.26172689797317195</v>
      </c>
    </row>
    <row r="11" spans="1:21" x14ac:dyDescent="0.7">
      <c r="A11" s="3" t="s">
        <v>10</v>
      </c>
      <c r="B11">
        <f>MAX(NormMatrix!B11,0)</f>
        <v>0</v>
      </c>
      <c r="C11">
        <f>MAX(NormMatrix!C11,0)</f>
        <v>0.31518507647562766</v>
      </c>
      <c r="D11">
        <f>MAX(NormMatrix!D11,0)</f>
        <v>0.19405882673476738</v>
      </c>
      <c r="E11">
        <f>MAX(NormMatrix!E11,0)</f>
        <v>0</v>
      </c>
      <c r="F11">
        <f>MAX(NormMatrix!F11,0)</f>
        <v>0.11286299690121732</v>
      </c>
      <c r="G11">
        <f>MAX(NormMatrix!G11,0)</f>
        <v>0.27830998560508052</v>
      </c>
      <c r="H11">
        <f>MAX(NormMatrix!H11,0)</f>
        <v>7.0879871588571536E-2</v>
      </c>
      <c r="I11">
        <f>MAX(NormMatrix!I11,0)</f>
        <v>0</v>
      </c>
      <c r="J11">
        <f>MAX(NormMatrix!J11,0)</f>
        <v>0.12081715289101294</v>
      </c>
      <c r="K11">
        <f>MAX(NormMatrix!K11,0)</f>
        <v>0.99999999999999989</v>
      </c>
      <c r="L11">
        <f>MAX(NormMatrix!L11,0)</f>
        <v>0</v>
      </c>
      <c r="M11">
        <f>MAX(NormMatrix!M11,0)</f>
        <v>0</v>
      </c>
      <c r="N11">
        <f>MAX(NormMatrix!N11,0)</f>
        <v>3.9140065910084794E-2</v>
      </c>
      <c r="O11">
        <f>MAX(NormMatrix!O11,0)</f>
        <v>0</v>
      </c>
      <c r="P11">
        <f>MAX(NormMatrix!P11,0)</f>
        <v>0</v>
      </c>
      <c r="Q11">
        <f>MAX(NormMatrix!Q11,0)</f>
        <v>0.21487516831849043</v>
      </c>
      <c r="R11">
        <f>MAX(NormMatrix!R11,0)</f>
        <v>0</v>
      </c>
      <c r="S11">
        <f>MAX(NormMatrix!S11,0)</f>
        <v>0</v>
      </c>
      <c r="T11">
        <f>MAX(NormMatrix!T11,0)</f>
        <v>5.5206773156534633E-2</v>
      </c>
      <c r="U11">
        <f>MAX(NormMatrix!U11,0)</f>
        <v>0</v>
      </c>
    </row>
    <row r="12" spans="1:21" x14ac:dyDescent="0.7">
      <c r="A12" s="3" t="s">
        <v>11</v>
      </c>
      <c r="B12">
        <f>MAX(NormMatrix!B12,0)</f>
        <v>0.11675543916439571</v>
      </c>
      <c r="C12">
        <f>MAX(NormMatrix!C12,0)</f>
        <v>0.1554084652600998</v>
      </c>
      <c r="D12">
        <f>MAX(NormMatrix!D12,0)</f>
        <v>0.13382387317628316</v>
      </c>
      <c r="E12">
        <f>MAX(NormMatrix!E12,0)</f>
        <v>0</v>
      </c>
      <c r="F12">
        <f>MAX(NormMatrix!F12,0)</f>
        <v>8.9045163112599843E-2</v>
      </c>
      <c r="G12">
        <f>MAX(NormMatrix!G12,0)</f>
        <v>0</v>
      </c>
      <c r="H12">
        <f>MAX(NormMatrix!H12,0)</f>
        <v>0.1308552371719458</v>
      </c>
      <c r="I12">
        <f>MAX(NormMatrix!I12,0)</f>
        <v>0</v>
      </c>
      <c r="J12">
        <f>MAX(NormMatrix!J12,0)</f>
        <v>0.32648908513771752</v>
      </c>
      <c r="K12">
        <f>MAX(NormMatrix!K12,0)</f>
        <v>0</v>
      </c>
      <c r="L12">
        <f>MAX(NormMatrix!L12,0)</f>
        <v>1</v>
      </c>
      <c r="M12">
        <f>MAX(NormMatrix!M12,0)</f>
        <v>0</v>
      </c>
      <c r="N12">
        <f>MAX(NormMatrix!N12,0)</f>
        <v>0</v>
      </c>
      <c r="O12">
        <f>MAX(NormMatrix!O12,0)</f>
        <v>0</v>
      </c>
      <c r="P12">
        <f>MAX(NormMatrix!P12,0)</f>
        <v>0</v>
      </c>
      <c r="Q12">
        <f>MAX(NormMatrix!Q12,0)</f>
        <v>0</v>
      </c>
      <c r="R12">
        <f>MAX(NormMatrix!R12,0)</f>
        <v>0.16509168229604235</v>
      </c>
      <c r="S12">
        <f>MAX(NormMatrix!S12,0)</f>
        <v>0</v>
      </c>
      <c r="T12">
        <f>MAX(NormMatrix!T12,0)</f>
        <v>0</v>
      </c>
      <c r="U12">
        <f>MAX(NormMatrix!U12,0)</f>
        <v>8.1257459091567674E-3</v>
      </c>
    </row>
    <row r="13" spans="1:21" x14ac:dyDescent="0.7">
      <c r="A13" s="3" t="s">
        <v>12</v>
      </c>
      <c r="B13">
        <f>MAX(NormMatrix!B13,0)</f>
        <v>0.18471220265778823</v>
      </c>
      <c r="C13">
        <f>MAX(NormMatrix!C13,0)</f>
        <v>0</v>
      </c>
      <c r="D13">
        <f>MAX(NormMatrix!D13,0)</f>
        <v>0</v>
      </c>
      <c r="E13">
        <f>MAX(NormMatrix!E13,0)</f>
        <v>0</v>
      </c>
      <c r="F13">
        <f>MAX(NormMatrix!F13,0)</f>
        <v>0</v>
      </c>
      <c r="G13">
        <f>MAX(NormMatrix!G13,0)</f>
        <v>0</v>
      </c>
      <c r="H13">
        <f>MAX(NormMatrix!H13,0)</f>
        <v>0</v>
      </c>
      <c r="I13">
        <f>MAX(NormMatrix!I13,0)</f>
        <v>4.5156230400746289E-2</v>
      </c>
      <c r="J13">
        <f>MAX(NormMatrix!J13,0)</f>
        <v>0</v>
      </c>
      <c r="K13">
        <f>MAX(NormMatrix!K13,0)</f>
        <v>0</v>
      </c>
      <c r="L13">
        <f>MAX(NormMatrix!L13,0)</f>
        <v>0</v>
      </c>
      <c r="M13">
        <f>MAX(NormMatrix!M13,0)</f>
        <v>1</v>
      </c>
      <c r="N13">
        <f>MAX(NormMatrix!N13,0)</f>
        <v>0</v>
      </c>
      <c r="O13">
        <f>MAX(NormMatrix!O13,0)</f>
        <v>0</v>
      </c>
      <c r="P13">
        <f>MAX(NormMatrix!P13,0)</f>
        <v>0.38674354377914272</v>
      </c>
      <c r="Q13">
        <f>MAX(NormMatrix!Q13,0)</f>
        <v>0</v>
      </c>
      <c r="R13">
        <f>MAX(NormMatrix!R13,0)</f>
        <v>5.9501438253245054E-2</v>
      </c>
      <c r="S13">
        <f>MAX(NormMatrix!S13,0)</f>
        <v>0</v>
      </c>
      <c r="T13">
        <f>MAX(NormMatrix!T13,0)</f>
        <v>0</v>
      </c>
      <c r="U13">
        <f>MAX(NormMatrix!U13,0)</f>
        <v>0.20034130425780755</v>
      </c>
    </row>
    <row r="14" spans="1:21" x14ac:dyDescent="0.7">
      <c r="A14" s="3" t="s">
        <v>13</v>
      </c>
      <c r="B14">
        <f>MAX(NormMatrix!B14,0)</f>
        <v>0</v>
      </c>
      <c r="C14">
        <f>MAX(NormMatrix!C14,0)</f>
        <v>0.49391225217014639</v>
      </c>
      <c r="D14">
        <f>MAX(NormMatrix!D14,0)</f>
        <v>0</v>
      </c>
      <c r="E14">
        <f>MAX(NormMatrix!E14,0)</f>
        <v>0.13502180347281487</v>
      </c>
      <c r="F14">
        <f>MAX(NormMatrix!F14,0)</f>
        <v>0.19636854834003448</v>
      </c>
      <c r="G14">
        <f>MAX(NormMatrix!G14,0)</f>
        <v>0</v>
      </c>
      <c r="H14">
        <f>MAX(NormMatrix!H14,0)</f>
        <v>0</v>
      </c>
      <c r="I14">
        <f>MAX(NormMatrix!I14,0)</f>
        <v>0</v>
      </c>
      <c r="J14">
        <f>MAX(NormMatrix!J14,0)</f>
        <v>0</v>
      </c>
      <c r="K14">
        <f>MAX(NormMatrix!K14,0)</f>
        <v>3.9140065910084794E-2</v>
      </c>
      <c r="L14">
        <f>MAX(NormMatrix!L14,0)</f>
        <v>0</v>
      </c>
      <c r="M14">
        <f>MAX(NormMatrix!M14,0)</f>
        <v>0</v>
      </c>
      <c r="N14">
        <f>MAX(NormMatrix!N14,0)</f>
        <v>1.0000000000000002</v>
      </c>
      <c r="O14">
        <f>MAX(NormMatrix!O14,0)</f>
        <v>0.27408839453101524</v>
      </c>
      <c r="P14">
        <f>MAX(NormMatrix!P14,0)</f>
        <v>0</v>
      </c>
      <c r="Q14">
        <f>MAX(NormMatrix!Q14,0)</f>
        <v>0.12372283370311288</v>
      </c>
      <c r="R14">
        <f>MAX(NormMatrix!R14,0)</f>
        <v>0</v>
      </c>
      <c r="S14">
        <f>MAX(NormMatrix!S14,0)</f>
        <v>0.39481865444705577</v>
      </c>
      <c r="T14">
        <f>MAX(NormMatrix!T14,0)</f>
        <v>0</v>
      </c>
      <c r="U14">
        <f>MAX(NormMatrix!U14,0)</f>
        <v>0</v>
      </c>
    </row>
    <row r="15" spans="1:21" x14ac:dyDescent="0.7">
      <c r="A15" s="3" t="s">
        <v>14</v>
      </c>
      <c r="B15">
        <f>MAX(NormMatrix!B15,0)</f>
        <v>2.000738550895937E-2</v>
      </c>
      <c r="C15">
        <f>MAX(NormMatrix!C15,0)</f>
        <v>0</v>
      </c>
      <c r="D15">
        <f>MAX(NormMatrix!D15,0)</f>
        <v>0</v>
      </c>
      <c r="E15">
        <f>MAX(NormMatrix!E15,0)</f>
        <v>0.34122912118567683</v>
      </c>
      <c r="F15">
        <f>MAX(NormMatrix!F15,0)</f>
        <v>2.5442197927654144E-2</v>
      </c>
      <c r="G15">
        <f>MAX(NormMatrix!G15,0)</f>
        <v>0</v>
      </c>
      <c r="H15">
        <f>MAX(NormMatrix!H15,0)</f>
        <v>0</v>
      </c>
      <c r="I15">
        <f>MAX(NormMatrix!I15,0)</f>
        <v>0.20169374985070959</v>
      </c>
      <c r="J15">
        <f>MAX(NormMatrix!J15,0)</f>
        <v>0</v>
      </c>
      <c r="K15">
        <f>MAX(NormMatrix!K15,0)</f>
        <v>0</v>
      </c>
      <c r="L15">
        <f>MAX(NormMatrix!L15,0)</f>
        <v>0</v>
      </c>
      <c r="M15">
        <f>MAX(NormMatrix!M15,0)</f>
        <v>0</v>
      </c>
      <c r="N15">
        <f>MAX(NormMatrix!N15,0)</f>
        <v>0.27408839453101524</v>
      </c>
      <c r="O15">
        <f>MAX(NormMatrix!O15,0)</f>
        <v>1</v>
      </c>
      <c r="P15">
        <f>MAX(NormMatrix!P15,0)</f>
        <v>0</v>
      </c>
      <c r="Q15">
        <f>MAX(NormMatrix!Q15,0)</f>
        <v>0</v>
      </c>
      <c r="R15">
        <f>MAX(NormMatrix!R15,0)</f>
        <v>0.22564260605753825</v>
      </c>
      <c r="S15">
        <f>MAX(NormMatrix!S15,0)</f>
        <v>8.4705469491518456E-2</v>
      </c>
      <c r="T15">
        <f>MAX(NormMatrix!T15,0)</f>
        <v>0</v>
      </c>
      <c r="U15">
        <f>MAX(NormMatrix!U15,0)</f>
        <v>0.18378736966385822</v>
      </c>
    </row>
    <row r="16" spans="1:21" x14ac:dyDescent="0.7">
      <c r="A16" s="3" t="s">
        <v>15</v>
      </c>
      <c r="B16">
        <f>MAX(NormMatrix!B16,0)</f>
        <v>0</v>
      </c>
      <c r="C16">
        <f>MAX(NormMatrix!C16,0)</f>
        <v>0</v>
      </c>
      <c r="D16">
        <f>MAX(NormMatrix!D16,0)</f>
        <v>0</v>
      </c>
      <c r="E16">
        <f>MAX(NormMatrix!E16,0)</f>
        <v>0</v>
      </c>
      <c r="F16">
        <f>MAX(NormMatrix!F16,0)</f>
        <v>1.1303188058154643E-2</v>
      </c>
      <c r="G16">
        <f>MAX(NormMatrix!G16,0)</f>
        <v>0</v>
      </c>
      <c r="H16">
        <f>MAX(NormMatrix!H16,0)</f>
        <v>0</v>
      </c>
      <c r="I16">
        <f>MAX(NormMatrix!I16,0)</f>
        <v>0.13606351293652716</v>
      </c>
      <c r="J16">
        <f>MAX(NormMatrix!J16,0)</f>
        <v>1.8982634310231183E-2</v>
      </c>
      <c r="K16">
        <f>MAX(NormMatrix!K16,0)</f>
        <v>0</v>
      </c>
      <c r="L16">
        <f>MAX(NormMatrix!L16,0)</f>
        <v>0</v>
      </c>
      <c r="M16">
        <f>MAX(NormMatrix!M16,0)</f>
        <v>0.38674354377914272</v>
      </c>
      <c r="N16">
        <f>MAX(NormMatrix!N16,0)</f>
        <v>0</v>
      </c>
      <c r="O16">
        <f>MAX(NormMatrix!O16,0)</f>
        <v>0</v>
      </c>
      <c r="P16">
        <f>MAX(NormMatrix!P16,0)</f>
        <v>1</v>
      </c>
      <c r="Q16">
        <f>MAX(NormMatrix!Q16,0)</f>
        <v>0.17834313689715348</v>
      </c>
      <c r="R16">
        <f>MAX(NormMatrix!R16,0)</f>
        <v>0</v>
      </c>
      <c r="S16">
        <f>MAX(NormMatrix!S16,0)</f>
        <v>0.14142726648355755</v>
      </c>
      <c r="T16">
        <f>MAX(NormMatrix!T16,0)</f>
        <v>0</v>
      </c>
      <c r="U16">
        <f>MAX(NormMatrix!U16,0)</f>
        <v>0.2737799846803744</v>
      </c>
    </row>
    <row r="17" spans="1:21" x14ac:dyDescent="0.7">
      <c r="A17" s="3" t="s">
        <v>16</v>
      </c>
      <c r="B17">
        <f>MAX(NormMatrix!B17,0)</f>
        <v>0</v>
      </c>
      <c r="C17">
        <f>MAX(NormMatrix!C17,0)</f>
        <v>0.4358847493676889</v>
      </c>
      <c r="D17">
        <f>MAX(NormMatrix!D17,0)</f>
        <v>0</v>
      </c>
      <c r="E17">
        <f>MAX(NormMatrix!E17,0)</f>
        <v>0</v>
      </c>
      <c r="F17">
        <f>MAX(NormMatrix!F17,0)</f>
        <v>0.1803656901652074</v>
      </c>
      <c r="G17">
        <f>MAX(NormMatrix!G17,0)</f>
        <v>0</v>
      </c>
      <c r="H17">
        <f>MAX(NormMatrix!H17,0)</f>
        <v>0</v>
      </c>
      <c r="I17">
        <f>MAX(NormMatrix!I17,0)</f>
        <v>0</v>
      </c>
      <c r="J17">
        <f>MAX(NormMatrix!J17,0)</f>
        <v>0</v>
      </c>
      <c r="K17">
        <f>MAX(NormMatrix!K17,0)</f>
        <v>0.21487516831849043</v>
      </c>
      <c r="L17">
        <f>MAX(NormMatrix!L17,0)</f>
        <v>0</v>
      </c>
      <c r="M17">
        <f>MAX(NormMatrix!M17,0)</f>
        <v>0</v>
      </c>
      <c r="N17">
        <f>MAX(NormMatrix!N17,0)</f>
        <v>0.12372283370311288</v>
      </c>
      <c r="O17">
        <f>MAX(NormMatrix!O17,0)</f>
        <v>0</v>
      </c>
      <c r="P17">
        <f>MAX(NormMatrix!P17,0)</f>
        <v>0.17834313689715348</v>
      </c>
      <c r="Q17">
        <f>MAX(NormMatrix!Q17,0)</f>
        <v>1.0000000000000002</v>
      </c>
      <c r="R17">
        <f>MAX(NormMatrix!R17,0)</f>
        <v>0</v>
      </c>
      <c r="S17">
        <f>MAX(NormMatrix!S17,0)</f>
        <v>0.19466816244246957</v>
      </c>
      <c r="T17">
        <f>MAX(NormMatrix!T17,0)</f>
        <v>3.702434509564094E-2</v>
      </c>
      <c r="U17">
        <f>MAX(NormMatrix!U17,0)</f>
        <v>0</v>
      </c>
    </row>
    <row r="18" spans="1:21" x14ac:dyDescent="0.7">
      <c r="A18" s="3" t="s">
        <v>17</v>
      </c>
      <c r="B18">
        <f>MAX(NormMatrix!B18,0)</f>
        <v>0</v>
      </c>
      <c r="C18">
        <f>MAX(NormMatrix!C18,0)</f>
        <v>0</v>
      </c>
      <c r="D18">
        <f>MAX(NormMatrix!D18,0)</f>
        <v>0.27157977147770279</v>
      </c>
      <c r="E18">
        <f>MAX(NormMatrix!E18,0)</f>
        <v>0</v>
      </c>
      <c r="F18">
        <f>MAX(NormMatrix!F18,0)</f>
        <v>0.2277775932481598</v>
      </c>
      <c r="G18">
        <f>MAX(NormMatrix!G18,0)</f>
        <v>0</v>
      </c>
      <c r="H18">
        <f>MAX(NormMatrix!H18,0)</f>
        <v>0.23091237747387069</v>
      </c>
      <c r="I18">
        <f>MAX(NormMatrix!I18,0)</f>
        <v>0.15849371661451467</v>
      </c>
      <c r="J18">
        <f>MAX(NormMatrix!J18,0)</f>
        <v>8.8526348280390341E-2</v>
      </c>
      <c r="K18">
        <f>MAX(NormMatrix!K18,0)</f>
        <v>0</v>
      </c>
      <c r="L18">
        <f>MAX(NormMatrix!L18,0)</f>
        <v>0.16509168229604235</v>
      </c>
      <c r="M18">
        <f>MAX(NormMatrix!M18,0)</f>
        <v>5.9501438253245054E-2</v>
      </c>
      <c r="N18">
        <f>MAX(NormMatrix!N18,0)</f>
        <v>0</v>
      </c>
      <c r="O18">
        <f>MAX(NormMatrix!O18,0)</f>
        <v>0.22564260605753825</v>
      </c>
      <c r="P18">
        <f>MAX(NormMatrix!P18,0)</f>
        <v>0</v>
      </c>
      <c r="Q18">
        <f>MAX(NormMatrix!Q18,0)</f>
        <v>0</v>
      </c>
      <c r="R18">
        <f>MAX(NormMatrix!R18,0)</f>
        <v>0.99999999999999989</v>
      </c>
      <c r="S18">
        <f>MAX(NormMatrix!S18,0)</f>
        <v>0</v>
      </c>
      <c r="T18">
        <f>MAX(NormMatrix!T18,0)</f>
        <v>0</v>
      </c>
      <c r="U18">
        <f>MAX(NormMatrix!U18,0)</f>
        <v>0</v>
      </c>
    </row>
    <row r="19" spans="1:21" x14ac:dyDescent="0.7">
      <c r="A19" s="3" t="s">
        <v>18</v>
      </c>
      <c r="B19">
        <f>MAX(NormMatrix!B19,0)</f>
        <v>0</v>
      </c>
      <c r="C19">
        <f>MAX(NormMatrix!C19,0)</f>
        <v>1.6440895757123954E-2</v>
      </c>
      <c r="D19">
        <f>MAX(NormMatrix!D19,0)</f>
        <v>0</v>
      </c>
      <c r="E19">
        <f>MAX(NormMatrix!E19,0)</f>
        <v>0</v>
      </c>
      <c r="F19">
        <f>MAX(NormMatrix!F19,0)</f>
        <v>0.40132014193944721</v>
      </c>
      <c r="G19">
        <f>MAX(NormMatrix!G19,0)</f>
        <v>0.13145780960426587</v>
      </c>
      <c r="H19">
        <f>MAX(NormMatrix!H19,0)</f>
        <v>0</v>
      </c>
      <c r="I19">
        <f>MAX(NormMatrix!I19,0)</f>
        <v>0</v>
      </c>
      <c r="J19">
        <f>MAX(NormMatrix!J19,0)</f>
        <v>0</v>
      </c>
      <c r="K19">
        <f>MAX(NormMatrix!K19,0)</f>
        <v>0</v>
      </c>
      <c r="L19">
        <f>MAX(NormMatrix!L19,0)</f>
        <v>0</v>
      </c>
      <c r="M19">
        <f>MAX(NormMatrix!M19,0)</f>
        <v>0</v>
      </c>
      <c r="N19">
        <f>MAX(NormMatrix!N19,0)</f>
        <v>0.39481865444705577</v>
      </c>
      <c r="O19">
        <f>MAX(NormMatrix!O19,0)</f>
        <v>8.4705469491518456E-2</v>
      </c>
      <c r="P19">
        <f>MAX(NormMatrix!P19,0)</f>
        <v>0.14142726648355755</v>
      </c>
      <c r="Q19">
        <f>MAX(NormMatrix!Q19,0)</f>
        <v>0.19466816244246957</v>
      </c>
      <c r="R19">
        <f>MAX(NormMatrix!R19,0)</f>
        <v>0</v>
      </c>
      <c r="S19">
        <f>MAX(NormMatrix!S19,0)</f>
        <v>0.99999999999999989</v>
      </c>
      <c r="T19">
        <f>MAX(NormMatrix!T19,0)</f>
        <v>0.27406505959575406</v>
      </c>
      <c r="U19">
        <f>MAX(NormMatrix!U19,0)</f>
        <v>0</v>
      </c>
    </row>
    <row r="20" spans="1:21" x14ac:dyDescent="0.7">
      <c r="A20" s="3" t="s">
        <v>19</v>
      </c>
      <c r="B20">
        <f>MAX(NormMatrix!B20,0)</f>
        <v>0</v>
      </c>
      <c r="C20">
        <f>MAX(NormMatrix!C20,0)</f>
        <v>3.834594240223934E-2</v>
      </c>
      <c r="D20">
        <f>MAX(NormMatrix!D20,0)</f>
        <v>0</v>
      </c>
      <c r="E20">
        <f>MAX(NormMatrix!E20,0)</f>
        <v>0</v>
      </c>
      <c r="F20">
        <f>MAX(NormMatrix!F20,0)</f>
        <v>0</v>
      </c>
      <c r="G20">
        <f>MAX(NormMatrix!G20,0)</f>
        <v>0.10060165349150764</v>
      </c>
      <c r="H20">
        <f>MAX(NormMatrix!H20,0)</f>
        <v>0.18484479215240943</v>
      </c>
      <c r="I20">
        <f>MAX(NormMatrix!I20,0)</f>
        <v>0.331349590586206</v>
      </c>
      <c r="J20">
        <f>MAX(NormMatrix!J20,0)</f>
        <v>0</v>
      </c>
      <c r="K20">
        <f>MAX(NormMatrix!K20,0)</f>
        <v>5.5206773156534633E-2</v>
      </c>
      <c r="L20">
        <f>MAX(NormMatrix!L20,0)</f>
        <v>0</v>
      </c>
      <c r="M20">
        <f>MAX(NormMatrix!M20,0)</f>
        <v>0</v>
      </c>
      <c r="N20">
        <f>MAX(NormMatrix!N20,0)</f>
        <v>0</v>
      </c>
      <c r="O20">
        <f>MAX(NormMatrix!O20,0)</f>
        <v>0</v>
      </c>
      <c r="P20">
        <f>MAX(NormMatrix!P20,0)</f>
        <v>0</v>
      </c>
      <c r="Q20">
        <f>MAX(NormMatrix!Q20,0)</f>
        <v>3.702434509564094E-2</v>
      </c>
      <c r="R20">
        <f>MAX(NormMatrix!R20,0)</f>
        <v>0</v>
      </c>
      <c r="S20">
        <f>MAX(NormMatrix!S20,0)</f>
        <v>0.27406505959575406</v>
      </c>
      <c r="T20">
        <f>MAX(NormMatrix!T20,0)</f>
        <v>1.0000000000000002</v>
      </c>
      <c r="U20">
        <f>MAX(NormMatrix!U20,0)</f>
        <v>0</v>
      </c>
    </row>
    <row r="21" spans="1:21" x14ac:dyDescent="0.7">
      <c r="A21" s="3" t="s">
        <v>20</v>
      </c>
      <c r="B21">
        <f>MAX(NormMatrix!B21,0)</f>
        <v>0.55444750193353987</v>
      </c>
      <c r="C21">
        <f>MAX(NormMatrix!C21,0)</f>
        <v>0</v>
      </c>
      <c r="D21">
        <f>MAX(NormMatrix!D21,0)</f>
        <v>0</v>
      </c>
      <c r="E21">
        <f>MAX(NormMatrix!E21,0)</f>
        <v>0.32353240190383042</v>
      </c>
      <c r="F21">
        <f>MAX(NormMatrix!F21,0)</f>
        <v>0</v>
      </c>
      <c r="G21">
        <f>MAX(NormMatrix!G21,0)</f>
        <v>0</v>
      </c>
      <c r="H21">
        <f>MAX(NormMatrix!H21,0)</f>
        <v>9.585275771229157E-2</v>
      </c>
      <c r="I21">
        <f>MAX(NormMatrix!I21,0)</f>
        <v>6.9644128532871594E-2</v>
      </c>
      <c r="J21">
        <f>MAX(NormMatrix!J21,0)</f>
        <v>0.26172689797317195</v>
      </c>
      <c r="K21">
        <f>MAX(NormMatrix!K21,0)</f>
        <v>0</v>
      </c>
      <c r="L21">
        <f>MAX(NormMatrix!L21,0)</f>
        <v>8.1257459091567674E-3</v>
      </c>
      <c r="M21">
        <f>MAX(NormMatrix!M21,0)</f>
        <v>0.20034130425780755</v>
      </c>
      <c r="N21">
        <f>MAX(NormMatrix!N21,0)</f>
        <v>0</v>
      </c>
      <c r="O21">
        <f>MAX(NormMatrix!O21,0)</f>
        <v>0.18378736966385822</v>
      </c>
      <c r="P21">
        <f>MAX(NormMatrix!P21,0)</f>
        <v>0.2737799846803744</v>
      </c>
      <c r="Q21">
        <f>MAX(NormMatrix!Q21,0)</f>
        <v>0</v>
      </c>
      <c r="R21">
        <f>MAX(NormMatrix!R21,0)</f>
        <v>0</v>
      </c>
      <c r="S21">
        <f>MAX(NormMatrix!S21,0)</f>
        <v>0</v>
      </c>
      <c r="T21">
        <f>MAX(NormMatrix!T21,0)</f>
        <v>0</v>
      </c>
      <c r="U21">
        <f>MAX(NormMatrix!U21,0)</f>
        <v>1</v>
      </c>
    </row>
    <row r="24" spans="1:21" x14ac:dyDescent="0.7">
      <c r="A24" s="3"/>
    </row>
    <row r="25" spans="1:21" x14ac:dyDescent="0.7">
      <c r="A25" s="3"/>
    </row>
    <row r="26" spans="1:21" x14ac:dyDescent="0.7">
      <c r="A26" s="3"/>
    </row>
    <row r="27" spans="1:21" x14ac:dyDescent="0.7">
      <c r="A27" s="3"/>
    </row>
    <row r="28" spans="1:21" x14ac:dyDescent="0.7">
      <c r="A28" s="3"/>
    </row>
    <row r="29" spans="1:21" x14ac:dyDescent="0.7">
      <c r="A29" s="3"/>
    </row>
    <row r="30" spans="1:21" x14ac:dyDescent="0.7">
      <c r="A30" s="3"/>
    </row>
    <row r="31" spans="1:21" x14ac:dyDescent="0.7">
      <c r="A31" s="3"/>
    </row>
    <row r="32" spans="1:21" x14ac:dyDescent="0.7">
      <c r="A32" s="3"/>
    </row>
    <row r="33" spans="1:1" x14ac:dyDescent="0.7">
      <c r="A33" s="3"/>
    </row>
    <row r="34" spans="1:1" x14ac:dyDescent="0.7">
      <c r="A34" s="3"/>
    </row>
    <row r="35" spans="1:1" x14ac:dyDescent="0.7">
      <c r="A35" s="3"/>
    </row>
    <row r="36" spans="1:1" x14ac:dyDescent="0.7">
      <c r="A36" s="3"/>
    </row>
    <row r="37" spans="1:1" x14ac:dyDescent="0.7">
      <c r="A37" s="3"/>
    </row>
    <row r="38" spans="1:1" x14ac:dyDescent="0.7">
      <c r="A38" s="3"/>
    </row>
    <row r="39" spans="1:1" x14ac:dyDescent="0.7">
      <c r="A39" s="3"/>
    </row>
    <row r="40" spans="1:1" x14ac:dyDescent="0.7">
      <c r="A40" s="3"/>
    </row>
    <row r="41" spans="1:1" x14ac:dyDescent="0.7">
      <c r="A41" s="3"/>
    </row>
    <row r="42" spans="1:1" x14ac:dyDescent="0.7">
      <c r="A42" s="3"/>
    </row>
    <row r="43" spans="1:1" x14ac:dyDescent="0.7">
      <c r="A43" s="3"/>
    </row>
    <row r="44" spans="1:1" x14ac:dyDescent="0.7">
      <c r="A4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Ratings</vt:lpstr>
      <vt:lpstr>NormRatings</vt:lpstr>
      <vt:lpstr>Matrix</vt:lpstr>
      <vt:lpstr>FilterMatrix</vt:lpstr>
      <vt:lpstr>NormMatrix</vt:lpstr>
      <vt:lpstr>NormFilterMatrix</vt:lpstr>
    </vt:vector>
  </TitlesOfParts>
  <Company>Texas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Ekstrand</dc:creator>
  <cp:lastModifiedBy>Jonathan Lee</cp:lastModifiedBy>
  <dcterms:created xsi:type="dcterms:W3CDTF">2014-12-16T21:49:19Z</dcterms:created>
  <dcterms:modified xsi:type="dcterms:W3CDTF">2016-08-07T19:20:21Z</dcterms:modified>
</cp:coreProperties>
</file>