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Users\Stewart\Documents\GitHub\probable-octo-palm-tree\Data\Production Info\"/>
    </mc:Choice>
  </mc:AlternateContent>
  <bookViews>
    <workbookView xWindow="360" yWindow="90" windowWidth="17235" windowHeight="11310" firstSheet="1" activeTab="2"/>
  </bookViews>
  <sheets>
    <sheet name="SlaughterCounts-Full" sheetId="4" r:id="rId1"/>
    <sheet name="Lbs Produced" sheetId="5" r:id="rId2"/>
    <sheet name="Recalls_standardized" sheetId="7" r:id="rId3"/>
  </sheets>
  <definedNames>
    <definedName name="ExternalData_1" localSheetId="2" hidden="1">Recalls_standardized!$A$1:$N$941</definedName>
  </definedNames>
  <calcPr calcId="171027"/>
</workbook>
</file>

<file path=xl/calcChain.xml><?xml version="1.0" encoding="utf-8"?>
<calcChain xmlns="http://schemas.openxmlformats.org/spreadsheetml/2006/main">
  <c r="A342" i="5" l="1"/>
  <c r="B342" i="5"/>
  <c r="C342" i="5"/>
  <c r="D342" i="5"/>
  <c r="E342" i="5"/>
  <c r="A343" i="5"/>
  <c r="B343" i="5"/>
  <c r="C343" i="5"/>
  <c r="D343" i="5"/>
  <c r="E343" i="5"/>
  <c r="A344" i="5"/>
  <c r="B344" i="5"/>
  <c r="C344" i="5"/>
  <c r="D344" i="5"/>
  <c r="E344" i="5"/>
  <c r="A345" i="5"/>
  <c r="B345" i="5"/>
  <c r="C345" i="5"/>
  <c r="D345" i="5"/>
  <c r="E345" i="5"/>
  <c r="A346" i="5"/>
  <c r="B346" i="5"/>
  <c r="C346" i="5"/>
  <c r="D346" i="5"/>
  <c r="E346" i="5"/>
  <c r="A347" i="5"/>
  <c r="B347" i="5"/>
  <c r="C347" i="5"/>
  <c r="D347" i="5"/>
  <c r="E347" i="5"/>
  <c r="A348" i="5"/>
  <c r="B348" i="5"/>
  <c r="C348" i="5"/>
  <c r="D348" i="5"/>
  <c r="E348" i="5"/>
  <c r="A349" i="5"/>
  <c r="B349" i="5"/>
  <c r="C349" i="5"/>
  <c r="D349" i="5"/>
  <c r="E349" i="5"/>
  <c r="A350" i="5"/>
  <c r="B350" i="5"/>
  <c r="C350" i="5"/>
  <c r="D350" i="5"/>
  <c r="E350" i="5"/>
  <c r="A351" i="5"/>
  <c r="B351" i="5"/>
  <c r="C351" i="5"/>
  <c r="D351" i="5"/>
  <c r="E351" i="5"/>
  <c r="A352" i="5"/>
  <c r="B352" i="5"/>
  <c r="C352" i="5"/>
  <c r="D352" i="5"/>
  <c r="E352" i="5"/>
  <c r="A353" i="5"/>
  <c r="B353" i="5"/>
  <c r="C353" i="5"/>
  <c r="D353" i="5"/>
  <c r="E353" i="5"/>
  <c r="A354" i="5"/>
  <c r="B354" i="5"/>
  <c r="C354" i="5"/>
  <c r="D354" i="5"/>
  <c r="E354" i="5"/>
  <c r="A355" i="5"/>
  <c r="B355" i="5"/>
  <c r="C355" i="5"/>
  <c r="D355" i="5"/>
  <c r="E355" i="5"/>
  <c r="A356" i="5"/>
  <c r="B356" i="5"/>
  <c r="C356" i="5"/>
  <c r="D356" i="5"/>
  <c r="E356" i="5"/>
  <c r="A357" i="5"/>
  <c r="B357" i="5"/>
  <c r="C357" i="5"/>
  <c r="D357" i="5"/>
  <c r="E357" i="5"/>
  <c r="A358" i="5"/>
  <c r="B358" i="5"/>
  <c r="C358" i="5"/>
  <c r="D358" i="5"/>
  <c r="E358" i="5"/>
  <c r="A359" i="5"/>
  <c r="B359" i="5"/>
  <c r="C359" i="5"/>
  <c r="D359" i="5"/>
  <c r="E359" i="5"/>
  <c r="A360" i="5"/>
  <c r="B360" i="5"/>
  <c r="C360" i="5"/>
  <c r="D360" i="5"/>
  <c r="E360" i="5"/>
  <c r="A361" i="5"/>
  <c r="B361" i="5"/>
  <c r="C361" i="5"/>
  <c r="D361" i="5"/>
  <c r="E361" i="5"/>
  <c r="A362" i="5"/>
  <c r="B362" i="5"/>
  <c r="C362" i="5"/>
  <c r="D362" i="5"/>
  <c r="E362" i="5"/>
  <c r="A363" i="5"/>
  <c r="B363" i="5"/>
  <c r="C363" i="5"/>
  <c r="D363" i="5"/>
  <c r="E363" i="5"/>
  <c r="A364" i="5"/>
  <c r="B364" i="5"/>
  <c r="C364" i="5"/>
  <c r="D364" i="5"/>
  <c r="E364" i="5"/>
  <c r="A365" i="5"/>
  <c r="B365" i="5"/>
  <c r="C365" i="5"/>
  <c r="D365" i="5"/>
  <c r="E365" i="5"/>
  <c r="A366" i="5"/>
  <c r="B366" i="5"/>
  <c r="C366" i="5"/>
  <c r="D366" i="5"/>
  <c r="E366" i="5"/>
  <c r="A367" i="5"/>
  <c r="B367" i="5"/>
  <c r="C367" i="5"/>
  <c r="D367" i="5"/>
  <c r="E367" i="5"/>
  <c r="A368" i="5"/>
  <c r="B368" i="5"/>
  <c r="C368" i="5"/>
  <c r="D368" i="5"/>
  <c r="E368" i="5"/>
  <c r="A369" i="5"/>
  <c r="B369" i="5"/>
  <c r="C369" i="5"/>
  <c r="D369" i="5"/>
  <c r="E369" i="5"/>
  <c r="A370" i="5"/>
  <c r="B370" i="5"/>
  <c r="C370" i="5"/>
  <c r="D370" i="5"/>
  <c r="E370" i="5"/>
  <c r="A371" i="5"/>
  <c r="B371" i="5"/>
  <c r="C371" i="5"/>
  <c r="D371" i="5"/>
  <c r="E371" i="5"/>
  <c r="A372" i="5"/>
  <c r="B372" i="5"/>
  <c r="C372" i="5"/>
  <c r="D372" i="5"/>
  <c r="E372" i="5"/>
  <c r="A373" i="5"/>
  <c r="B373" i="5"/>
  <c r="C373" i="5"/>
  <c r="D373" i="5"/>
  <c r="E373" i="5"/>
  <c r="A374" i="5"/>
  <c r="B374" i="5"/>
  <c r="C374" i="5"/>
  <c r="D374" i="5"/>
  <c r="E374" i="5"/>
  <c r="A375" i="5"/>
  <c r="B375" i="5"/>
  <c r="C375" i="5"/>
  <c r="D375" i="5"/>
  <c r="E375" i="5"/>
  <c r="A376" i="5"/>
  <c r="B376" i="5"/>
  <c r="C376" i="5"/>
  <c r="D376" i="5"/>
  <c r="E376" i="5"/>
  <c r="A377" i="5"/>
  <c r="B377" i="5"/>
  <c r="C377" i="5"/>
  <c r="D377" i="5"/>
  <c r="E377" i="5"/>
  <c r="A378" i="5"/>
  <c r="B378" i="5"/>
  <c r="C378" i="5"/>
  <c r="D378" i="5"/>
  <c r="E378" i="5"/>
  <c r="A379" i="5"/>
  <c r="B379" i="5"/>
  <c r="C379" i="5"/>
  <c r="D379" i="5"/>
  <c r="E379" i="5"/>
  <c r="A380" i="5"/>
  <c r="B380" i="5"/>
  <c r="C380" i="5"/>
  <c r="D380" i="5"/>
  <c r="E380" i="5"/>
  <c r="A381" i="5"/>
  <c r="B381" i="5"/>
  <c r="C381" i="5"/>
  <c r="D381" i="5"/>
  <c r="E381" i="5"/>
  <c r="A382" i="5"/>
  <c r="B382" i="5"/>
  <c r="C382" i="5"/>
  <c r="D382" i="5"/>
  <c r="E382" i="5"/>
  <c r="A383" i="5"/>
  <c r="B383" i="5"/>
  <c r="C383" i="5"/>
  <c r="D383" i="5"/>
  <c r="E383" i="5"/>
  <c r="A384" i="5"/>
  <c r="B384" i="5"/>
  <c r="C384" i="5"/>
  <c r="D384" i="5"/>
  <c r="E384" i="5"/>
  <c r="A385" i="5"/>
  <c r="B385" i="5"/>
  <c r="C385" i="5"/>
  <c r="D385" i="5"/>
  <c r="E385" i="5"/>
  <c r="A386" i="5"/>
  <c r="B386" i="5"/>
  <c r="C386" i="5"/>
  <c r="D386" i="5"/>
  <c r="E386" i="5"/>
  <c r="A387" i="5"/>
  <c r="B387" i="5"/>
  <c r="C387" i="5"/>
  <c r="D387" i="5"/>
  <c r="E387" i="5"/>
  <c r="A388" i="5"/>
  <c r="B388" i="5"/>
  <c r="C388" i="5"/>
  <c r="D388" i="5"/>
  <c r="E388" i="5"/>
  <c r="A389" i="5"/>
  <c r="B389" i="5"/>
  <c r="C389" i="5"/>
  <c r="D389" i="5"/>
  <c r="E389" i="5"/>
  <c r="A340" i="5"/>
  <c r="B340" i="5"/>
  <c r="C340" i="5"/>
  <c r="D340" i="5"/>
  <c r="E340" i="5"/>
  <c r="A341" i="5"/>
  <c r="B341" i="5"/>
  <c r="C341" i="5"/>
  <c r="D341" i="5"/>
  <c r="E341" i="5"/>
  <c r="A337" i="5"/>
  <c r="B337" i="5"/>
  <c r="C337" i="5"/>
  <c r="D337" i="5"/>
  <c r="E337" i="5"/>
  <c r="A338" i="5"/>
  <c r="B338" i="5"/>
  <c r="C338" i="5"/>
  <c r="D338" i="5"/>
  <c r="E338" i="5"/>
  <c r="A339" i="5"/>
  <c r="B339" i="5"/>
  <c r="C339" i="5"/>
  <c r="D339" i="5"/>
  <c r="E339" i="5"/>
  <c r="A334" i="5"/>
  <c r="B334" i="5"/>
  <c r="C334" i="5"/>
  <c r="D334" i="5"/>
  <c r="E334" i="5"/>
  <c r="A335" i="5"/>
  <c r="B335" i="5"/>
  <c r="C335" i="5"/>
  <c r="D335" i="5"/>
  <c r="E335" i="5"/>
  <c r="A336" i="5"/>
  <c r="B336" i="5"/>
  <c r="C336" i="5"/>
  <c r="D336" i="5"/>
  <c r="E336" i="5"/>
  <c r="A329" i="5"/>
  <c r="B329" i="5"/>
  <c r="C329" i="5"/>
  <c r="D329" i="5"/>
  <c r="E329" i="5"/>
  <c r="A330" i="5"/>
  <c r="B330" i="5"/>
  <c r="C330" i="5"/>
  <c r="D330" i="5"/>
  <c r="E330" i="5"/>
  <c r="A331" i="5"/>
  <c r="B331" i="5"/>
  <c r="C331" i="5"/>
  <c r="D331" i="5"/>
  <c r="E331" i="5"/>
  <c r="A332" i="5"/>
  <c r="B332" i="5"/>
  <c r="C332" i="5"/>
  <c r="D332" i="5"/>
  <c r="E332" i="5"/>
  <c r="A333" i="5"/>
  <c r="B333" i="5"/>
  <c r="C333" i="5"/>
  <c r="D333" i="5"/>
  <c r="E333" i="5"/>
  <c r="A323" i="5"/>
  <c r="B323" i="5"/>
  <c r="C323" i="5"/>
  <c r="D323" i="5"/>
  <c r="E323" i="5"/>
  <c r="A324" i="5"/>
  <c r="B324" i="5"/>
  <c r="C324" i="5"/>
  <c r="D324" i="5"/>
  <c r="E324" i="5"/>
  <c r="A325" i="5"/>
  <c r="B325" i="5"/>
  <c r="C325" i="5"/>
  <c r="D325" i="5"/>
  <c r="E325" i="5"/>
  <c r="A326" i="5"/>
  <c r="B326" i="5"/>
  <c r="C326" i="5"/>
  <c r="D326" i="5"/>
  <c r="E326" i="5"/>
  <c r="A327" i="5"/>
  <c r="B327" i="5"/>
  <c r="C327" i="5"/>
  <c r="D327" i="5"/>
  <c r="E327" i="5"/>
  <c r="A328" i="5"/>
  <c r="B328" i="5"/>
  <c r="C328" i="5"/>
  <c r="D328" i="5"/>
  <c r="E328" i="5"/>
  <c r="A210" i="5"/>
  <c r="B210" i="5"/>
  <c r="C210" i="5"/>
  <c r="E210" i="5"/>
  <c r="A211" i="5"/>
  <c r="B211" i="5"/>
  <c r="C211" i="5"/>
  <c r="D211" i="5"/>
  <c r="E211" i="5"/>
  <c r="A212" i="5"/>
  <c r="B212" i="5"/>
  <c r="C212" i="5"/>
  <c r="D212" i="5"/>
  <c r="E212" i="5"/>
  <c r="A213" i="5"/>
  <c r="B213" i="5"/>
  <c r="C213" i="5"/>
  <c r="D213" i="5"/>
  <c r="E213" i="5"/>
  <c r="A214" i="5"/>
  <c r="B214" i="5"/>
  <c r="C214" i="5"/>
  <c r="D214" i="5"/>
  <c r="E214" i="5"/>
  <c r="A215" i="5"/>
  <c r="B215" i="5"/>
  <c r="C215" i="5"/>
  <c r="D215" i="5"/>
  <c r="E215" i="5"/>
  <c r="A216" i="5"/>
  <c r="B216" i="5"/>
  <c r="C216" i="5"/>
  <c r="D216" i="5"/>
  <c r="E216" i="5"/>
  <c r="A217" i="5"/>
  <c r="B217" i="5"/>
  <c r="C217" i="5"/>
  <c r="D217" i="5"/>
  <c r="E217" i="5"/>
  <c r="A218" i="5"/>
  <c r="B218" i="5"/>
  <c r="C218" i="5"/>
  <c r="D218" i="5"/>
  <c r="E218" i="5"/>
  <c r="A219" i="5"/>
  <c r="B219" i="5"/>
  <c r="C219" i="5"/>
  <c r="D219" i="5"/>
  <c r="E219" i="5"/>
  <c r="A220" i="5"/>
  <c r="B220" i="5"/>
  <c r="C220" i="5"/>
  <c r="D220" i="5"/>
  <c r="E220" i="5"/>
  <c r="A221" i="5"/>
  <c r="B221" i="5"/>
  <c r="C221" i="5"/>
  <c r="D221" i="5"/>
  <c r="E221" i="5"/>
  <c r="A222" i="5"/>
  <c r="B222" i="5"/>
  <c r="C222" i="5"/>
  <c r="D222" i="5"/>
  <c r="E222" i="5"/>
  <c r="A223" i="5"/>
  <c r="B223" i="5"/>
  <c r="C223" i="5"/>
  <c r="D223" i="5"/>
  <c r="E223" i="5"/>
  <c r="A224" i="5"/>
  <c r="B224" i="5"/>
  <c r="C224" i="5"/>
  <c r="D224" i="5"/>
  <c r="E224" i="5"/>
  <c r="A225" i="5"/>
  <c r="B225" i="5"/>
  <c r="C225" i="5"/>
  <c r="D225" i="5"/>
  <c r="E225" i="5"/>
  <c r="A226" i="5"/>
  <c r="B226" i="5"/>
  <c r="C226" i="5"/>
  <c r="D226" i="5"/>
  <c r="E226" i="5"/>
  <c r="A227" i="5"/>
  <c r="B227" i="5"/>
  <c r="C227" i="5"/>
  <c r="D227" i="5"/>
  <c r="E227" i="5"/>
  <c r="A228" i="5"/>
  <c r="B228" i="5"/>
  <c r="C228" i="5"/>
  <c r="D228" i="5"/>
  <c r="E228" i="5"/>
  <c r="A229" i="5"/>
  <c r="B229" i="5"/>
  <c r="C229" i="5"/>
  <c r="D229" i="5"/>
  <c r="E229" i="5"/>
  <c r="A230" i="5"/>
  <c r="B230" i="5"/>
  <c r="C230" i="5"/>
  <c r="D230" i="5"/>
  <c r="E230" i="5"/>
  <c r="A231" i="5"/>
  <c r="B231" i="5"/>
  <c r="C231" i="5"/>
  <c r="D231" i="5"/>
  <c r="E231" i="5"/>
  <c r="A232" i="5"/>
  <c r="B232" i="5"/>
  <c r="C232" i="5"/>
  <c r="D232" i="5"/>
  <c r="E232" i="5"/>
  <c r="A233" i="5"/>
  <c r="B233" i="5"/>
  <c r="C233" i="5"/>
  <c r="D233" i="5"/>
  <c r="E233" i="5"/>
  <c r="A234" i="5"/>
  <c r="B234" i="5"/>
  <c r="C234" i="5"/>
  <c r="D234" i="5"/>
  <c r="E234" i="5"/>
  <c r="A235" i="5"/>
  <c r="B235" i="5"/>
  <c r="C235" i="5"/>
  <c r="D235" i="5"/>
  <c r="E235" i="5"/>
  <c r="A236" i="5"/>
  <c r="B236" i="5"/>
  <c r="C236" i="5"/>
  <c r="D236" i="5"/>
  <c r="E236" i="5"/>
  <c r="A237" i="5"/>
  <c r="B237" i="5"/>
  <c r="C237" i="5"/>
  <c r="D237" i="5"/>
  <c r="E237" i="5"/>
  <c r="A238" i="5"/>
  <c r="B238" i="5"/>
  <c r="C238" i="5"/>
  <c r="D238" i="5"/>
  <c r="E238" i="5"/>
  <c r="A239" i="5"/>
  <c r="B239" i="5"/>
  <c r="C239" i="5"/>
  <c r="D239" i="5"/>
  <c r="E239" i="5"/>
  <c r="A240" i="5"/>
  <c r="B240" i="5"/>
  <c r="C240" i="5"/>
  <c r="D240" i="5"/>
  <c r="E240" i="5"/>
  <c r="A241" i="5"/>
  <c r="B241" i="5"/>
  <c r="C241" i="5"/>
  <c r="D241" i="5"/>
  <c r="E241" i="5"/>
  <c r="A242" i="5"/>
  <c r="B242" i="5"/>
  <c r="C242" i="5"/>
  <c r="D242" i="5"/>
  <c r="E242" i="5"/>
  <c r="A243" i="5"/>
  <c r="B243" i="5"/>
  <c r="C243" i="5"/>
  <c r="D243" i="5"/>
  <c r="E243" i="5"/>
  <c r="A244" i="5"/>
  <c r="B244" i="5"/>
  <c r="C244" i="5"/>
  <c r="D244" i="5"/>
  <c r="E244" i="5"/>
  <c r="A245" i="5"/>
  <c r="B245" i="5"/>
  <c r="C245" i="5"/>
  <c r="D245" i="5"/>
  <c r="E245" i="5"/>
  <c r="A246" i="5"/>
  <c r="B246" i="5"/>
  <c r="C246" i="5"/>
  <c r="D246" i="5"/>
  <c r="E246" i="5"/>
  <c r="A247" i="5"/>
  <c r="B247" i="5"/>
  <c r="C247" i="5"/>
  <c r="D247" i="5"/>
  <c r="E247" i="5"/>
  <c r="A248" i="5"/>
  <c r="B248" i="5"/>
  <c r="C248" i="5"/>
  <c r="D248" i="5"/>
  <c r="E248" i="5"/>
  <c r="A249" i="5"/>
  <c r="B249" i="5"/>
  <c r="C249" i="5"/>
  <c r="D249" i="5"/>
  <c r="E249" i="5"/>
  <c r="A250" i="5"/>
  <c r="B250" i="5"/>
  <c r="C250" i="5"/>
  <c r="D250" i="5"/>
  <c r="E250" i="5"/>
  <c r="A251" i="5"/>
  <c r="B251" i="5"/>
  <c r="C251" i="5"/>
  <c r="D251" i="5"/>
  <c r="E251" i="5"/>
  <c r="A252" i="5"/>
  <c r="B252" i="5"/>
  <c r="C252" i="5"/>
  <c r="D252" i="5"/>
  <c r="E252" i="5"/>
  <c r="A253" i="5"/>
  <c r="B253" i="5"/>
  <c r="C253" i="5"/>
  <c r="D253" i="5"/>
  <c r="E253" i="5"/>
  <c r="A254" i="5"/>
  <c r="B254" i="5"/>
  <c r="C254" i="5"/>
  <c r="D254" i="5"/>
  <c r="E254" i="5"/>
  <c r="A255" i="5"/>
  <c r="B255" i="5"/>
  <c r="C255" i="5"/>
  <c r="D255" i="5"/>
  <c r="E255" i="5"/>
  <c r="A256" i="5"/>
  <c r="B256" i="5"/>
  <c r="C256" i="5"/>
  <c r="D256" i="5"/>
  <c r="E256" i="5"/>
  <c r="A257" i="5"/>
  <c r="B257" i="5"/>
  <c r="C257" i="5"/>
  <c r="D257" i="5"/>
  <c r="E257" i="5"/>
  <c r="A258" i="5"/>
  <c r="B258" i="5"/>
  <c r="C258" i="5"/>
  <c r="D258" i="5"/>
  <c r="E258" i="5"/>
  <c r="A259" i="5"/>
  <c r="B259" i="5"/>
  <c r="C259" i="5"/>
  <c r="D259" i="5"/>
  <c r="E259" i="5"/>
  <c r="A260" i="5"/>
  <c r="B260" i="5"/>
  <c r="C260" i="5"/>
  <c r="D260" i="5"/>
  <c r="E260" i="5"/>
  <c r="A261" i="5"/>
  <c r="B261" i="5"/>
  <c r="C261" i="5"/>
  <c r="D261" i="5"/>
  <c r="E261" i="5"/>
  <c r="A262" i="5"/>
  <c r="B262" i="5"/>
  <c r="C262" i="5"/>
  <c r="D262" i="5"/>
  <c r="E262" i="5"/>
  <c r="A263" i="5"/>
  <c r="B263" i="5"/>
  <c r="C263" i="5"/>
  <c r="D263" i="5"/>
  <c r="E263" i="5"/>
  <c r="A264" i="5"/>
  <c r="B264" i="5"/>
  <c r="C264" i="5"/>
  <c r="D264" i="5"/>
  <c r="E264" i="5"/>
  <c r="A265" i="5"/>
  <c r="B265" i="5"/>
  <c r="C265" i="5"/>
  <c r="D265" i="5"/>
  <c r="E265" i="5"/>
  <c r="A266" i="5"/>
  <c r="B266" i="5"/>
  <c r="C266" i="5"/>
  <c r="D266" i="5"/>
  <c r="E266" i="5"/>
  <c r="A267" i="5"/>
  <c r="B267" i="5"/>
  <c r="C267" i="5"/>
  <c r="D267" i="5"/>
  <c r="E267" i="5"/>
  <c r="A268" i="5"/>
  <c r="B268" i="5"/>
  <c r="C268" i="5"/>
  <c r="D268" i="5"/>
  <c r="E268" i="5"/>
  <c r="A269" i="5"/>
  <c r="B269" i="5"/>
  <c r="C269" i="5"/>
  <c r="D269" i="5"/>
  <c r="E269" i="5"/>
  <c r="A270" i="5"/>
  <c r="B270" i="5"/>
  <c r="C270" i="5"/>
  <c r="D270" i="5"/>
  <c r="E270" i="5"/>
  <c r="A271" i="5"/>
  <c r="B271" i="5"/>
  <c r="C271" i="5"/>
  <c r="D271" i="5"/>
  <c r="E271" i="5"/>
  <c r="A272" i="5"/>
  <c r="B272" i="5"/>
  <c r="C272" i="5"/>
  <c r="D272" i="5"/>
  <c r="E272" i="5"/>
  <c r="A273" i="5"/>
  <c r="B273" i="5"/>
  <c r="C273" i="5"/>
  <c r="D273" i="5"/>
  <c r="E273" i="5"/>
  <c r="A274" i="5"/>
  <c r="B274" i="5"/>
  <c r="C274" i="5"/>
  <c r="D274" i="5"/>
  <c r="E274" i="5"/>
  <c r="A275" i="5"/>
  <c r="B275" i="5"/>
  <c r="C275" i="5"/>
  <c r="D275" i="5"/>
  <c r="E275" i="5"/>
  <c r="A276" i="5"/>
  <c r="B276" i="5"/>
  <c r="C276" i="5"/>
  <c r="D276" i="5"/>
  <c r="E276" i="5"/>
  <c r="A277" i="5"/>
  <c r="B277" i="5"/>
  <c r="C277" i="5"/>
  <c r="D277" i="5"/>
  <c r="E277" i="5"/>
  <c r="A278" i="5"/>
  <c r="B278" i="5"/>
  <c r="C278" i="5"/>
  <c r="D278" i="5"/>
  <c r="E278" i="5"/>
  <c r="A279" i="5"/>
  <c r="B279" i="5"/>
  <c r="C279" i="5"/>
  <c r="D279" i="5"/>
  <c r="E279" i="5"/>
  <c r="A280" i="5"/>
  <c r="B280" i="5"/>
  <c r="C280" i="5"/>
  <c r="D280" i="5"/>
  <c r="E280" i="5"/>
  <c r="A281" i="5"/>
  <c r="B281" i="5"/>
  <c r="C281" i="5"/>
  <c r="D281" i="5"/>
  <c r="E281" i="5"/>
  <c r="A282" i="5"/>
  <c r="B282" i="5"/>
  <c r="C282" i="5"/>
  <c r="D282" i="5"/>
  <c r="E282" i="5"/>
  <c r="A283" i="5"/>
  <c r="B283" i="5"/>
  <c r="C283" i="5"/>
  <c r="D283" i="5"/>
  <c r="E283" i="5"/>
  <c r="A284" i="5"/>
  <c r="B284" i="5"/>
  <c r="C284" i="5"/>
  <c r="D284" i="5"/>
  <c r="E284" i="5"/>
  <c r="A285" i="5"/>
  <c r="B285" i="5"/>
  <c r="C285" i="5"/>
  <c r="D285" i="5"/>
  <c r="E285" i="5"/>
  <c r="A286" i="5"/>
  <c r="B286" i="5"/>
  <c r="C286" i="5"/>
  <c r="D286" i="5"/>
  <c r="E286" i="5"/>
  <c r="A287" i="5"/>
  <c r="B287" i="5"/>
  <c r="C287" i="5"/>
  <c r="D287" i="5"/>
  <c r="E287" i="5"/>
  <c r="A288" i="5"/>
  <c r="B288" i="5"/>
  <c r="C288" i="5"/>
  <c r="D288" i="5"/>
  <c r="E288" i="5"/>
  <c r="A289" i="5"/>
  <c r="B289" i="5"/>
  <c r="C289" i="5"/>
  <c r="D289" i="5"/>
  <c r="E289" i="5"/>
  <c r="A290" i="5"/>
  <c r="B290" i="5"/>
  <c r="C290" i="5"/>
  <c r="D290" i="5"/>
  <c r="E290" i="5"/>
  <c r="A291" i="5"/>
  <c r="B291" i="5"/>
  <c r="C291" i="5"/>
  <c r="D291" i="5"/>
  <c r="E291" i="5"/>
  <c r="A292" i="5"/>
  <c r="B292" i="5"/>
  <c r="C292" i="5"/>
  <c r="D292" i="5"/>
  <c r="E292" i="5"/>
  <c r="A293" i="5"/>
  <c r="B293" i="5"/>
  <c r="C293" i="5"/>
  <c r="D293" i="5"/>
  <c r="E293" i="5"/>
  <c r="A294" i="5"/>
  <c r="B294" i="5"/>
  <c r="C294" i="5"/>
  <c r="D294" i="5"/>
  <c r="E294" i="5"/>
  <c r="A295" i="5"/>
  <c r="B295" i="5"/>
  <c r="C295" i="5"/>
  <c r="D295" i="5"/>
  <c r="E295" i="5"/>
  <c r="A296" i="5"/>
  <c r="B296" i="5"/>
  <c r="C296" i="5"/>
  <c r="D296" i="5"/>
  <c r="E296" i="5"/>
  <c r="A297" i="5"/>
  <c r="B297" i="5"/>
  <c r="C297" i="5"/>
  <c r="D297" i="5"/>
  <c r="E297" i="5"/>
  <c r="A298" i="5"/>
  <c r="B298" i="5"/>
  <c r="C298" i="5"/>
  <c r="D298" i="5"/>
  <c r="E298" i="5"/>
  <c r="A299" i="5"/>
  <c r="B299" i="5"/>
  <c r="C299" i="5"/>
  <c r="D299" i="5"/>
  <c r="E299" i="5"/>
  <c r="A300" i="5"/>
  <c r="B300" i="5"/>
  <c r="C300" i="5"/>
  <c r="D300" i="5"/>
  <c r="E300" i="5"/>
  <c r="A301" i="5"/>
  <c r="B301" i="5"/>
  <c r="C301" i="5"/>
  <c r="D301" i="5"/>
  <c r="E301" i="5"/>
  <c r="A302" i="5"/>
  <c r="B302" i="5"/>
  <c r="C302" i="5"/>
  <c r="D302" i="5"/>
  <c r="E302" i="5"/>
  <c r="A303" i="5"/>
  <c r="B303" i="5"/>
  <c r="C303" i="5"/>
  <c r="D303" i="5"/>
  <c r="E303" i="5"/>
  <c r="A304" i="5"/>
  <c r="B304" i="5"/>
  <c r="C304" i="5"/>
  <c r="D304" i="5"/>
  <c r="E304" i="5"/>
  <c r="A305" i="5"/>
  <c r="B305" i="5"/>
  <c r="C305" i="5"/>
  <c r="D305" i="5"/>
  <c r="E305" i="5"/>
  <c r="A306" i="5"/>
  <c r="B306" i="5"/>
  <c r="C306" i="5"/>
  <c r="D306" i="5"/>
  <c r="E306" i="5"/>
  <c r="A307" i="5"/>
  <c r="B307" i="5"/>
  <c r="C307" i="5"/>
  <c r="D307" i="5"/>
  <c r="E307" i="5"/>
  <c r="A308" i="5"/>
  <c r="B308" i="5"/>
  <c r="C308" i="5"/>
  <c r="D308" i="5"/>
  <c r="E308" i="5"/>
  <c r="A309" i="5"/>
  <c r="B309" i="5"/>
  <c r="C309" i="5"/>
  <c r="D309" i="5"/>
  <c r="E309" i="5"/>
  <c r="A310" i="5"/>
  <c r="B310" i="5"/>
  <c r="C310" i="5"/>
  <c r="D310" i="5"/>
  <c r="E310" i="5"/>
  <c r="A311" i="5"/>
  <c r="B311" i="5"/>
  <c r="C311" i="5"/>
  <c r="D311" i="5"/>
  <c r="E311" i="5"/>
  <c r="A312" i="5"/>
  <c r="B312" i="5"/>
  <c r="C312" i="5"/>
  <c r="D312" i="5"/>
  <c r="E312" i="5"/>
  <c r="A313" i="5"/>
  <c r="B313" i="5"/>
  <c r="C313" i="5"/>
  <c r="D313" i="5"/>
  <c r="E313" i="5"/>
  <c r="A314" i="5"/>
  <c r="B314" i="5"/>
  <c r="C314" i="5"/>
  <c r="D314" i="5"/>
  <c r="E314" i="5"/>
  <c r="A315" i="5"/>
  <c r="B315" i="5"/>
  <c r="C315" i="5"/>
  <c r="D315" i="5"/>
  <c r="E315" i="5"/>
  <c r="A316" i="5"/>
  <c r="B316" i="5"/>
  <c r="C316" i="5"/>
  <c r="D316" i="5"/>
  <c r="E316" i="5"/>
  <c r="A317" i="5"/>
  <c r="B317" i="5"/>
  <c r="C317" i="5"/>
  <c r="D317" i="5"/>
  <c r="E317" i="5"/>
  <c r="A318" i="5"/>
  <c r="B318" i="5"/>
  <c r="C318" i="5"/>
  <c r="D318" i="5"/>
  <c r="E318" i="5"/>
  <c r="A319" i="5"/>
  <c r="B319" i="5"/>
  <c r="C319" i="5"/>
  <c r="D319" i="5"/>
  <c r="E319" i="5"/>
  <c r="A320" i="5"/>
  <c r="B320" i="5"/>
  <c r="C320" i="5"/>
  <c r="D320" i="5"/>
  <c r="E320" i="5"/>
  <c r="A321" i="5"/>
  <c r="B321" i="5"/>
  <c r="C321" i="5"/>
  <c r="D321" i="5"/>
  <c r="E321" i="5"/>
  <c r="A322" i="5"/>
  <c r="B322" i="5"/>
  <c r="C322" i="5"/>
  <c r="D322" i="5"/>
  <c r="E322" i="5"/>
  <c r="A163" i="5"/>
  <c r="B163" i="5"/>
  <c r="C163" i="5"/>
  <c r="D163" i="5"/>
  <c r="E163" i="5"/>
  <c r="A164" i="5"/>
  <c r="B164" i="5"/>
  <c r="C164" i="5"/>
  <c r="D164" i="5"/>
  <c r="E164" i="5"/>
  <c r="A165" i="5"/>
  <c r="B165" i="5"/>
  <c r="C165" i="5"/>
  <c r="D165" i="5"/>
  <c r="E165" i="5"/>
  <c r="A166" i="5"/>
  <c r="B166" i="5"/>
  <c r="C166" i="5"/>
  <c r="D166" i="5"/>
  <c r="E166" i="5"/>
  <c r="A167" i="5"/>
  <c r="B167" i="5"/>
  <c r="C167" i="5"/>
  <c r="D167" i="5"/>
  <c r="E167" i="5"/>
  <c r="A168" i="5"/>
  <c r="B168" i="5"/>
  <c r="C168" i="5"/>
  <c r="D168" i="5"/>
  <c r="E168" i="5"/>
  <c r="A169" i="5"/>
  <c r="B169" i="5"/>
  <c r="C169" i="5"/>
  <c r="D169" i="5"/>
  <c r="E169" i="5"/>
  <c r="A170" i="5"/>
  <c r="B170" i="5"/>
  <c r="C170" i="5"/>
  <c r="D170" i="5"/>
  <c r="E170" i="5"/>
  <c r="A171" i="5"/>
  <c r="B171" i="5"/>
  <c r="C171" i="5"/>
  <c r="D171" i="5"/>
  <c r="E171" i="5"/>
  <c r="A172" i="5"/>
  <c r="B172" i="5"/>
  <c r="C172" i="5"/>
  <c r="D172" i="5"/>
  <c r="E172" i="5"/>
  <c r="A173" i="5"/>
  <c r="B173" i="5"/>
  <c r="C173" i="5"/>
  <c r="D173" i="5"/>
  <c r="E173" i="5"/>
  <c r="A174" i="5"/>
  <c r="B174" i="5"/>
  <c r="C174" i="5"/>
  <c r="D174" i="5"/>
  <c r="E174" i="5"/>
  <c r="A175" i="5"/>
  <c r="B175" i="5"/>
  <c r="C175" i="5"/>
  <c r="D175" i="5"/>
  <c r="E175" i="5"/>
  <c r="A176" i="5"/>
  <c r="B176" i="5"/>
  <c r="C176" i="5"/>
  <c r="D176" i="5"/>
  <c r="E176" i="5"/>
  <c r="A177" i="5"/>
  <c r="B177" i="5"/>
  <c r="C177" i="5"/>
  <c r="D177" i="5"/>
  <c r="E177" i="5"/>
  <c r="A178" i="5"/>
  <c r="B178" i="5"/>
  <c r="C178" i="5"/>
  <c r="D178" i="5"/>
  <c r="E178" i="5"/>
  <c r="A179" i="5"/>
  <c r="B179" i="5"/>
  <c r="C179" i="5"/>
  <c r="D179" i="5"/>
  <c r="E179" i="5"/>
  <c r="A180" i="5"/>
  <c r="B180" i="5"/>
  <c r="C180" i="5"/>
  <c r="D180" i="5"/>
  <c r="E180" i="5"/>
  <c r="A181" i="5"/>
  <c r="B181" i="5"/>
  <c r="C181" i="5"/>
  <c r="D181" i="5"/>
  <c r="E181" i="5"/>
  <c r="A182" i="5"/>
  <c r="B182" i="5"/>
  <c r="C182" i="5"/>
  <c r="D182" i="5"/>
  <c r="E182" i="5"/>
  <c r="A183" i="5"/>
  <c r="B183" i="5"/>
  <c r="C183" i="5"/>
  <c r="D183" i="5"/>
  <c r="E183" i="5"/>
  <c r="A184" i="5"/>
  <c r="B184" i="5"/>
  <c r="C184" i="5"/>
  <c r="D184" i="5"/>
  <c r="E184" i="5"/>
  <c r="A185" i="5"/>
  <c r="B185" i="5"/>
  <c r="C185" i="5"/>
  <c r="D185" i="5"/>
  <c r="E185" i="5"/>
  <c r="A186" i="5"/>
  <c r="B186" i="5"/>
  <c r="C186" i="5"/>
  <c r="D186" i="5"/>
  <c r="E186" i="5"/>
  <c r="A187" i="5"/>
  <c r="B187" i="5"/>
  <c r="C187" i="5"/>
  <c r="D187" i="5"/>
  <c r="E187" i="5"/>
  <c r="A188" i="5"/>
  <c r="B188" i="5"/>
  <c r="C188" i="5"/>
  <c r="D188" i="5"/>
  <c r="E188" i="5"/>
  <c r="A189" i="5"/>
  <c r="B189" i="5"/>
  <c r="C189" i="5"/>
  <c r="D189" i="5"/>
  <c r="E189" i="5"/>
  <c r="A190" i="5"/>
  <c r="B190" i="5"/>
  <c r="C190" i="5"/>
  <c r="D190" i="5"/>
  <c r="E190" i="5"/>
  <c r="A191" i="5"/>
  <c r="B191" i="5"/>
  <c r="C191" i="5"/>
  <c r="D191" i="5"/>
  <c r="E191" i="5"/>
  <c r="A192" i="5"/>
  <c r="B192" i="5"/>
  <c r="C192" i="5"/>
  <c r="D192" i="5"/>
  <c r="E192" i="5"/>
  <c r="A193" i="5"/>
  <c r="B193" i="5"/>
  <c r="C193" i="5"/>
  <c r="D193" i="5"/>
  <c r="E193" i="5"/>
  <c r="A194" i="5"/>
  <c r="B194" i="5"/>
  <c r="C194" i="5"/>
  <c r="D194" i="5"/>
  <c r="E194" i="5"/>
  <c r="A195" i="5"/>
  <c r="B195" i="5"/>
  <c r="C195" i="5"/>
  <c r="D195" i="5"/>
  <c r="E195" i="5"/>
  <c r="A196" i="5"/>
  <c r="B196" i="5"/>
  <c r="C196" i="5"/>
  <c r="D196" i="5"/>
  <c r="E196" i="5"/>
  <c r="A197" i="5"/>
  <c r="B197" i="5"/>
  <c r="C197" i="5"/>
  <c r="D197" i="5"/>
  <c r="E197" i="5"/>
  <c r="A198" i="5"/>
  <c r="B198" i="5"/>
  <c r="C198" i="5"/>
  <c r="D198" i="5"/>
  <c r="E198" i="5"/>
  <c r="A199" i="5"/>
  <c r="B199" i="5"/>
  <c r="C199" i="5"/>
  <c r="D199" i="5"/>
  <c r="E199" i="5"/>
  <c r="A200" i="5"/>
  <c r="B200" i="5"/>
  <c r="C200" i="5"/>
  <c r="D200" i="5"/>
  <c r="E200" i="5"/>
  <c r="A201" i="5"/>
  <c r="B201" i="5"/>
  <c r="C201" i="5"/>
  <c r="D201" i="5"/>
  <c r="E201" i="5"/>
  <c r="A202" i="5"/>
  <c r="B202" i="5"/>
  <c r="C202" i="5"/>
  <c r="D202" i="5"/>
  <c r="E202" i="5"/>
  <c r="A203" i="5"/>
  <c r="B203" i="5"/>
  <c r="C203" i="5"/>
  <c r="D203" i="5"/>
  <c r="E203" i="5"/>
  <c r="A204" i="5"/>
  <c r="B204" i="5"/>
  <c r="C204" i="5"/>
  <c r="D204" i="5"/>
  <c r="E204" i="5"/>
  <c r="A205" i="5"/>
  <c r="B205" i="5"/>
  <c r="C205" i="5"/>
  <c r="D205" i="5"/>
  <c r="E205" i="5"/>
  <c r="A206" i="5"/>
  <c r="B206" i="5"/>
  <c r="C206" i="5"/>
  <c r="D206" i="5"/>
  <c r="E206" i="5"/>
  <c r="A207" i="5"/>
  <c r="B207" i="5"/>
  <c r="C207" i="5"/>
  <c r="D207" i="5"/>
  <c r="E207" i="5"/>
  <c r="A208" i="5"/>
  <c r="B208" i="5"/>
  <c r="C208" i="5"/>
  <c r="D208" i="5"/>
  <c r="E208" i="5"/>
  <c r="A209" i="5"/>
  <c r="B209" i="5"/>
  <c r="C209" i="5"/>
  <c r="D209" i="5"/>
  <c r="E209" i="5"/>
  <c r="A162" i="5"/>
  <c r="B162" i="5"/>
  <c r="C162" i="5"/>
  <c r="D162" i="5"/>
  <c r="E162"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E3" i="5"/>
  <c r="D3" i="5"/>
  <c r="C3" i="5"/>
  <c r="B3" i="5"/>
  <c r="K4" i="5"/>
  <c r="K5" i="5"/>
  <c r="I2" i="5"/>
  <c r="J3" i="5"/>
  <c r="K3" i="5" s="1"/>
  <c r="J5" i="5"/>
  <c r="J2" i="5"/>
  <c r="K2" i="5" s="1"/>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4" i="5"/>
  <c r="A5" i="5"/>
  <c r="A6" i="5"/>
  <c r="A7" i="5"/>
  <c r="A8" i="5"/>
  <c r="A9" i="5"/>
  <c r="A10" i="5"/>
  <c r="A11" i="5"/>
  <c r="A12" i="5"/>
  <c r="A13" i="5"/>
  <c r="A14" i="5"/>
  <c r="A15" i="5"/>
  <c r="A16" i="5"/>
  <c r="A17" i="5"/>
  <c r="A18" i="5"/>
  <c r="A19" i="5"/>
  <c r="A20" i="5"/>
  <c r="A21" i="5"/>
  <c r="A22" i="5"/>
  <c r="A23" i="5"/>
  <c r="A24" i="5"/>
  <c r="A25" i="5"/>
  <c r="A26" i="5"/>
  <c r="A27" i="5"/>
  <c r="A3" i="5"/>
  <c r="AJ5" i="4" l="1"/>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D210" i="5"/>
  <c r="AJ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F208" i="4"/>
  <c r="AF209" i="4"/>
  <c r="AF210" i="4"/>
  <c r="AF211" i="4"/>
  <c r="AF212" i="4"/>
  <c r="AF213" i="4"/>
  <c r="AF214" i="4"/>
  <c r="AF215" i="4"/>
  <c r="AF216" i="4"/>
  <c r="AF217" i="4"/>
  <c r="AF218" i="4"/>
  <c r="AF219" i="4"/>
  <c r="AF220" i="4"/>
  <c r="AF221" i="4"/>
  <c r="AF222" i="4"/>
  <c r="AF223" i="4"/>
  <c r="AF224" i="4"/>
  <c r="AF225" i="4"/>
  <c r="AF226" i="4"/>
  <c r="AF227" i="4"/>
  <c r="AF228" i="4"/>
  <c r="AF229" i="4"/>
  <c r="AF230" i="4"/>
  <c r="AF231" i="4"/>
  <c r="AF232" i="4"/>
  <c r="AF233" i="4"/>
  <c r="AF234" i="4"/>
  <c r="AF235" i="4"/>
  <c r="AF236" i="4"/>
  <c r="AF237" i="4"/>
  <c r="AF238" i="4"/>
  <c r="AF239" i="4"/>
  <c r="AF240" i="4"/>
  <c r="AF241" i="4"/>
  <c r="AF242" i="4"/>
  <c r="AF243" i="4"/>
  <c r="AF244" i="4"/>
  <c r="AF245" i="4"/>
  <c r="AF246" i="4"/>
  <c r="AF247" i="4"/>
  <c r="AF248" i="4"/>
  <c r="AF249" i="4"/>
  <c r="AF250" i="4"/>
  <c r="AF251" i="4"/>
  <c r="AF252" i="4"/>
  <c r="AF253" i="4"/>
  <c r="AF254" i="4"/>
  <c r="AF255" i="4"/>
  <c r="AF256" i="4"/>
  <c r="AF257" i="4"/>
  <c r="AF258" i="4"/>
  <c r="AF259" i="4"/>
  <c r="AF260" i="4"/>
  <c r="AF261" i="4"/>
  <c r="AF262" i="4"/>
  <c r="AF263" i="4"/>
  <c r="AF264" i="4"/>
  <c r="AF265" i="4"/>
  <c r="AF266" i="4"/>
  <c r="AF267" i="4"/>
  <c r="AF268" i="4"/>
  <c r="AF269" i="4"/>
  <c r="AF270" i="4"/>
  <c r="AF271" i="4"/>
  <c r="AF272" i="4"/>
  <c r="AF273" i="4"/>
  <c r="AF274" i="4"/>
  <c r="AF275" i="4"/>
  <c r="AF276" i="4"/>
  <c r="AF277" i="4"/>
  <c r="AF278" i="4"/>
  <c r="AF279" i="4"/>
  <c r="AF280" i="4"/>
  <c r="AF281" i="4"/>
  <c r="AF282" i="4"/>
  <c r="AF283" i="4"/>
  <c r="AF284" i="4"/>
  <c r="AF285" i="4"/>
  <c r="AF286" i="4"/>
  <c r="AF287" i="4"/>
  <c r="AF288" i="4"/>
  <c r="AF289" i="4"/>
  <c r="AF290" i="4"/>
  <c r="AF291" i="4"/>
  <c r="AF292" i="4"/>
  <c r="AF293" i="4"/>
  <c r="AF294" i="4"/>
  <c r="AF295" i="4"/>
  <c r="AF296" i="4"/>
  <c r="AF297" i="4"/>
  <c r="AF298" i="4"/>
  <c r="AF299" i="4"/>
  <c r="AF300" i="4"/>
  <c r="AF301" i="4"/>
  <c r="AF302" i="4"/>
  <c r="AF303" i="4"/>
  <c r="AF304" i="4"/>
  <c r="AF305" i="4"/>
  <c r="AF306" i="4"/>
  <c r="AF307" i="4"/>
  <c r="AF308" i="4"/>
  <c r="AF309" i="4"/>
  <c r="AF310" i="4"/>
  <c r="AF311" i="4"/>
  <c r="AF312" i="4"/>
  <c r="AF313" i="4"/>
  <c r="AF314" i="4"/>
  <c r="AF315" i="4"/>
  <c r="AF316" i="4"/>
  <c r="AF317" i="4"/>
  <c r="AF318" i="4"/>
  <c r="AF319" i="4"/>
  <c r="AF320" i="4"/>
  <c r="AF321" i="4"/>
  <c r="AF322" i="4"/>
  <c r="AF323" i="4"/>
  <c r="AF324" i="4"/>
  <c r="AF325" i="4"/>
  <c r="AF326" i="4"/>
  <c r="AF327" i="4"/>
  <c r="AF328" i="4"/>
  <c r="AF329" i="4"/>
  <c r="AF330" i="4"/>
  <c r="AF331" i="4"/>
  <c r="AF332" i="4"/>
  <c r="AF333" i="4"/>
  <c r="AF334" i="4"/>
  <c r="AF335" i="4"/>
  <c r="AF336" i="4"/>
  <c r="AF337" i="4"/>
  <c r="AF338" i="4"/>
  <c r="AF339" i="4"/>
  <c r="AF340" i="4"/>
  <c r="AF341" i="4"/>
  <c r="AF342" i="4"/>
  <c r="AF343" i="4"/>
  <c r="AF344" i="4"/>
  <c r="AF345" i="4"/>
  <c r="AF346" i="4"/>
  <c r="AF347" i="4"/>
  <c r="AF348" i="4"/>
  <c r="AF349" i="4"/>
  <c r="AF350" i="4"/>
  <c r="AF351" i="4"/>
  <c r="AF352" i="4"/>
  <c r="AF353" i="4"/>
  <c r="AF354" i="4"/>
  <c r="AF355" i="4"/>
  <c r="AF356" i="4"/>
  <c r="AF357" i="4"/>
  <c r="AF358" i="4"/>
  <c r="AF359" i="4"/>
  <c r="AF360" i="4"/>
  <c r="AF361" i="4"/>
  <c r="AF362" i="4"/>
  <c r="AF363" i="4"/>
  <c r="AF364" i="4"/>
  <c r="AF365" i="4"/>
  <c r="AF366" i="4"/>
  <c r="AF367" i="4"/>
  <c r="AF368" i="4"/>
  <c r="AF369" i="4"/>
  <c r="AF370" i="4"/>
  <c r="AF371" i="4"/>
  <c r="AF372" i="4"/>
  <c r="AF373" i="4"/>
  <c r="AF374" i="4"/>
  <c r="AF375" i="4"/>
  <c r="AF376" i="4"/>
  <c r="AF377" i="4"/>
  <c r="AF378" i="4"/>
  <c r="AF379" i="4"/>
  <c r="AF380" i="4"/>
  <c r="AF381" i="4"/>
  <c r="AF382" i="4"/>
  <c r="AF383" i="4"/>
  <c r="AF384" i="4"/>
  <c r="AF385" i="4"/>
  <c r="AF386" i="4"/>
  <c r="AF387" i="4"/>
  <c r="AF388" i="4"/>
  <c r="AF389" i="4"/>
  <c r="AF390" i="4"/>
  <c r="AF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150" i="4"/>
  <c r="AB151" i="4"/>
  <c r="AB152" i="4"/>
  <c r="AB153" i="4"/>
  <c r="AB154" i="4"/>
  <c r="AB155" i="4"/>
  <c r="AB156" i="4"/>
  <c r="AB157" i="4"/>
  <c r="AB158" i="4"/>
  <c r="AB159" i="4"/>
  <c r="AB160" i="4"/>
  <c r="AB161" i="4"/>
  <c r="AB162" i="4"/>
  <c r="AB163" i="4"/>
  <c r="AB164" i="4"/>
  <c r="AB165" i="4"/>
  <c r="AB166"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201" i="4"/>
  <c r="AB202" i="4"/>
  <c r="AB203" i="4"/>
  <c r="AB204" i="4"/>
  <c r="AB205" i="4"/>
  <c r="AB206" i="4"/>
  <c r="AB207" i="4"/>
  <c r="AB208" i="4"/>
  <c r="AB209" i="4"/>
  <c r="AB210" i="4"/>
  <c r="AB211" i="4"/>
  <c r="AB212" i="4"/>
  <c r="AB213" i="4"/>
  <c r="AB214" i="4"/>
  <c r="AB215" i="4"/>
  <c r="AB216" i="4"/>
  <c r="AB217" i="4"/>
  <c r="AB218" i="4"/>
  <c r="AB219" i="4"/>
  <c r="AB220" i="4"/>
  <c r="AB221" i="4"/>
  <c r="AB222" i="4"/>
  <c r="AB223" i="4"/>
  <c r="AB224" i="4"/>
  <c r="AB225" i="4"/>
  <c r="AB226" i="4"/>
  <c r="AB227" i="4"/>
  <c r="AB228" i="4"/>
  <c r="AB229" i="4"/>
  <c r="AB230" i="4"/>
  <c r="AB231" i="4"/>
  <c r="AB232" i="4"/>
  <c r="AB233" i="4"/>
  <c r="AB234" i="4"/>
  <c r="AB235" i="4"/>
  <c r="AB236" i="4"/>
  <c r="AB237" i="4"/>
  <c r="AB238" i="4"/>
  <c r="AB239" i="4"/>
  <c r="AB240" i="4"/>
  <c r="AB241" i="4"/>
  <c r="AB242" i="4"/>
  <c r="AB243" i="4"/>
  <c r="AB244" i="4"/>
  <c r="AB245" i="4"/>
  <c r="AB246" i="4"/>
  <c r="AB247" i="4"/>
  <c r="AB248" i="4"/>
  <c r="AB249" i="4"/>
  <c r="AB250" i="4"/>
  <c r="AB251" i="4"/>
  <c r="AB252" i="4"/>
  <c r="AB253" i="4"/>
  <c r="AB254" i="4"/>
  <c r="AB255" i="4"/>
  <c r="AB256" i="4"/>
  <c r="AB257" i="4"/>
  <c r="AB258" i="4"/>
  <c r="AB259" i="4"/>
  <c r="AB260" i="4"/>
  <c r="AB261" i="4"/>
  <c r="AB262" i="4"/>
  <c r="AB263" i="4"/>
  <c r="AB264" i="4"/>
  <c r="AB265" i="4"/>
  <c r="AB266" i="4"/>
  <c r="AB267" i="4"/>
  <c r="AB268" i="4"/>
  <c r="AB269" i="4"/>
  <c r="AB270" i="4"/>
  <c r="AB271" i="4"/>
  <c r="AB272" i="4"/>
  <c r="AB273" i="4"/>
  <c r="AB274" i="4"/>
  <c r="AB275" i="4"/>
  <c r="AB276" i="4"/>
  <c r="AB277" i="4"/>
  <c r="AB278" i="4"/>
  <c r="AB279" i="4"/>
  <c r="AB280" i="4"/>
  <c r="AB281" i="4"/>
  <c r="AB282" i="4"/>
  <c r="AB283" i="4"/>
  <c r="AB284" i="4"/>
  <c r="AB285" i="4"/>
  <c r="AB286" i="4"/>
  <c r="AB287" i="4"/>
  <c r="AB288" i="4"/>
  <c r="AB289" i="4"/>
  <c r="AB290" i="4"/>
  <c r="AB291" i="4"/>
  <c r="AB292" i="4"/>
  <c r="AB293" i="4"/>
  <c r="AB294" i="4"/>
  <c r="AB295" i="4"/>
  <c r="AB296" i="4"/>
  <c r="AB297" i="4"/>
  <c r="AB298" i="4"/>
  <c r="AB299" i="4"/>
  <c r="AB300" i="4"/>
  <c r="AB301" i="4"/>
  <c r="AB302" i="4"/>
  <c r="AB303" i="4"/>
  <c r="AB304" i="4"/>
  <c r="AB305" i="4"/>
  <c r="AB306" i="4"/>
  <c r="AB307" i="4"/>
  <c r="AB308" i="4"/>
  <c r="AB309" i="4"/>
  <c r="AB310" i="4"/>
  <c r="AB311" i="4"/>
  <c r="AB312" i="4"/>
  <c r="AB313" i="4"/>
  <c r="AB314" i="4"/>
  <c r="AB315" i="4"/>
  <c r="AB316" i="4"/>
  <c r="AB317" i="4"/>
  <c r="AB318" i="4"/>
  <c r="AB319" i="4"/>
  <c r="AB320" i="4"/>
  <c r="AB321" i="4"/>
  <c r="AB322" i="4"/>
  <c r="AB323" i="4"/>
  <c r="AB324" i="4"/>
  <c r="AB325" i="4"/>
  <c r="AB326" i="4"/>
  <c r="AB327" i="4"/>
  <c r="AB328" i="4"/>
  <c r="AB329" i="4"/>
  <c r="AB330" i="4"/>
  <c r="AB331" i="4"/>
  <c r="AB332" i="4"/>
  <c r="AB333" i="4"/>
  <c r="AB334" i="4"/>
  <c r="AB335" i="4"/>
  <c r="AB336" i="4"/>
  <c r="AB337" i="4"/>
  <c r="AB338" i="4"/>
  <c r="AB339" i="4"/>
  <c r="AB340" i="4"/>
  <c r="AB341" i="4"/>
  <c r="AB342" i="4"/>
  <c r="AB343" i="4"/>
  <c r="AB344" i="4"/>
  <c r="AB345" i="4"/>
  <c r="AB346" i="4"/>
  <c r="AB347" i="4"/>
  <c r="AB348" i="4"/>
  <c r="AB349" i="4"/>
  <c r="AB350" i="4"/>
  <c r="AB351" i="4"/>
  <c r="AB352" i="4"/>
  <c r="AB353" i="4"/>
  <c r="AB354" i="4"/>
  <c r="AB355" i="4"/>
  <c r="AB356" i="4"/>
  <c r="AB357" i="4"/>
  <c r="AB358" i="4"/>
  <c r="AB359" i="4"/>
  <c r="AB360" i="4"/>
  <c r="AB361" i="4"/>
  <c r="AB362" i="4"/>
  <c r="AB363" i="4"/>
  <c r="AB364" i="4"/>
  <c r="AB365" i="4"/>
  <c r="AB366" i="4"/>
  <c r="AB367" i="4"/>
  <c r="AB368" i="4"/>
  <c r="AB369" i="4"/>
  <c r="AB370" i="4"/>
  <c r="AB371" i="4"/>
  <c r="AB372" i="4"/>
  <c r="AB373" i="4"/>
  <c r="AB374" i="4"/>
  <c r="AB375" i="4"/>
  <c r="AB376" i="4"/>
  <c r="AB377" i="4"/>
  <c r="AB378" i="4"/>
  <c r="AB379" i="4"/>
  <c r="AB380" i="4"/>
  <c r="AB381" i="4"/>
  <c r="AB382" i="4"/>
  <c r="AB383" i="4"/>
  <c r="AB384" i="4"/>
  <c r="AB385" i="4"/>
  <c r="AB386" i="4"/>
  <c r="AB387" i="4"/>
  <c r="AB388" i="4"/>
  <c r="AB389" i="4"/>
  <c r="AB390" i="4"/>
  <c r="AB4"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5" i="4"/>
  <c r="W6" i="4"/>
  <c r="W7" i="4"/>
  <c r="W8" i="4"/>
  <c r="W9" i="4"/>
  <c r="W10" i="4"/>
  <c r="W11" i="4"/>
  <c r="W12" i="4"/>
  <c r="W13" i="4"/>
  <c r="W14" i="4"/>
  <c r="W15" i="4"/>
  <c r="W4" i="4"/>
</calcChain>
</file>

<file path=xl/connections.xml><?xml version="1.0" encoding="utf-8"?>
<connections xmlns="http://schemas.openxmlformats.org/spreadsheetml/2006/main">
  <connection id="1" keepAlive="1" name="Query - FSIS Recall_standardized" description="Connection to the 'FSIS Recall_standardized' query in the workbook." type="5" refreshedVersion="6" background="1" saveData="1">
    <dbPr connection="Provider=Microsoft.Mashup.OleDb.1;Data Source=$Workbook$;Location=FSIS Recall_standardized;Extended Properties=&quot;&quot;" command="SELECT * FROM [FSIS Recall_standardized]"/>
  </connection>
</connections>
</file>

<file path=xl/sharedStrings.xml><?xml version="1.0" encoding="utf-8"?>
<sst xmlns="http://schemas.openxmlformats.org/spreadsheetml/2006/main" count="5657" uniqueCount="2628">
  <si>
    <t>Livestock and poultry slaughter (1,000 head)</t>
  </si>
  <si>
    <t>Type 1/</t>
  </si>
  <si>
    <t>Commercial 2/</t>
  </si>
  <si>
    <t>Federally inspected 3/</t>
  </si>
  <si>
    <t>Cattle</t>
  </si>
  <si>
    <t>--Steers</t>
  </si>
  <si>
    <t>--Heifers</t>
  </si>
  <si>
    <t>--Beef cows</t>
  </si>
  <si>
    <t>--Dairy cows</t>
  </si>
  <si>
    <t>--Bulls and stags</t>
  </si>
  <si>
    <t>Calves</t>
  </si>
  <si>
    <t>Hogs</t>
  </si>
  <si>
    <t>--Barrows and gilts</t>
  </si>
  <si>
    <t>--Sows</t>
  </si>
  <si>
    <t>--Boars and stags</t>
  </si>
  <si>
    <t>Sheep and lambs</t>
  </si>
  <si>
    <t>--Lambs and yearlings</t>
  </si>
  <si>
    <t>--Mature sheep</t>
  </si>
  <si>
    <t>Broilers</t>
  </si>
  <si>
    <t>Other chickens</t>
  </si>
  <si>
    <t>Turkeys</t>
  </si>
  <si>
    <t>Jan 2018</t>
  </si>
  <si>
    <t>Jan 2017</t>
  </si>
  <si>
    <t>Jan-2018</t>
  </si>
  <si>
    <t>Dec-2017</t>
  </si>
  <si>
    <t>Nov-2017</t>
  </si>
  <si>
    <t>Oct-2017</t>
  </si>
  <si>
    <t>Sep-2017</t>
  </si>
  <si>
    <t>Aug-2017</t>
  </si>
  <si>
    <t>Jul-2017</t>
  </si>
  <si>
    <t>Jun-2017</t>
  </si>
  <si>
    <t>May-2017</t>
  </si>
  <si>
    <t>Apr-2017</t>
  </si>
  <si>
    <t>Mar-2017</t>
  </si>
  <si>
    <t>Feb-2017</t>
  </si>
  <si>
    <t>Jan-2017</t>
  </si>
  <si>
    <t>Dec-2016</t>
  </si>
  <si>
    <t>Nov-2016</t>
  </si>
  <si>
    <t>Oct-2016</t>
  </si>
  <si>
    <t>Sep-2016</t>
  </si>
  <si>
    <t>Aug-2016</t>
  </si>
  <si>
    <t>Jul-2016</t>
  </si>
  <si>
    <t>Jun-2016</t>
  </si>
  <si>
    <t>May-2016</t>
  </si>
  <si>
    <t>Apr-2016</t>
  </si>
  <si>
    <t>Mar-2016</t>
  </si>
  <si>
    <t>Feb-2016</t>
  </si>
  <si>
    <t>Jan-2016</t>
  </si>
  <si>
    <t>Dec-2015</t>
  </si>
  <si>
    <t>Nov-2015</t>
  </si>
  <si>
    <t>Oct-2015</t>
  </si>
  <si>
    <t>Sep-2015</t>
  </si>
  <si>
    <t>Aug-2015</t>
  </si>
  <si>
    <t>Jul-2015</t>
  </si>
  <si>
    <t>Jun-2015</t>
  </si>
  <si>
    <t>May-2015</t>
  </si>
  <si>
    <t>Apr-2015</t>
  </si>
  <si>
    <t>Mar-2015</t>
  </si>
  <si>
    <t>Feb-2015</t>
  </si>
  <si>
    <t>Jan-2015</t>
  </si>
  <si>
    <t>Dec-2014</t>
  </si>
  <si>
    <t>Nov-2014</t>
  </si>
  <si>
    <t>Oct-2014</t>
  </si>
  <si>
    <t>Sep-2014</t>
  </si>
  <si>
    <t>Aug-2014</t>
  </si>
  <si>
    <t>Jul-2014</t>
  </si>
  <si>
    <t>Jun-2014</t>
  </si>
  <si>
    <t>May-2014</t>
  </si>
  <si>
    <t>Apr-2014</t>
  </si>
  <si>
    <t>Mar-2014</t>
  </si>
  <si>
    <t>Feb-2014</t>
  </si>
  <si>
    <t>Jan-2014</t>
  </si>
  <si>
    <t>Dec-2013</t>
  </si>
  <si>
    <t>Nov-2013</t>
  </si>
  <si>
    <t>Oct-2013</t>
  </si>
  <si>
    <t>Sep-2013</t>
  </si>
  <si>
    <t>Aug-2013</t>
  </si>
  <si>
    <t>Jul-2013</t>
  </si>
  <si>
    <t>Jun-2013</t>
  </si>
  <si>
    <t>May-2013</t>
  </si>
  <si>
    <t>Apr-2013</t>
  </si>
  <si>
    <t>Mar-2013</t>
  </si>
  <si>
    <t>Feb-2013</t>
  </si>
  <si>
    <t>Jan-2013</t>
  </si>
  <si>
    <t>Dec-2012</t>
  </si>
  <si>
    <t>Nov-2012</t>
  </si>
  <si>
    <t>Oct-2012</t>
  </si>
  <si>
    <t>Sep-2012</t>
  </si>
  <si>
    <t>Aug-2012</t>
  </si>
  <si>
    <t>Jul-2012</t>
  </si>
  <si>
    <t>Jun-2012</t>
  </si>
  <si>
    <t>May-2012</t>
  </si>
  <si>
    <t>Apr-2012</t>
  </si>
  <si>
    <t>Mar-2012</t>
  </si>
  <si>
    <t>Feb-2012</t>
  </si>
  <si>
    <t>Jan-2012</t>
  </si>
  <si>
    <t>Dec-2011</t>
  </si>
  <si>
    <t>Nov-2011</t>
  </si>
  <si>
    <t>Oct-2011</t>
  </si>
  <si>
    <t>Sep-2011</t>
  </si>
  <si>
    <t>Aug-2011</t>
  </si>
  <si>
    <t>Jul-2011</t>
  </si>
  <si>
    <t>Jun-2011</t>
  </si>
  <si>
    <t>May-2011</t>
  </si>
  <si>
    <t>Apr-2011</t>
  </si>
  <si>
    <t>Mar-2011</t>
  </si>
  <si>
    <t>Feb-2011</t>
  </si>
  <si>
    <t>Jan-2011</t>
  </si>
  <si>
    <t>Dec-2010</t>
  </si>
  <si>
    <t>Nov-2010</t>
  </si>
  <si>
    <t>Oct-2010</t>
  </si>
  <si>
    <t>Sep-2010</t>
  </si>
  <si>
    <t>Aug-2010</t>
  </si>
  <si>
    <t>Jul-2010</t>
  </si>
  <si>
    <t>Jun-2010</t>
  </si>
  <si>
    <t>May-2010</t>
  </si>
  <si>
    <t>Apr-2010</t>
  </si>
  <si>
    <t>Mar-2010</t>
  </si>
  <si>
    <t>Feb-2010</t>
  </si>
  <si>
    <t>Jan-2010</t>
  </si>
  <si>
    <t>Dec-2009</t>
  </si>
  <si>
    <t>Nov-2009</t>
  </si>
  <si>
    <t>Oct-2009</t>
  </si>
  <si>
    <t>Sep-2009</t>
  </si>
  <si>
    <t>Aug-2009</t>
  </si>
  <si>
    <t>Jul-2009</t>
  </si>
  <si>
    <t>Jun-2009</t>
  </si>
  <si>
    <t>May-2009</t>
  </si>
  <si>
    <t>Apr-2009</t>
  </si>
  <si>
    <t>Mar-2009</t>
  </si>
  <si>
    <t>Feb-2009</t>
  </si>
  <si>
    <t>Jan-2009</t>
  </si>
  <si>
    <t>Dec-2008</t>
  </si>
  <si>
    <t>Nov-2008</t>
  </si>
  <si>
    <t>Oct-2008</t>
  </si>
  <si>
    <t>Sep-2008</t>
  </si>
  <si>
    <t>Aug-2008</t>
  </si>
  <si>
    <t>Jul-2008</t>
  </si>
  <si>
    <t>Jun-2008</t>
  </si>
  <si>
    <t>May-2008</t>
  </si>
  <si>
    <t>Apr-2008</t>
  </si>
  <si>
    <t>Mar-2008</t>
  </si>
  <si>
    <t>Feb-2008</t>
  </si>
  <si>
    <t>Jan-2008</t>
  </si>
  <si>
    <t>Dec-2007</t>
  </si>
  <si>
    <t>Nov-2007</t>
  </si>
  <si>
    <t>Oct-2007</t>
  </si>
  <si>
    <t>Sep-2007</t>
  </si>
  <si>
    <t>Aug-2007</t>
  </si>
  <si>
    <t>Jul-2007</t>
  </si>
  <si>
    <t>Jun-2007</t>
  </si>
  <si>
    <t>May-2007</t>
  </si>
  <si>
    <t>Apr-2007</t>
  </si>
  <si>
    <t>Mar-2007</t>
  </si>
  <si>
    <t>Feb-2007</t>
  </si>
  <si>
    <t>Jan-2007</t>
  </si>
  <si>
    <t>Dec-2006</t>
  </si>
  <si>
    <t>Nov-2006</t>
  </si>
  <si>
    <t>Oct-2006</t>
  </si>
  <si>
    <t>Sep-2006</t>
  </si>
  <si>
    <t>Aug-2006</t>
  </si>
  <si>
    <t>Jul-2006</t>
  </si>
  <si>
    <t>Jun-2006</t>
  </si>
  <si>
    <t>May-2006</t>
  </si>
  <si>
    <t>Apr-2006</t>
  </si>
  <si>
    <t>Mar-2006</t>
  </si>
  <si>
    <t>Feb-2006</t>
  </si>
  <si>
    <t>Jan-2006</t>
  </si>
  <si>
    <t>Dec-2005</t>
  </si>
  <si>
    <t>Nov-2005</t>
  </si>
  <si>
    <t>Oct-2005</t>
  </si>
  <si>
    <t>Sep-2005</t>
  </si>
  <si>
    <t>Aug-2005</t>
  </si>
  <si>
    <t>Jul-2005</t>
  </si>
  <si>
    <t>Jun-2005</t>
  </si>
  <si>
    <t>May-2005</t>
  </si>
  <si>
    <t>Apr-2005</t>
  </si>
  <si>
    <t>Mar-2005</t>
  </si>
  <si>
    <t>Feb-2005</t>
  </si>
  <si>
    <t>Jan-2005</t>
  </si>
  <si>
    <t>Dec-2004</t>
  </si>
  <si>
    <t>Nov-2004</t>
  </si>
  <si>
    <t>Oct-2004</t>
  </si>
  <si>
    <t>Sep-2004</t>
  </si>
  <si>
    <t>Aug-2004</t>
  </si>
  <si>
    <t>Jul-2004</t>
  </si>
  <si>
    <t>Jun-2004</t>
  </si>
  <si>
    <t>May-2004</t>
  </si>
  <si>
    <t>Apr-2004</t>
  </si>
  <si>
    <t>Mar-2004</t>
  </si>
  <si>
    <t>Feb-2004</t>
  </si>
  <si>
    <t>Jan-2004</t>
  </si>
  <si>
    <t>Dec-2003</t>
  </si>
  <si>
    <t>Nov-2003</t>
  </si>
  <si>
    <t>Oct-2003</t>
  </si>
  <si>
    <t>Sep-2003</t>
  </si>
  <si>
    <t>Aug-2003</t>
  </si>
  <si>
    <t>Jul-2003</t>
  </si>
  <si>
    <t>Jun-2003</t>
  </si>
  <si>
    <t>May-2003</t>
  </si>
  <si>
    <t>Apr-2003</t>
  </si>
  <si>
    <t>Mar-2003</t>
  </si>
  <si>
    <t>Feb-2003</t>
  </si>
  <si>
    <t>Jan-2003</t>
  </si>
  <si>
    <t>Dec-2002</t>
  </si>
  <si>
    <t>Nov-2002</t>
  </si>
  <si>
    <t>Oct-2002</t>
  </si>
  <si>
    <t>Sep-2002</t>
  </si>
  <si>
    <t>Aug-2002</t>
  </si>
  <si>
    <t>Jul-2002</t>
  </si>
  <si>
    <t>Jun-2002</t>
  </si>
  <si>
    <t>May-2002</t>
  </si>
  <si>
    <t>Apr-2002</t>
  </si>
  <si>
    <t>Mar-2002</t>
  </si>
  <si>
    <t>Feb-2002</t>
  </si>
  <si>
    <t>Jan-2002</t>
  </si>
  <si>
    <t>Dec-2001</t>
  </si>
  <si>
    <t>Nov-2001</t>
  </si>
  <si>
    <t>Oct-2001</t>
  </si>
  <si>
    <t>Sep-2001</t>
  </si>
  <si>
    <t>Aug-2001</t>
  </si>
  <si>
    <t>Jul-2001</t>
  </si>
  <si>
    <t>Jun-2001</t>
  </si>
  <si>
    <t>May-2001</t>
  </si>
  <si>
    <t>Apr-2001</t>
  </si>
  <si>
    <t>Mar-2001</t>
  </si>
  <si>
    <t>Feb-2001</t>
  </si>
  <si>
    <t>Jan-2001</t>
  </si>
  <si>
    <t>Dec-2000</t>
  </si>
  <si>
    <t>Nov-2000</t>
  </si>
  <si>
    <t>Oct-2000</t>
  </si>
  <si>
    <t>Sep-2000</t>
  </si>
  <si>
    <t>Aug-2000</t>
  </si>
  <si>
    <t>Jul-2000</t>
  </si>
  <si>
    <t>Jun-2000</t>
  </si>
  <si>
    <t>May-2000</t>
  </si>
  <si>
    <t>Apr-2000</t>
  </si>
  <si>
    <t>Mar-2000</t>
  </si>
  <si>
    <t>Feb-2000</t>
  </si>
  <si>
    <t>Jan-2000</t>
  </si>
  <si>
    <t>Dec-1999</t>
  </si>
  <si>
    <t>Nov-1999</t>
  </si>
  <si>
    <t>Oct-1999</t>
  </si>
  <si>
    <t>Sep-1999</t>
  </si>
  <si>
    <t>Aug-1999</t>
  </si>
  <si>
    <t>Jul-1999</t>
  </si>
  <si>
    <t>Jun-1999</t>
  </si>
  <si>
    <t>May-1999</t>
  </si>
  <si>
    <t>Apr-1999</t>
  </si>
  <si>
    <t>Mar-1999</t>
  </si>
  <si>
    <t>Feb-1999</t>
  </si>
  <si>
    <t>Jan-1999</t>
  </si>
  <si>
    <t>Dec-1998</t>
  </si>
  <si>
    <t>Nov-1998</t>
  </si>
  <si>
    <t>Oct-1998</t>
  </si>
  <si>
    <t>Sep-1998</t>
  </si>
  <si>
    <t>Aug-1998</t>
  </si>
  <si>
    <t>Jul-1998</t>
  </si>
  <si>
    <t>Jun-1998</t>
  </si>
  <si>
    <t>May-1998</t>
  </si>
  <si>
    <t>Apr-1998</t>
  </si>
  <si>
    <t>Mar-1998</t>
  </si>
  <si>
    <t>Feb-1998</t>
  </si>
  <si>
    <t>Jan-1998</t>
  </si>
  <si>
    <t>Dec-1997</t>
  </si>
  <si>
    <t>Nov-1997</t>
  </si>
  <si>
    <t>Oct-1997</t>
  </si>
  <si>
    <t>Sep-1997</t>
  </si>
  <si>
    <t>Aug-1997</t>
  </si>
  <si>
    <t>Jul-1997</t>
  </si>
  <si>
    <t>Jun-1997</t>
  </si>
  <si>
    <t>May-1997</t>
  </si>
  <si>
    <t>Apr-1997</t>
  </si>
  <si>
    <t>Mar-1997</t>
  </si>
  <si>
    <t>Feb-1997</t>
  </si>
  <si>
    <t>Jan-1997</t>
  </si>
  <si>
    <t>Dec-1996</t>
  </si>
  <si>
    <t>Nov-1996</t>
  </si>
  <si>
    <t>Oct-1996</t>
  </si>
  <si>
    <t>Sep-1996</t>
  </si>
  <si>
    <t>Aug-1996</t>
  </si>
  <si>
    <t>Jul-1996</t>
  </si>
  <si>
    <t>Jun-1996</t>
  </si>
  <si>
    <t>May-1996</t>
  </si>
  <si>
    <t>Apr-1996</t>
  </si>
  <si>
    <t>Mar-1996</t>
  </si>
  <si>
    <t>Feb-1996</t>
  </si>
  <si>
    <t>Jan-1996</t>
  </si>
  <si>
    <t>Dec-1995</t>
  </si>
  <si>
    <t>Nov-1995</t>
  </si>
  <si>
    <t>Oct-1995</t>
  </si>
  <si>
    <t>Sep-1995</t>
  </si>
  <si>
    <t>Aug-1995</t>
  </si>
  <si>
    <t>Jul-1995</t>
  </si>
  <si>
    <t>Jun-1995</t>
  </si>
  <si>
    <t>May-1995</t>
  </si>
  <si>
    <t>Apr-1995</t>
  </si>
  <si>
    <t>Mar-1995</t>
  </si>
  <si>
    <t>Feb-1995</t>
  </si>
  <si>
    <t>Jan-1995</t>
  </si>
  <si>
    <t>Dec-1994</t>
  </si>
  <si>
    <t>Nov-1994</t>
  </si>
  <si>
    <t>Oct-1994</t>
  </si>
  <si>
    <t>Sep-1994</t>
  </si>
  <si>
    <t>Aug-1994</t>
  </si>
  <si>
    <t>Jul-1994</t>
  </si>
  <si>
    <t>Jun-1994</t>
  </si>
  <si>
    <t>May-1994</t>
  </si>
  <si>
    <t>Apr-1994</t>
  </si>
  <si>
    <t>Mar-1994</t>
  </si>
  <si>
    <t>Feb-1994</t>
  </si>
  <si>
    <t>Jan-1994</t>
  </si>
  <si>
    <t>Dec-1993</t>
  </si>
  <si>
    <t>Nov-1993</t>
  </si>
  <si>
    <t>Oct-1993</t>
  </si>
  <si>
    <t>Sep-1993</t>
  </si>
  <si>
    <t>Aug-1993</t>
  </si>
  <si>
    <t>Jul-1993</t>
  </si>
  <si>
    <t>Jun-1993</t>
  </si>
  <si>
    <t>May-1993</t>
  </si>
  <si>
    <t>Apr-1993</t>
  </si>
  <si>
    <t>Mar-1993</t>
  </si>
  <si>
    <t>Feb-1993</t>
  </si>
  <si>
    <t>Jan-1993</t>
  </si>
  <si>
    <t>Dec-1992</t>
  </si>
  <si>
    <t>Nov-1992</t>
  </si>
  <si>
    <t>Oct-1992</t>
  </si>
  <si>
    <t>Sep-1992</t>
  </si>
  <si>
    <t>Aug-1992</t>
  </si>
  <si>
    <t>Jul-1992</t>
  </si>
  <si>
    <t>Jun-1992</t>
  </si>
  <si>
    <t>May-1992</t>
  </si>
  <si>
    <t>Apr-1992</t>
  </si>
  <si>
    <t>Mar-1992</t>
  </si>
  <si>
    <t>Feb-1992</t>
  </si>
  <si>
    <t>Jan-1992</t>
  </si>
  <si>
    <t>Dec-1991</t>
  </si>
  <si>
    <t>Nov-1991</t>
  </si>
  <si>
    <t>Oct-1991</t>
  </si>
  <si>
    <t>Sep-1991</t>
  </si>
  <si>
    <t>Aug-1991</t>
  </si>
  <si>
    <t>Jul-1991</t>
  </si>
  <si>
    <t>Jun-1991</t>
  </si>
  <si>
    <t>May-1991</t>
  </si>
  <si>
    <t>Apr-1991</t>
  </si>
  <si>
    <t>Mar-1991</t>
  </si>
  <si>
    <t>Feb-1991</t>
  </si>
  <si>
    <t>Jan-1991</t>
  </si>
  <si>
    <t>Dec-1990</t>
  </si>
  <si>
    <t>Nov-1990</t>
  </si>
  <si>
    <t>Oct-1990</t>
  </si>
  <si>
    <t>Sep-1990</t>
  </si>
  <si>
    <t>Aug-1990</t>
  </si>
  <si>
    <t>Jul-1990</t>
  </si>
  <si>
    <t>Jun-1990</t>
  </si>
  <si>
    <t>May-1990</t>
  </si>
  <si>
    <t>Apr-1990</t>
  </si>
  <si>
    <t>Mar-1990</t>
  </si>
  <si>
    <t>Feb-1990</t>
  </si>
  <si>
    <t>Jan-1990</t>
  </si>
  <si>
    <t>Dec-1989</t>
  </si>
  <si>
    <t>Nov-1989</t>
  </si>
  <si>
    <t>Oct-1989</t>
  </si>
  <si>
    <t>Sep-1989</t>
  </si>
  <si>
    <t>Aug-1989</t>
  </si>
  <si>
    <t>Jul-1989</t>
  </si>
  <si>
    <t>Jun-1989</t>
  </si>
  <si>
    <t>May-1989</t>
  </si>
  <si>
    <t>Apr-1989</t>
  </si>
  <si>
    <t>Mar-1989</t>
  </si>
  <si>
    <t>Feb-1989</t>
  </si>
  <si>
    <t>Jan-1989</t>
  </si>
  <si>
    <t>Dec-1988</t>
  </si>
  <si>
    <t>Nov-1988</t>
  </si>
  <si>
    <t>Oct-1988</t>
  </si>
  <si>
    <t>Sep-1988</t>
  </si>
  <si>
    <t>Aug-1988</t>
  </si>
  <si>
    <t>Jul-1988</t>
  </si>
  <si>
    <t>Jun-1988</t>
  </si>
  <si>
    <t>May-1988</t>
  </si>
  <si>
    <t>Apr-1988</t>
  </si>
  <si>
    <t>Mar-1988</t>
  </si>
  <si>
    <t>Feb-1988</t>
  </si>
  <si>
    <t>Jan-1988</t>
  </si>
  <si>
    <t>Dec-1987</t>
  </si>
  <si>
    <t>Nov-1987</t>
  </si>
  <si>
    <t>Oct-1987</t>
  </si>
  <si>
    <t>Sep-1987</t>
  </si>
  <si>
    <t>Aug-1987</t>
  </si>
  <si>
    <t>Jul-1987</t>
  </si>
  <si>
    <t>Jun-1987</t>
  </si>
  <si>
    <t>May-1987</t>
  </si>
  <si>
    <t>Apr-1987</t>
  </si>
  <si>
    <t>Mar-1987</t>
  </si>
  <si>
    <t>Feb-1987</t>
  </si>
  <si>
    <t>Jan-1987</t>
  </si>
  <si>
    <t>Dec-1986</t>
  </si>
  <si>
    <t>Nov-1986</t>
  </si>
  <si>
    <t>Oct-1986</t>
  </si>
  <si>
    <t>Sep-1986</t>
  </si>
  <si>
    <t>Aug-1986</t>
  </si>
  <si>
    <t>Jul-1986</t>
  </si>
  <si>
    <t>Jun-1986</t>
  </si>
  <si>
    <t>May-1986</t>
  </si>
  <si>
    <t>Apr-1986</t>
  </si>
  <si>
    <t>Mar-1986</t>
  </si>
  <si>
    <t>Feb-1986</t>
  </si>
  <si>
    <t>Jan-1986</t>
  </si>
  <si>
    <t>Dec-1985</t>
  </si>
  <si>
    <t>Nov-1985</t>
  </si>
  <si>
    <t>Oct-1985</t>
  </si>
  <si>
    <t>Sep-1985</t>
  </si>
  <si>
    <t>Aug-1985</t>
  </si>
  <si>
    <t>Jul-1985</t>
  </si>
  <si>
    <t>Jun-1985</t>
  </si>
  <si>
    <t>May-1985</t>
  </si>
  <si>
    <t>Apr-1985</t>
  </si>
  <si>
    <t>Mar-1985</t>
  </si>
  <si>
    <t>Feb-1985</t>
  </si>
  <si>
    <t>Jan-1985</t>
  </si>
  <si>
    <t>Dec-1984</t>
  </si>
  <si>
    <t>Nov-1984</t>
  </si>
  <si>
    <t>Oct-1984</t>
  </si>
  <si>
    <t>Sep-1984</t>
  </si>
  <si>
    <t>Aug-1984</t>
  </si>
  <si>
    <t>Jul-1984</t>
  </si>
  <si>
    <t>Jun-1984</t>
  </si>
  <si>
    <t>May-1984</t>
  </si>
  <si>
    <t>Apr-1984</t>
  </si>
  <si>
    <t>Mar-1984</t>
  </si>
  <si>
    <t>Feb-1984</t>
  </si>
  <si>
    <t>Jan-1984</t>
  </si>
  <si>
    <t>Dec-1983</t>
  </si>
  <si>
    <t>Nov-1983</t>
  </si>
  <si>
    <t>Oct-1983</t>
  </si>
  <si>
    <t>Sep-1983</t>
  </si>
  <si>
    <t>Aug-1983</t>
  </si>
  <si>
    <t>Jul-1983</t>
  </si>
  <si>
    <t>Jun-1983</t>
  </si>
  <si>
    <t>May-1983</t>
  </si>
  <si>
    <t>Apr-1983</t>
  </si>
  <si>
    <t>Mar-1983</t>
  </si>
  <si>
    <t>Feb-1983</t>
  </si>
  <si>
    <t>Jan-1983</t>
  </si>
  <si>
    <t>Dec-1982</t>
  </si>
  <si>
    <t>Nov-1982</t>
  </si>
  <si>
    <t>Oct-1982</t>
  </si>
  <si>
    <t>Sep-1982</t>
  </si>
  <si>
    <t>Aug-1982</t>
  </si>
  <si>
    <t>Jul-1982</t>
  </si>
  <si>
    <t>Jun-1982</t>
  </si>
  <si>
    <t>May-1982</t>
  </si>
  <si>
    <t>Apr-1982</t>
  </si>
  <si>
    <t>Mar-1982</t>
  </si>
  <si>
    <t>Feb-1982</t>
  </si>
  <si>
    <t>Jan-1982</t>
  </si>
  <si>
    <t>Dec-1981</t>
  </si>
  <si>
    <t>Nov-1981</t>
  </si>
  <si>
    <t>Oct-1981</t>
  </si>
  <si>
    <t>Sep-1981</t>
  </si>
  <si>
    <t>Aug-1981</t>
  </si>
  <si>
    <t>Jul-1981</t>
  </si>
  <si>
    <t>Jun-1981</t>
  </si>
  <si>
    <t>May-1981</t>
  </si>
  <si>
    <t>Apr-1981</t>
  </si>
  <si>
    <t>Mar-1981</t>
  </si>
  <si>
    <t>Feb-1981</t>
  </si>
  <si>
    <t>Jan-1981</t>
  </si>
  <si>
    <t>Dec-1980</t>
  </si>
  <si>
    <t>Nov-1980</t>
  </si>
  <si>
    <t>Oct-1980</t>
  </si>
  <si>
    <t>Sep-1980</t>
  </si>
  <si>
    <t>Aug-1980</t>
  </si>
  <si>
    <t>Jul-1980</t>
  </si>
  <si>
    <t>Jun-1980</t>
  </si>
  <si>
    <t>May-1980</t>
  </si>
  <si>
    <t>Apr-1980</t>
  </si>
  <si>
    <t>Mar-1980</t>
  </si>
  <si>
    <t>Feb-1980</t>
  </si>
  <si>
    <t>Jan-1980</t>
  </si>
  <si>
    <t>Dec-1979</t>
  </si>
  <si>
    <t>Nov-1979</t>
  </si>
  <si>
    <t>Oct-1979</t>
  </si>
  <si>
    <t>Sep-1979</t>
  </si>
  <si>
    <t>Aug-1979</t>
  </si>
  <si>
    <t>Jul-1979</t>
  </si>
  <si>
    <t>Jun-1979</t>
  </si>
  <si>
    <t>May-1979</t>
  </si>
  <si>
    <t>Apr-1979</t>
  </si>
  <si>
    <t>Mar-1979</t>
  </si>
  <si>
    <t>Feb-1979</t>
  </si>
  <si>
    <t>Jan-1979</t>
  </si>
  <si>
    <t>Dec-1978</t>
  </si>
  <si>
    <t>Nov-1978</t>
  </si>
  <si>
    <t>Oct-1978</t>
  </si>
  <si>
    <t>Sep-1978</t>
  </si>
  <si>
    <t>Aug-1978</t>
  </si>
  <si>
    <t>Jul-1978</t>
  </si>
  <si>
    <t>Jun-1978</t>
  </si>
  <si>
    <t>May-1978</t>
  </si>
  <si>
    <t>Apr-1978</t>
  </si>
  <si>
    <t>Mar-1978</t>
  </si>
  <si>
    <t>Feb-1978</t>
  </si>
  <si>
    <t>Jan-1978</t>
  </si>
  <si>
    <t>Dec-1977</t>
  </si>
  <si>
    <t>Nov-1977</t>
  </si>
  <si>
    <t>Oct-1977</t>
  </si>
  <si>
    <t>Sep-1977</t>
  </si>
  <si>
    <t>Aug-1977</t>
  </si>
  <si>
    <t>Jul-1977</t>
  </si>
  <si>
    <t>Jun-1977</t>
  </si>
  <si>
    <t>May-1977</t>
  </si>
  <si>
    <t>Apr-1977</t>
  </si>
  <si>
    <t>Mar-1977</t>
  </si>
  <si>
    <t>Feb-1977</t>
  </si>
  <si>
    <t>Jan-1977</t>
  </si>
  <si>
    <t>Dec-1976</t>
  </si>
  <si>
    <t>Nov-1976</t>
  </si>
  <si>
    <t>Oct-1976</t>
  </si>
  <si>
    <t>Sep-1976</t>
  </si>
  <si>
    <t>Aug-1976</t>
  </si>
  <si>
    <t>Jul-1976</t>
  </si>
  <si>
    <t>Jun-1976</t>
  </si>
  <si>
    <t>May-1976</t>
  </si>
  <si>
    <t>Apr-1976</t>
  </si>
  <si>
    <t>Mar-1976</t>
  </si>
  <si>
    <t>Feb-1976</t>
  </si>
  <si>
    <t>Jan-1976</t>
  </si>
  <si>
    <t>Dec-1975</t>
  </si>
  <si>
    <t>Nov-1975</t>
  </si>
  <si>
    <t>Oct-1975</t>
  </si>
  <si>
    <t>Sep-1975</t>
  </si>
  <si>
    <t>Aug-1975</t>
  </si>
  <si>
    <t>Jul-1975</t>
  </si>
  <si>
    <t>Jun-1975</t>
  </si>
  <si>
    <t>May-1975</t>
  </si>
  <si>
    <t>Apr-1975</t>
  </si>
  <si>
    <t>Mar-1975</t>
  </si>
  <si>
    <t>Feb-1975</t>
  </si>
  <si>
    <t>Jan-1975</t>
  </si>
  <si>
    <t>Dec-1974</t>
  </si>
  <si>
    <t>Nov-1974</t>
  </si>
  <si>
    <t>Oct-1974</t>
  </si>
  <si>
    <t>Sep-1974</t>
  </si>
  <si>
    <t>Aug-1974</t>
  </si>
  <si>
    <t>Jul-1974</t>
  </si>
  <si>
    <t>Jun-1974</t>
  </si>
  <si>
    <t>May-1974</t>
  </si>
  <si>
    <t>Apr-1974</t>
  </si>
  <si>
    <t>Mar-1974</t>
  </si>
  <si>
    <t>Feb-1974</t>
  </si>
  <si>
    <t>Jan-1974</t>
  </si>
  <si>
    <t>Dec-1973</t>
  </si>
  <si>
    <t>Nov-1973</t>
  </si>
  <si>
    <t>Oct-1973</t>
  </si>
  <si>
    <t>Sep-1973</t>
  </si>
  <si>
    <t>Aug-1973</t>
  </si>
  <si>
    <t>Jul-1973</t>
  </si>
  <si>
    <t>Jun-1973</t>
  </si>
  <si>
    <t>May-1973</t>
  </si>
  <si>
    <t>Apr-1973</t>
  </si>
  <si>
    <t>Mar-1973</t>
  </si>
  <si>
    <t>Feb-1973</t>
  </si>
  <si>
    <t>Jan-1973</t>
  </si>
  <si>
    <t>Dec-1972</t>
  </si>
  <si>
    <t>Nov-1972</t>
  </si>
  <si>
    <t>Oct-1972</t>
  </si>
  <si>
    <t>Sep-1972</t>
  </si>
  <si>
    <t>Aug-1972</t>
  </si>
  <si>
    <t>Jul-1972</t>
  </si>
  <si>
    <t>Jun-1972</t>
  </si>
  <si>
    <t>May-1972</t>
  </si>
  <si>
    <t>Apr-1972</t>
  </si>
  <si>
    <t>Mar-1972</t>
  </si>
  <si>
    <t>Feb-1972</t>
  </si>
  <si>
    <t>Jan-1972</t>
  </si>
  <si>
    <t>Dec-1971</t>
  </si>
  <si>
    <t>Nov-1971</t>
  </si>
  <si>
    <t>Oct-1971</t>
  </si>
  <si>
    <t>Sep-1971</t>
  </si>
  <si>
    <t>Aug-1971</t>
  </si>
  <si>
    <t>Jul-1971</t>
  </si>
  <si>
    <t>Jun-1971</t>
  </si>
  <si>
    <t>May-1971</t>
  </si>
  <si>
    <t>Apr-1971</t>
  </si>
  <si>
    <t>Mar-1971</t>
  </si>
  <si>
    <t>Feb-1971</t>
  </si>
  <si>
    <t>Jan-1971</t>
  </si>
  <si>
    <t>Dec-1970</t>
  </si>
  <si>
    <t>Nov-1970</t>
  </si>
  <si>
    <t>Oct-1970</t>
  </si>
  <si>
    <t>Sep-1970</t>
  </si>
  <si>
    <t>Aug-1970</t>
  </si>
  <si>
    <t>Jul-1970</t>
  </si>
  <si>
    <t>Jun-1970</t>
  </si>
  <si>
    <t>May-1970</t>
  </si>
  <si>
    <t>Apr-1970</t>
  </si>
  <si>
    <t>Mar-1970</t>
  </si>
  <si>
    <t>Feb-1970</t>
  </si>
  <si>
    <t>Jan-1970</t>
  </si>
  <si>
    <t>Dec-1969</t>
  </si>
  <si>
    <t>Nov-1969</t>
  </si>
  <si>
    <t>Oct-1969</t>
  </si>
  <si>
    <t>Sep-1969</t>
  </si>
  <si>
    <t>Aug-1969</t>
  </si>
  <si>
    <t>Jul-1969</t>
  </si>
  <si>
    <t>Jun-1969</t>
  </si>
  <si>
    <t>May-1969</t>
  </si>
  <si>
    <t>Apr-1969</t>
  </si>
  <si>
    <t>Mar-1969</t>
  </si>
  <si>
    <t>Feb-1969</t>
  </si>
  <si>
    <t>Jan-1969</t>
  </si>
  <si>
    <t>Dec-1968</t>
  </si>
  <si>
    <t>Nov-1968</t>
  </si>
  <si>
    <t>Oct-1968</t>
  </si>
  <si>
    <t>Sep-1968</t>
  </si>
  <si>
    <t>Aug-1968</t>
  </si>
  <si>
    <t>Jul-1968</t>
  </si>
  <si>
    <t>Jun-1968</t>
  </si>
  <si>
    <t>May-1968</t>
  </si>
  <si>
    <t>Apr-1968</t>
  </si>
  <si>
    <t>Mar-1968</t>
  </si>
  <si>
    <t>Feb-1968</t>
  </si>
  <si>
    <t>Jan-1968</t>
  </si>
  <si>
    <t>Dec-1967</t>
  </si>
  <si>
    <t>Nov-1967</t>
  </si>
  <si>
    <t>Oct-1967</t>
  </si>
  <si>
    <t>Sep-1967</t>
  </si>
  <si>
    <t>Aug-1967</t>
  </si>
  <si>
    <t>Jul-1967</t>
  </si>
  <si>
    <t>Jun-1967</t>
  </si>
  <si>
    <t>May-1967</t>
  </si>
  <si>
    <t>Apr-1967</t>
  </si>
  <si>
    <t>Mar-1967</t>
  </si>
  <si>
    <t>Feb-1967</t>
  </si>
  <si>
    <t>Jan-1967</t>
  </si>
  <si>
    <t>Dec-1966</t>
  </si>
  <si>
    <t>Nov-1966</t>
  </si>
  <si>
    <t>Oct-1966</t>
  </si>
  <si>
    <t>Sep-1966</t>
  </si>
  <si>
    <t>Aug-1966</t>
  </si>
  <si>
    <t>Jul-1966</t>
  </si>
  <si>
    <t>Jun-1966</t>
  </si>
  <si>
    <t>May-1966</t>
  </si>
  <si>
    <t>Apr-1966</t>
  </si>
  <si>
    <t>Mar-1966</t>
  </si>
  <si>
    <t>Feb-1966</t>
  </si>
  <si>
    <t>Jan-1966</t>
  </si>
  <si>
    <t>Dec-1965</t>
  </si>
  <si>
    <t>Nov-1965</t>
  </si>
  <si>
    <t>Oct-1965</t>
  </si>
  <si>
    <t>Sep-1965</t>
  </si>
  <si>
    <t>Aug-1965</t>
  </si>
  <si>
    <t>Jul-1965</t>
  </si>
  <si>
    <t>Jun-1965</t>
  </si>
  <si>
    <t>May-1965</t>
  </si>
  <si>
    <t>Apr-1965</t>
  </si>
  <si>
    <t>Mar-1965</t>
  </si>
  <si>
    <t>Feb-1965</t>
  </si>
  <si>
    <t>Jan-1965</t>
  </si>
  <si>
    <t>Dec-1964</t>
  </si>
  <si>
    <t>Nov-1964</t>
  </si>
  <si>
    <t>Oct-1964</t>
  </si>
  <si>
    <t>Sep-1964</t>
  </si>
  <si>
    <t>Aug-1964</t>
  </si>
  <si>
    <t>Jul-1964</t>
  </si>
  <si>
    <t>Jun-1964</t>
  </si>
  <si>
    <t>May-1964</t>
  </si>
  <si>
    <t>Apr-1964</t>
  </si>
  <si>
    <t>Mar-1964</t>
  </si>
  <si>
    <t>Feb-1964</t>
  </si>
  <si>
    <t>Jan-1964</t>
  </si>
  <si>
    <t>Dec-1963</t>
  </si>
  <si>
    <t>Nov-1963</t>
  </si>
  <si>
    <t>Oct-1963</t>
  </si>
  <si>
    <t>Sep-1963</t>
  </si>
  <si>
    <t>Aug-1963</t>
  </si>
  <si>
    <t>Jul-1963</t>
  </si>
  <si>
    <t>Jun-1963</t>
  </si>
  <si>
    <t>May-1963</t>
  </si>
  <si>
    <t>Apr-1963</t>
  </si>
  <si>
    <t>Mar-1963</t>
  </si>
  <si>
    <t>Feb-1963</t>
  </si>
  <si>
    <t>Jan-1963</t>
  </si>
  <si>
    <t>Dec-1962</t>
  </si>
  <si>
    <t>Nov-1962</t>
  </si>
  <si>
    <t>Oct-1962</t>
  </si>
  <si>
    <t>Sep-1962</t>
  </si>
  <si>
    <t>Aug-1962</t>
  </si>
  <si>
    <t>Jul-1962</t>
  </si>
  <si>
    <t>Jun-1962</t>
  </si>
  <si>
    <t>May-1962</t>
  </si>
  <si>
    <t>Apr-1962</t>
  </si>
  <si>
    <t>Mar-1962</t>
  </si>
  <si>
    <t>Feb-1962</t>
  </si>
  <si>
    <t>Jan-1962</t>
  </si>
  <si>
    <t>Dec-1961</t>
  </si>
  <si>
    <t>Nov-1961</t>
  </si>
  <si>
    <t>Oct-1961</t>
  </si>
  <si>
    <t>Sep-1961</t>
  </si>
  <si>
    <t>Aug-1961</t>
  </si>
  <si>
    <t>Jul-1961</t>
  </si>
  <si>
    <t>Jun-1961</t>
  </si>
  <si>
    <t>May-1961</t>
  </si>
  <si>
    <t>Apr-1961</t>
  </si>
  <si>
    <t>Mar-1961</t>
  </si>
  <si>
    <t>Feb-1961</t>
  </si>
  <si>
    <t>Jan-1961</t>
  </si>
  <si>
    <t>Dec-1960</t>
  </si>
  <si>
    <t>Nov-1960</t>
  </si>
  <si>
    <t>Oct-1960</t>
  </si>
  <si>
    <t>Sep-1960</t>
  </si>
  <si>
    <t>Aug-1960</t>
  </si>
  <si>
    <t>Jul-1960</t>
  </si>
  <si>
    <t>Jun-1960</t>
  </si>
  <si>
    <t>May-1960</t>
  </si>
  <si>
    <t>Apr-1960</t>
  </si>
  <si>
    <t>Mar-1960</t>
  </si>
  <si>
    <t>Feb-1960</t>
  </si>
  <si>
    <t>Jan-1960</t>
  </si>
  <si>
    <t>Dec-1959</t>
  </si>
  <si>
    <t>Nov-1959</t>
  </si>
  <si>
    <t>Oct-1959</t>
  </si>
  <si>
    <t>Sep-1959</t>
  </si>
  <si>
    <t>Aug-1959</t>
  </si>
  <si>
    <t>Jul-1959</t>
  </si>
  <si>
    <t>Jun-1959</t>
  </si>
  <si>
    <t>May-1959</t>
  </si>
  <si>
    <t>Apr-1959</t>
  </si>
  <si>
    <t>Mar-1959</t>
  </si>
  <si>
    <t>Feb-1959</t>
  </si>
  <si>
    <t>Jan-1959</t>
  </si>
  <si>
    <t>Dec-1958</t>
  </si>
  <si>
    <t>Nov-1958</t>
  </si>
  <si>
    <t>Oct-1958</t>
  </si>
  <si>
    <t>Sep-1958</t>
  </si>
  <si>
    <t>Aug-1958</t>
  </si>
  <si>
    <t>Jul-1958</t>
  </si>
  <si>
    <t>Jun-1958</t>
  </si>
  <si>
    <t>May-1958</t>
  </si>
  <si>
    <t>Apr-1958</t>
  </si>
  <si>
    <t>Mar-1958</t>
  </si>
  <si>
    <t>Feb-1958</t>
  </si>
  <si>
    <t>Jan-1958</t>
  </si>
  <si>
    <t>Dec-1957</t>
  </si>
  <si>
    <t>Nov-1957</t>
  </si>
  <si>
    <t>Oct-1957</t>
  </si>
  <si>
    <t>Sep-1957</t>
  </si>
  <si>
    <t>Aug-1957</t>
  </si>
  <si>
    <t>Jul-1957</t>
  </si>
  <si>
    <t>Jun-1957</t>
  </si>
  <si>
    <t>May-1957</t>
  </si>
  <si>
    <t>Apr-1957</t>
  </si>
  <si>
    <t>Mar-1957</t>
  </si>
  <si>
    <t>Feb-1957</t>
  </si>
  <si>
    <t>Jan-1957</t>
  </si>
  <si>
    <t>Dec-1956</t>
  </si>
  <si>
    <t>Nov-1956</t>
  </si>
  <si>
    <t>Oct-1956</t>
  </si>
  <si>
    <t>Sep-1956</t>
  </si>
  <si>
    <t>Aug-1956</t>
  </si>
  <si>
    <t>Jul-1956</t>
  </si>
  <si>
    <t>Jun-1956</t>
  </si>
  <si>
    <t>May-1956</t>
  </si>
  <si>
    <t>Apr-1956</t>
  </si>
  <si>
    <t>Mar-1956</t>
  </si>
  <si>
    <t>Feb-1956</t>
  </si>
  <si>
    <t>Jan-1956</t>
  </si>
  <si>
    <t>Dec-1955</t>
  </si>
  <si>
    <t>Nov-1955</t>
  </si>
  <si>
    <t>Oct-1955</t>
  </si>
  <si>
    <t>Sep-1955</t>
  </si>
  <si>
    <t>Aug-1955</t>
  </si>
  <si>
    <t>Jul-1955</t>
  </si>
  <si>
    <t>Jun-1955</t>
  </si>
  <si>
    <t>May-1955</t>
  </si>
  <si>
    <t>Apr-1955</t>
  </si>
  <si>
    <t>Mar-1955</t>
  </si>
  <si>
    <t>Feb-1955</t>
  </si>
  <si>
    <t>Jan-1955</t>
  </si>
  <si>
    <t>Dec-1954</t>
  </si>
  <si>
    <t>Nov-1954</t>
  </si>
  <si>
    <t>Oct-1954</t>
  </si>
  <si>
    <t>Sep-1954</t>
  </si>
  <si>
    <t>Aug-1954</t>
  </si>
  <si>
    <t>Jul-1954</t>
  </si>
  <si>
    <t>Jun-1954</t>
  </si>
  <si>
    <t>May-1954</t>
  </si>
  <si>
    <t>Apr-1954</t>
  </si>
  <si>
    <t>Mar-1954</t>
  </si>
  <si>
    <t>Feb-1954</t>
  </si>
  <si>
    <t>Jan-1954</t>
  </si>
  <si>
    <t>Dec-1953</t>
  </si>
  <si>
    <t>Nov-1953</t>
  </si>
  <si>
    <t>Oct-1953</t>
  </si>
  <si>
    <t>Sep-1953</t>
  </si>
  <si>
    <t>Aug-1953</t>
  </si>
  <si>
    <t>Jul-1953</t>
  </si>
  <si>
    <t>Jun-1953</t>
  </si>
  <si>
    <t>May-1953</t>
  </si>
  <si>
    <t>Apr-1953</t>
  </si>
  <si>
    <t>Mar-1953</t>
  </si>
  <si>
    <t>Feb-1953</t>
  </si>
  <si>
    <t>Jan-1953</t>
  </si>
  <si>
    <t>Dec-1952</t>
  </si>
  <si>
    <t>Nov-1952</t>
  </si>
  <si>
    <t>Oct-1952</t>
  </si>
  <si>
    <t>Sep-1952</t>
  </si>
  <si>
    <t>Aug-1952</t>
  </si>
  <si>
    <t>Jul-1952</t>
  </si>
  <si>
    <t>Jun-1952</t>
  </si>
  <si>
    <t>May-1952</t>
  </si>
  <si>
    <t>Apr-1952</t>
  </si>
  <si>
    <t>Mar-1952</t>
  </si>
  <si>
    <t>Feb-1952</t>
  </si>
  <si>
    <t>Jan-1952</t>
  </si>
  <si>
    <t>Dec-1951</t>
  </si>
  <si>
    <t>Nov-1951</t>
  </si>
  <si>
    <t>Oct-1951</t>
  </si>
  <si>
    <t>Sep-1951</t>
  </si>
  <si>
    <t>Aug-1951</t>
  </si>
  <si>
    <t>Jul-1951</t>
  </si>
  <si>
    <t>Jun-1951</t>
  </si>
  <si>
    <t>May-1951</t>
  </si>
  <si>
    <t>Apr-1951</t>
  </si>
  <si>
    <t>Mar-1951</t>
  </si>
  <si>
    <t>Feb-1951</t>
  </si>
  <si>
    <t>Jan-1951</t>
  </si>
  <si>
    <t>Dec-1950</t>
  </si>
  <si>
    <t>Nov-1950</t>
  </si>
  <si>
    <t>Oct-1950</t>
  </si>
  <si>
    <t>Sep-1950</t>
  </si>
  <si>
    <t>Aug-1950</t>
  </si>
  <si>
    <t>Jul-1950</t>
  </si>
  <si>
    <t>Jun-1950</t>
  </si>
  <si>
    <t>May-1950</t>
  </si>
  <si>
    <t>Apr-1950</t>
  </si>
  <si>
    <t>Mar-1950</t>
  </si>
  <si>
    <t>Feb-1950</t>
  </si>
  <si>
    <t>Jan-1950</t>
  </si>
  <si>
    <t>Dec-1949</t>
  </si>
  <si>
    <t>Nov-1949</t>
  </si>
  <si>
    <t>Oct-1949</t>
  </si>
  <si>
    <t>Sep-1949</t>
  </si>
  <si>
    <t>Aug-1949</t>
  </si>
  <si>
    <t>Jul-1949</t>
  </si>
  <si>
    <t>Jun-1949</t>
  </si>
  <si>
    <t>May-1949</t>
  </si>
  <si>
    <t>Apr-1949</t>
  </si>
  <si>
    <t>Mar-1949</t>
  </si>
  <si>
    <t>Feb-1949</t>
  </si>
  <si>
    <t>Jan-1949</t>
  </si>
  <si>
    <t>Dec-1948</t>
  </si>
  <si>
    <t>Nov-1948</t>
  </si>
  <si>
    <t>Oct-1948</t>
  </si>
  <si>
    <t>Sep-1948</t>
  </si>
  <si>
    <t>Aug-1948</t>
  </si>
  <si>
    <t>Jul-1948</t>
  </si>
  <si>
    <t>Jun-1948</t>
  </si>
  <si>
    <t>May-1948</t>
  </si>
  <si>
    <t>Apr-1948</t>
  </si>
  <si>
    <t>Mar-1948</t>
  </si>
  <si>
    <t>Feb-1948</t>
  </si>
  <si>
    <t>Jan-1948</t>
  </si>
  <si>
    <t>Dec-1947</t>
  </si>
  <si>
    <t>Nov-1947</t>
  </si>
  <si>
    <t>Oct-1947</t>
  </si>
  <si>
    <t>Sep-1947</t>
  </si>
  <si>
    <t>Aug-1947</t>
  </si>
  <si>
    <t>Jul-1947</t>
  </si>
  <si>
    <t>Jun-1947</t>
  </si>
  <si>
    <t>May-1947</t>
  </si>
  <si>
    <t>Apr-1947</t>
  </si>
  <si>
    <t>Mar-1947</t>
  </si>
  <si>
    <t>Feb-1947</t>
  </si>
  <si>
    <t>Jan-1947</t>
  </si>
  <si>
    <t>Dec-1946</t>
  </si>
  <si>
    <t>Nov-1946</t>
  </si>
  <si>
    <t>Oct-1946</t>
  </si>
  <si>
    <t>Sep-1946</t>
  </si>
  <si>
    <t>Aug-1946</t>
  </si>
  <si>
    <t>Jul-1946</t>
  </si>
  <si>
    <t>Jun-1946</t>
  </si>
  <si>
    <t>May-1946</t>
  </si>
  <si>
    <t>Apr-1946</t>
  </si>
  <si>
    <t>Mar-1946</t>
  </si>
  <si>
    <t>Feb-1946</t>
  </si>
  <si>
    <t>Jan-1946</t>
  </si>
  <si>
    <t>Dec-1945</t>
  </si>
  <si>
    <t>Nov-1945</t>
  </si>
  <si>
    <t>Oct-1945</t>
  </si>
  <si>
    <t>Sep-1945</t>
  </si>
  <si>
    <t>Aug-1945</t>
  </si>
  <si>
    <t>Jul-1945</t>
  </si>
  <si>
    <t>Jun-1945</t>
  </si>
  <si>
    <t>May-1945</t>
  </si>
  <si>
    <t>Apr-1945</t>
  </si>
  <si>
    <t>Mar-1945</t>
  </si>
  <si>
    <t>Feb-1945</t>
  </si>
  <si>
    <t>Jan-1945</t>
  </si>
  <si>
    <t>Dec-1944</t>
  </si>
  <si>
    <t>Nov-1944</t>
  </si>
  <si>
    <t>Oct-1944</t>
  </si>
  <si>
    <t>Sep-1944</t>
  </si>
  <si>
    <t>Aug-1944</t>
  </si>
  <si>
    <t>Jul-1944</t>
  </si>
  <si>
    <t>Jun-1944</t>
  </si>
  <si>
    <t>May-1944</t>
  </si>
  <si>
    <t>Apr-1944</t>
  </si>
  <si>
    <t>Mar-1944</t>
  </si>
  <si>
    <t>Feb-1944</t>
  </si>
  <si>
    <t>Jan-1944</t>
  </si>
  <si>
    <t>1/ Excludes slaughter on farms.
2/ Slaughter in Federally inspected and other plants. Monthly data for 1982 for cattle, calves, hogs, sheep, and lambs are not official NASS data but were compiled by ERS.
3/ NASS data for Federally inspected slaughter classes for 1958 to 1970 is supplemented with ERS data. Prior to 1986, monthly data for Federally inspected beef cow and dairy cow slaughter are not official NASS data but were compiled by ERS.
Source: USDA, National Agricultural Statistics Service, "Livestock Slaughter" and "Poultry Slaughter" and ERS calculations for commercial slaughter by class.</t>
  </si>
  <si>
    <t>Date run: 2/27/2018 7:48:32 AM</t>
  </si>
  <si>
    <t>Total Beef</t>
  </si>
  <si>
    <t>Total Pork</t>
  </si>
  <si>
    <t>Total Lamb &amp; Mutton</t>
  </si>
  <si>
    <t>Total Poultry</t>
  </si>
  <si>
    <t>Month</t>
  </si>
  <si>
    <t>lbs</t>
  </si>
  <si>
    <t>Pig</t>
  </si>
  <si>
    <t>Chicken</t>
  </si>
  <si>
    <t>Lamb</t>
  </si>
  <si>
    <t>%kept</t>
  </si>
  <si>
    <t>Beef Cattle</t>
  </si>
  <si>
    <t>Beef</t>
  </si>
  <si>
    <t>Pork</t>
  </si>
  <si>
    <t>Recall Number</t>
  </si>
  <si>
    <t>Open Date</t>
  </si>
  <si>
    <t>Year</t>
  </si>
  <si>
    <t>Class(R)</t>
  </si>
  <si>
    <t>Class(A)</t>
  </si>
  <si>
    <t>Pounds Recalled</t>
  </si>
  <si>
    <t>Product</t>
  </si>
  <si>
    <t>Problem Type</t>
  </si>
  <si>
    <t>pork</t>
  </si>
  <si>
    <t>poultry</t>
  </si>
  <si>
    <t>lamb</t>
  </si>
  <si>
    <t>beef</t>
  </si>
  <si>
    <t>fish</t>
  </si>
  <si>
    <t>Column1</t>
  </si>
  <si>
    <t>001-2008</t>
  </si>
  <si>
    <t>I</t>
  </si>
  <si>
    <t>Beef Products</t>
  </si>
  <si>
    <t>E. coli</t>
  </si>
  <si>
    <t/>
  </si>
  <si>
    <t>002-2008</t>
  </si>
  <si>
    <t>Ground Beef Products</t>
  </si>
  <si>
    <t>003-2008</t>
  </si>
  <si>
    <t>Boneless Skinless Chicken Breast Products</t>
  </si>
  <si>
    <t>Undeclared Allergen</t>
  </si>
  <si>
    <t>004-2008</t>
  </si>
  <si>
    <t>Bacon Wrapped Beef Tenderloin Products</t>
  </si>
  <si>
    <t>005-2008</t>
  </si>
  <si>
    <t>II</t>
  </si>
  <si>
    <t>Raw and Frozen Beef Products</t>
  </si>
  <si>
    <t>Other</t>
  </si>
  <si>
    <t>006-2008</t>
  </si>
  <si>
    <t>Frozen Chicken Entrées</t>
  </si>
  <si>
    <t>Listeria monocytogenes</t>
  </si>
  <si>
    <t>007-2008</t>
  </si>
  <si>
    <t>008-2008</t>
  </si>
  <si>
    <t>009-2008</t>
  </si>
  <si>
    <t>Meat and Poultry Products</t>
  </si>
  <si>
    <t>010-2008</t>
  </si>
  <si>
    <t>Poultry Giblets and Carcasses with Giblets Inserted</t>
  </si>
  <si>
    <t>011-2008</t>
  </si>
  <si>
    <t>Frozen Chicken Breast Products</t>
  </si>
  <si>
    <t>012-2008</t>
  </si>
  <si>
    <t>Frozen Cattle Heads</t>
  </si>
  <si>
    <t>013-2008</t>
  </si>
  <si>
    <t>Fresh and Frozen Meat and Poultry Products</t>
  </si>
  <si>
    <t>014-2008</t>
  </si>
  <si>
    <t>015-2008</t>
  </si>
  <si>
    <t>Extraneous Material</t>
  </si>
  <si>
    <t>016-2008</t>
  </si>
  <si>
    <t>017-2008</t>
  </si>
  <si>
    <t>Pork Blood Sausage</t>
  </si>
  <si>
    <t>018-2008</t>
  </si>
  <si>
    <t>019-2008</t>
  </si>
  <si>
    <t>Ready-to-Eat (RTE) Chicken Products</t>
  </si>
  <si>
    <t>R01-2008</t>
  </si>
  <si>
    <t>020-2008</t>
  </si>
  <si>
    <t>Fresh Cattle Heads</t>
  </si>
  <si>
    <t>022-2008</t>
  </si>
  <si>
    <t>Ground Beef Components</t>
  </si>
  <si>
    <t>023-2008</t>
  </si>
  <si>
    <t>Frozen Stuffed Chicken Sandwich Products</t>
  </si>
  <si>
    <t>024-2008</t>
  </si>
  <si>
    <t>Beef Cheek Products</t>
  </si>
  <si>
    <t>025-2008</t>
  </si>
  <si>
    <t>RTE Chicken Products</t>
  </si>
  <si>
    <t>026-2008</t>
  </si>
  <si>
    <t>Chicken Breast Tenderloin Products</t>
  </si>
  <si>
    <t>027-2008</t>
  </si>
  <si>
    <t>Frozen Ground Beef Products</t>
  </si>
  <si>
    <t>028-2008</t>
  </si>
  <si>
    <t>Cattle Heads</t>
  </si>
  <si>
    <t>029-2008</t>
  </si>
  <si>
    <t>030-2008</t>
  </si>
  <si>
    <t>Fully Cooked Pork Products</t>
  </si>
  <si>
    <t>031-2008</t>
  </si>
  <si>
    <t>032-2008</t>
  </si>
  <si>
    <t>RTE Chicken Noodle Products</t>
  </si>
  <si>
    <t>033-2008</t>
  </si>
  <si>
    <t>Frozen Stuffed Pepperoni Pizza Sandwich Products</t>
  </si>
  <si>
    <t>034-2008</t>
  </si>
  <si>
    <t>RTE Turkey Product</t>
  </si>
  <si>
    <t>035-2008</t>
  </si>
  <si>
    <t>Frozen Beef Trim</t>
  </si>
  <si>
    <t>038-2008</t>
  </si>
  <si>
    <t>039-2008</t>
  </si>
  <si>
    <t>040-2008</t>
  </si>
  <si>
    <t>RTE and Raw Banger Sausage Rolls</t>
  </si>
  <si>
    <t>041-2008</t>
  </si>
  <si>
    <t>Frozen Stuffed Chicken Products</t>
  </si>
  <si>
    <t>042-2008</t>
  </si>
  <si>
    <t>Hot Dog Products</t>
  </si>
  <si>
    <t>043-2008</t>
  </si>
  <si>
    <t>Frozen Chicken Meals</t>
  </si>
  <si>
    <t>044-2008</t>
  </si>
  <si>
    <t>045-2008</t>
  </si>
  <si>
    <t>Cooked Chicken Strip Products</t>
  </si>
  <si>
    <t>046-2008</t>
  </si>
  <si>
    <t>RTE Frozen Beef Sandwich Products</t>
  </si>
  <si>
    <t>047-2008</t>
  </si>
  <si>
    <t>RTE Polish Kielbasa Sausage Products</t>
  </si>
  <si>
    <t>048-2008</t>
  </si>
  <si>
    <t>Fresh Pork Products</t>
  </si>
  <si>
    <t>Chemical Contamination</t>
  </si>
  <si>
    <t>051-2008</t>
  </si>
  <si>
    <t>Sopressata Sausage Products</t>
  </si>
  <si>
    <t>052-2008</t>
  </si>
  <si>
    <t>Sausage Products</t>
  </si>
  <si>
    <t>053-2008</t>
  </si>
  <si>
    <t>Burrito Products</t>
  </si>
  <si>
    <t>001-2009</t>
  </si>
  <si>
    <t>Bacon Products</t>
  </si>
  <si>
    <t>002-2009</t>
  </si>
  <si>
    <t>003-2009</t>
  </si>
  <si>
    <t>Frozen Chili Beef Products</t>
  </si>
  <si>
    <t>004-2009</t>
  </si>
  <si>
    <t>Frozen Chicken Entreés</t>
  </si>
  <si>
    <t>Salmonella</t>
  </si>
  <si>
    <t>005-2009</t>
  </si>
  <si>
    <t>006-2009</t>
  </si>
  <si>
    <t>Granulated Chicken Bouillon Product</t>
  </si>
  <si>
    <t>007-2009</t>
  </si>
  <si>
    <t>Stuffed Chicken Breast Product</t>
  </si>
  <si>
    <t>008-2009</t>
  </si>
  <si>
    <t>Frozen Ground Chicken Product</t>
  </si>
  <si>
    <t>009-2009</t>
  </si>
  <si>
    <t>Chicken Drink Product</t>
  </si>
  <si>
    <t>010-2009</t>
  </si>
  <si>
    <t>011-2009</t>
  </si>
  <si>
    <t>Smoked Chicken Sausage Product</t>
  </si>
  <si>
    <t>Misbranding</t>
  </si>
  <si>
    <t>012-2009</t>
  </si>
  <si>
    <t>Cheese Frank Product</t>
  </si>
  <si>
    <t>013-2009</t>
  </si>
  <si>
    <t>Beef Chicken Goat and Lamb Products</t>
  </si>
  <si>
    <t>014-2009</t>
  </si>
  <si>
    <t>Chicken Base Product</t>
  </si>
  <si>
    <t>015-2009</t>
  </si>
  <si>
    <t>Frozen Chicken Egg Roll Product</t>
  </si>
  <si>
    <t>016-2009</t>
  </si>
  <si>
    <t>Turkey Soup Product</t>
  </si>
  <si>
    <t>017-2009</t>
  </si>
  <si>
    <t>Frozen Meat and Poultry Pasta Products</t>
  </si>
  <si>
    <t>018-2009</t>
  </si>
  <si>
    <t>Hot-Pot Seasoning Product</t>
  </si>
  <si>
    <t>019-2009</t>
  </si>
  <si>
    <t>R01-2009</t>
  </si>
  <si>
    <t>020-2009</t>
  </si>
  <si>
    <t>Red Pork Tamale Products</t>
  </si>
  <si>
    <t>021-2009</t>
  </si>
  <si>
    <t>Frozen Pork Products</t>
  </si>
  <si>
    <t>022-2009</t>
  </si>
  <si>
    <t>023-2009</t>
  </si>
  <si>
    <t>Beef and Pork Products</t>
  </si>
  <si>
    <t>Unapproved Substance</t>
  </si>
  <si>
    <t>024-2009</t>
  </si>
  <si>
    <t>III</t>
  </si>
  <si>
    <t>Beef Primal and Subprimal Products</t>
  </si>
  <si>
    <t>025-2009</t>
  </si>
  <si>
    <t>026-2009</t>
  </si>
  <si>
    <t>Chili No Beans</t>
  </si>
  <si>
    <t>027-2009</t>
  </si>
  <si>
    <t>028-2009</t>
  </si>
  <si>
    <t>Duck Leg Confit and Kolbase Sausage</t>
  </si>
  <si>
    <t>029-2009</t>
  </si>
  <si>
    <t>Various Fully Cooked Ready to Eat Meat and Poultry Products</t>
  </si>
  <si>
    <t>Processing Defect</t>
  </si>
  <si>
    <t>030-2009</t>
  </si>
  <si>
    <t>Beef Trim Products</t>
  </si>
  <si>
    <t>031-2009</t>
  </si>
  <si>
    <t>Fully Cooked Ham Products</t>
  </si>
  <si>
    <t>Undeclared Substance</t>
  </si>
  <si>
    <t>032-2009</t>
  </si>
  <si>
    <t>Frozen Poultry Products</t>
  </si>
  <si>
    <t>033-2009</t>
  </si>
  <si>
    <t>034-2009</t>
  </si>
  <si>
    <t>035-2009</t>
  </si>
  <si>
    <t>Cervelat Sausage Product</t>
  </si>
  <si>
    <t>036-2009</t>
  </si>
  <si>
    <t>Frozen Meat and Poultry Products</t>
  </si>
  <si>
    <t>037-2009</t>
  </si>
  <si>
    <t>Pre-Packaged Meal Kits</t>
  </si>
  <si>
    <t>038-2009</t>
  </si>
  <si>
    <t>039-2009</t>
  </si>
  <si>
    <t>040-2009</t>
  </si>
  <si>
    <t>Ready to Eat Pork Skin Products</t>
  </si>
  <si>
    <t>041-2009</t>
  </si>
  <si>
    <t>042-2009</t>
  </si>
  <si>
    <t>043-2009</t>
  </si>
  <si>
    <t>044-2009</t>
  </si>
  <si>
    <t>Frozen Pepperoni and Sausage Pizza Products</t>
  </si>
  <si>
    <t>045-2009</t>
  </si>
  <si>
    <t>Smoked Beef Products</t>
  </si>
  <si>
    <t>046-2009</t>
  </si>
  <si>
    <t>Ready to Eat Meal Kits</t>
  </si>
  <si>
    <t>047-2009</t>
  </si>
  <si>
    <t>Chunky Grilled Steak with Vegetables Canned Soup</t>
  </si>
  <si>
    <t>048-2009</t>
  </si>
  <si>
    <t>Frozen Sausage Products</t>
  </si>
  <si>
    <t>049-2009</t>
  </si>
  <si>
    <t>Beef and Bean Burrito Products</t>
  </si>
  <si>
    <t>050-2009</t>
  </si>
  <si>
    <t>Braunschweiger Sausage Products</t>
  </si>
  <si>
    <t>051-2009</t>
  </si>
  <si>
    <t>Frozen Skinless Sausage Cured Pork Longanisa</t>
  </si>
  <si>
    <t>052-2009</t>
  </si>
  <si>
    <t>053-2009</t>
  </si>
  <si>
    <t>Beef Tongues</t>
  </si>
  <si>
    <t>054-2009</t>
  </si>
  <si>
    <t>055-2009</t>
  </si>
  <si>
    <t>056-2009</t>
  </si>
  <si>
    <t>057-2009</t>
  </si>
  <si>
    <t>Ground Beef Patties</t>
  </si>
  <si>
    <t>058-2009</t>
  </si>
  <si>
    <t>Canned Chili with Beans</t>
  </si>
  <si>
    <t>059-2009</t>
  </si>
  <si>
    <t>060-2009</t>
  </si>
  <si>
    <t>Canned Cream of Mushroom Soup</t>
  </si>
  <si>
    <t>061-2009</t>
  </si>
  <si>
    <t>Roast Beef Deli Products</t>
  </si>
  <si>
    <t>062-2009</t>
  </si>
  <si>
    <t>Assorted Meat and Poultry Products</t>
  </si>
  <si>
    <t>063-2009</t>
  </si>
  <si>
    <t>064-2009</t>
  </si>
  <si>
    <t>Frozen Beef Steak Fritter Products</t>
  </si>
  <si>
    <t>065-2009</t>
  </si>
  <si>
    <t>066-2009</t>
  </si>
  <si>
    <t>067-2009</t>
  </si>
  <si>
    <t>068-2009</t>
  </si>
  <si>
    <t>Ham Products</t>
  </si>
  <si>
    <t>001-2010</t>
  </si>
  <si>
    <t>Pork Skin Products</t>
  </si>
  <si>
    <t>002-2010</t>
  </si>
  <si>
    <t>003-2010</t>
  </si>
  <si>
    <t>Beef Carcass</t>
  </si>
  <si>
    <t>004-2010</t>
  </si>
  <si>
    <t>005-2010</t>
  </si>
  <si>
    <t>Frozen Chicken Pot Pie Products</t>
  </si>
  <si>
    <t>006-2010</t>
  </si>
  <si>
    <t>Italian Sausage Products</t>
  </si>
  <si>
    <t>007-2010</t>
  </si>
  <si>
    <t>Instant Noodle Products</t>
  </si>
  <si>
    <t>008-2010</t>
  </si>
  <si>
    <t>Boneless Beef Products</t>
  </si>
  <si>
    <t>009-2010</t>
  </si>
  <si>
    <t>Pork Barbecue Products</t>
  </si>
  <si>
    <t>010-2010</t>
  </si>
  <si>
    <t>Frozen Cured Pork Patty Mix</t>
  </si>
  <si>
    <t>011-2010</t>
  </si>
  <si>
    <t>RTE Sausage Products</t>
  </si>
  <si>
    <t>012-2010</t>
  </si>
  <si>
    <t>Frozen Turkey Patty Products</t>
  </si>
  <si>
    <t>004-2010 Expansion</t>
  </si>
  <si>
    <t>Beef and Veal Products</t>
  </si>
  <si>
    <t>013-2010</t>
  </si>
  <si>
    <t xml:space="preserve"> E. coli</t>
  </si>
  <si>
    <t>014-2010</t>
  </si>
  <si>
    <t>Baken-ets Fried Pork Skins</t>
  </si>
  <si>
    <t>015-2010</t>
  </si>
  <si>
    <t>RTE Bacon Base Product</t>
  </si>
  <si>
    <t>016-2010</t>
  </si>
  <si>
    <t>RTE Beef Product</t>
  </si>
  <si>
    <t>017-2010</t>
  </si>
  <si>
    <t>RTE Beef Taquitos and Chicken Quesadilla Products</t>
  </si>
  <si>
    <t>018-2010</t>
  </si>
  <si>
    <t>Chicken Products</t>
  </si>
  <si>
    <t>019-2010</t>
  </si>
  <si>
    <t>Enchilada Products</t>
  </si>
  <si>
    <t>020-2010</t>
  </si>
  <si>
    <t>Asian-Style Meat and Poultry Products</t>
  </si>
  <si>
    <t>021-2010</t>
  </si>
  <si>
    <t>Italian Turkey Sausage Products</t>
  </si>
  <si>
    <t>022-2010</t>
  </si>
  <si>
    <t>023-2010</t>
  </si>
  <si>
    <t>Whole Beef Heads</t>
  </si>
  <si>
    <t>024-2010</t>
  </si>
  <si>
    <t>Fully Cooked Assorted Meat Products</t>
  </si>
  <si>
    <t>025-2010</t>
  </si>
  <si>
    <t>026-2010</t>
  </si>
  <si>
    <t>Brunswick Stew Products</t>
  </si>
  <si>
    <t>027-2010</t>
  </si>
  <si>
    <t>Fully Cooked Crumbled Pork Sausage Products</t>
  </si>
  <si>
    <t>028-2010</t>
  </si>
  <si>
    <t>Prosciutto Products</t>
  </si>
  <si>
    <t>029-2010</t>
  </si>
  <si>
    <t>030-2010</t>
  </si>
  <si>
    <t>Buffalo Style Chicken Salad Products</t>
  </si>
  <si>
    <t>031-2010</t>
  </si>
  <si>
    <t>Fully Cooked Mini Pretzel Dog Products</t>
  </si>
  <si>
    <t>032-2010</t>
  </si>
  <si>
    <t>Chicken and Beef Puff Products</t>
  </si>
  <si>
    <t>033-2010</t>
  </si>
  <si>
    <t>Imported Beef Products</t>
  </si>
  <si>
    <t>Residue</t>
  </si>
  <si>
    <t>034-2010</t>
  </si>
  <si>
    <t>035-2010</t>
  </si>
  <si>
    <t>SpaghettiOs with Meatballs</t>
  </si>
  <si>
    <t>036-2010</t>
  </si>
  <si>
    <t>Cheesy Chicken And Rice Frozen Meals</t>
  </si>
  <si>
    <t>037-2010</t>
  </si>
  <si>
    <t>039-2010</t>
  </si>
  <si>
    <t>Cooked Canned and Frozen Beef Products</t>
  </si>
  <si>
    <t>040-2010</t>
  </si>
  <si>
    <t>BBQ Chicken Pizza Products</t>
  </si>
  <si>
    <t>041-2010</t>
  </si>
  <si>
    <t>Beef Stroganoff with Noodles</t>
  </si>
  <si>
    <t>042-2010</t>
  </si>
  <si>
    <t>Cervelat Summer Sausage</t>
  </si>
  <si>
    <t>043-2010</t>
  </si>
  <si>
    <t>Ground and Tenderized Steak Bison Products</t>
  </si>
  <si>
    <t>044-2010</t>
  </si>
  <si>
    <t>Beef Jerky Products</t>
  </si>
  <si>
    <t>045-2010</t>
  </si>
  <si>
    <t>Fully Cooked Turkey Breast Products</t>
  </si>
  <si>
    <t>046-2010</t>
  </si>
  <si>
    <t>Frozen Chicken Nugget Products</t>
  </si>
  <si>
    <t>047-2010</t>
  </si>
  <si>
    <t>Canned Meatball Products</t>
  </si>
  <si>
    <t>048-2010</t>
  </si>
  <si>
    <t>Frozen Ground Beef Patties and Bulk Ground Beef Products</t>
  </si>
  <si>
    <t>049-2010</t>
  </si>
  <si>
    <t>Deli Meat Products</t>
  </si>
  <si>
    <t>050-2010</t>
  </si>
  <si>
    <t>051-2010</t>
  </si>
  <si>
    <t>Cooked Shredded Pork Skin Products</t>
  </si>
  <si>
    <t>052-2010</t>
  </si>
  <si>
    <t>Cooked Beef Products</t>
  </si>
  <si>
    <t>053-2010</t>
  </si>
  <si>
    <t>Cured Uncooked Pork Ginger Sausage</t>
  </si>
  <si>
    <t>054-2010</t>
  </si>
  <si>
    <t>Spicy Vegetable Potstickers</t>
  </si>
  <si>
    <t>055-2010</t>
  </si>
  <si>
    <t>RTE Pork Barbecue Products</t>
  </si>
  <si>
    <t>056-2010</t>
  </si>
  <si>
    <t>Beef Stick Products</t>
  </si>
  <si>
    <t>057-2010</t>
  </si>
  <si>
    <t>RTE Pork Products</t>
  </si>
  <si>
    <t>058-2010</t>
  </si>
  <si>
    <t>Canned Meat and Poultry Products</t>
  </si>
  <si>
    <t>059-2010</t>
  </si>
  <si>
    <t>RTE Chicken Pasta Salad Products</t>
  </si>
  <si>
    <t>060-2010</t>
  </si>
  <si>
    <t>Fully Cooked RTE Smoked Turkey Breast Products</t>
  </si>
  <si>
    <t>061-2010</t>
  </si>
  <si>
    <t>Meat and Cheese Roll Appetizer Products</t>
  </si>
  <si>
    <t>062-2010</t>
  </si>
  <si>
    <t>Various Meat and Poultry Products</t>
  </si>
  <si>
    <t>063-2010</t>
  </si>
  <si>
    <t>Chicken Tamales</t>
  </si>
  <si>
    <t>064-2010</t>
  </si>
  <si>
    <t>Canned Chicken Salad Products</t>
  </si>
  <si>
    <t>065-2010</t>
  </si>
  <si>
    <t>Raw Pork Paste &amp; RTE Fried Pork Loaf Products</t>
  </si>
  <si>
    <t>066-2010</t>
  </si>
  <si>
    <t>Sautéed Chicken Products</t>
  </si>
  <si>
    <t>067-2010</t>
  </si>
  <si>
    <t>068-2010</t>
  </si>
  <si>
    <t>Teriyaki Beef Jerky Products</t>
  </si>
  <si>
    <t>069-2010</t>
  </si>
  <si>
    <t>Breaded Chicken Wing Products</t>
  </si>
  <si>
    <t>070-2010</t>
  </si>
  <si>
    <t>Organic Ground Beef Products</t>
  </si>
  <si>
    <t>001-2011</t>
  </si>
  <si>
    <t>Frozen Chicken Mushroom Pies</t>
  </si>
  <si>
    <t>002-2011</t>
  </si>
  <si>
    <t>Frozen Meat and Poultry Tamale Products</t>
  </si>
  <si>
    <t>003-2011</t>
  </si>
  <si>
    <t>004-2011</t>
  </si>
  <si>
    <t>Breakfast Stackers Sausage Egg &amp; Cheese</t>
  </si>
  <si>
    <t>005-2011</t>
  </si>
  <si>
    <t>Beef Trim</t>
  </si>
  <si>
    <t>006-2011</t>
  </si>
  <si>
    <t>RTE Angus Beef Patties</t>
  </si>
  <si>
    <t>007-2011</t>
  </si>
  <si>
    <t>Frozen Veal Ravioli Products</t>
  </si>
  <si>
    <t>008-2011</t>
  </si>
  <si>
    <t>009-2011</t>
  </si>
  <si>
    <t>Barbecue Pork Products</t>
  </si>
  <si>
    <t>010-2011</t>
  </si>
  <si>
    <t>Chili Products</t>
  </si>
  <si>
    <t>011-2011</t>
  </si>
  <si>
    <t>Chicken and Noodle Products</t>
  </si>
  <si>
    <t>012-2011</t>
  </si>
  <si>
    <t>013-2011</t>
  </si>
  <si>
    <t>Buffalo Chicken Cheese Dip Products</t>
  </si>
  <si>
    <t>014-2011</t>
  </si>
  <si>
    <t>Whole Chicken Products</t>
  </si>
  <si>
    <t>015-2011</t>
  </si>
  <si>
    <t>Chicken and Mushroom Pie Products</t>
  </si>
  <si>
    <t>016-2011</t>
  </si>
  <si>
    <t>Chicken and Pork Products</t>
  </si>
  <si>
    <t>017-2011</t>
  </si>
  <si>
    <t>018-2011</t>
  </si>
  <si>
    <t>Bologna Products</t>
  </si>
  <si>
    <t>019-2011</t>
  </si>
  <si>
    <t>Red Meat Jerky Products</t>
  </si>
  <si>
    <t>020-2011</t>
  </si>
  <si>
    <t>Honey Cured Turkey Sticks</t>
  </si>
  <si>
    <t>021-2011</t>
  </si>
  <si>
    <t>Frozen Spaghetti and Meatball Entrees</t>
  </si>
  <si>
    <t>022-2011</t>
  </si>
  <si>
    <t>Pork Loin Cutlet Fritter Products</t>
  </si>
  <si>
    <t>023-2011</t>
  </si>
  <si>
    <t>Southwest Style Chicken Products</t>
  </si>
  <si>
    <t>024-2011</t>
  </si>
  <si>
    <t>Smoked Ham and Bacon Products</t>
  </si>
  <si>
    <t>025-2011</t>
  </si>
  <si>
    <t>Lebanon Bologna Products</t>
  </si>
  <si>
    <t>026-2011</t>
  </si>
  <si>
    <t>Pizza Products</t>
  </si>
  <si>
    <t>027-2011</t>
  </si>
  <si>
    <t>Frozen Cooked Italian Style Chicken Breast Fillet Products</t>
  </si>
  <si>
    <t>028-2011</t>
  </si>
  <si>
    <t>Frozen Raw Turkey Burger Products</t>
  </si>
  <si>
    <t>029-2011</t>
  </si>
  <si>
    <t>Teriyaki Flavored Kippered Turkey and Beef Products</t>
  </si>
  <si>
    <t>030-2011</t>
  </si>
  <si>
    <t>031-2011</t>
  </si>
  <si>
    <t>Reduced Sodium Chicken Noodle Soup</t>
  </si>
  <si>
    <t>032-2011</t>
  </si>
  <si>
    <t>Portobello Mushroom Flavored Pork Loins</t>
  </si>
  <si>
    <t>033-2011</t>
  </si>
  <si>
    <t>RTE Fresh Salad Products</t>
  </si>
  <si>
    <t>034-2011</t>
  </si>
  <si>
    <t>Barbecue Beef Pork and Chicken Products</t>
  </si>
  <si>
    <t>035-2011</t>
  </si>
  <si>
    <t>036-2011</t>
  </si>
  <si>
    <t>Kippered Beef</t>
  </si>
  <si>
    <t>037-2011</t>
  </si>
  <si>
    <t>RTE Deli Meat Products</t>
  </si>
  <si>
    <t>R01-2011</t>
  </si>
  <si>
    <t>038-2011</t>
  </si>
  <si>
    <t>Asian Chicken Noodle Salad</t>
  </si>
  <si>
    <t>039-2011</t>
  </si>
  <si>
    <t>040-2011</t>
  </si>
  <si>
    <t>Chicken and Ham Salad Products</t>
  </si>
  <si>
    <t>041-2011</t>
  </si>
  <si>
    <t>Cooked Beef and Pork Meatball Products</t>
  </si>
  <si>
    <t>042-2011</t>
  </si>
  <si>
    <t>Burgoo Soup</t>
  </si>
  <si>
    <t>043-2011</t>
  </si>
  <si>
    <t>Raw and RTE Sausage Products</t>
  </si>
  <si>
    <t>044-2011</t>
  </si>
  <si>
    <t>Pork Egg Rolls</t>
  </si>
  <si>
    <t>045-2011</t>
  </si>
  <si>
    <t>Boneless Serrano Ham Products</t>
  </si>
  <si>
    <t>046-2011</t>
  </si>
  <si>
    <t>Boneless Fully Cooked Ham Products</t>
  </si>
  <si>
    <t>047-2011</t>
  </si>
  <si>
    <t>Convenience Meals</t>
  </si>
  <si>
    <t>048-2011</t>
  </si>
  <si>
    <t>RTE Smoked Duck Breast Products</t>
  </si>
  <si>
    <t>050-2011</t>
  </si>
  <si>
    <t>RTE Chicken Turkey Beef and Pork Products</t>
  </si>
  <si>
    <t>051-2011</t>
  </si>
  <si>
    <t>Marinated Beef Products</t>
  </si>
  <si>
    <t>052-2011</t>
  </si>
  <si>
    <t>053-2011</t>
  </si>
  <si>
    <t>Various Beef Jerky Products</t>
  </si>
  <si>
    <t>054-2011</t>
  </si>
  <si>
    <t>Chopped Beef Products</t>
  </si>
  <si>
    <t>055-2011</t>
  </si>
  <si>
    <t>Diced Bacon Products</t>
  </si>
  <si>
    <t>056-2011</t>
  </si>
  <si>
    <t>057-2011</t>
  </si>
  <si>
    <t>Frozen Boneless Beef Products</t>
  </si>
  <si>
    <t>058-2011</t>
  </si>
  <si>
    <t>Teriyaki-Flavored Beef Jerky Products</t>
  </si>
  <si>
    <t>059-2011</t>
  </si>
  <si>
    <t>Various Meat Products</t>
  </si>
  <si>
    <t>060-2011</t>
  </si>
  <si>
    <t>Fresh and Frozen Ground Turkey Products</t>
  </si>
  <si>
    <t>061-2011</t>
  </si>
  <si>
    <t>Beef Patty Products</t>
  </si>
  <si>
    <t>062-2011</t>
  </si>
  <si>
    <t>063-2011</t>
  </si>
  <si>
    <t>064-2011</t>
  </si>
  <si>
    <t>065-2011</t>
  </si>
  <si>
    <t>Summer Sausage Products</t>
  </si>
  <si>
    <t>066-2011</t>
  </si>
  <si>
    <t>067-2011</t>
  </si>
  <si>
    <t>Chicken Sausage Products</t>
  </si>
  <si>
    <t>068-2011</t>
  </si>
  <si>
    <t>Chicken Caesar Salad Products</t>
  </si>
  <si>
    <t>069-2011</t>
  </si>
  <si>
    <t>Chicken Caesar Salads</t>
  </si>
  <si>
    <t>071-2011</t>
  </si>
  <si>
    <t>Fresh Ground Turkey Products</t>
  </si>
  <si>
    <t>072-2011</t>
  </si>
  <si>
    <t>Chicken Beef Veal and Pork Dumpling Products</t>
  </si>
  <si>
    <t>073-2011</t>
  </si>
  <si>
    <t>Breaded Chicken Breast Products</t>
  </si>
  <si>
    <t>074-2011</t>
  </si>
  <si>
    <t>Tongue and Blood Sausage</t>
  </si>
  <si>
    <t>075-2011</t>
  </si>
  <si>
    <t xml:space="preserve"> Frozen Fine Ground Beef Products </t>
  </si>
  <si>
    <t>076-2011</t>
  </si>
  <si>
    <t>Pureed Pork Products</t>
  </si>
  <si>
    <t>077-2011</t>
  </si>
  <si>
    <t>078-2011</t>
  </si>
  <si>
    <t>079-2011</t>
  </si>
  <si>
    <t>Salad Products</t>
  </si>
  <si>
    <t>080-2011</t>
  </si>
  <si>
    <t>081-2011</t>
  </si>
  <si>
    <t>Center Cut Steaks</t>
  </si>
  <si>
    <t>082-2011</t>
  </si>
  <si>
    <t>Frozen Chicken and Steak Fajita Products</t>
  </si>
  <si>
    <t>083-2011</t>
  </si>
  <si>
    <t>RTE Seasoned Beef and Shredded Pork Products</t>
  </si>
  <si>
    <t>084-2011</t>
  </si>
  <si>
    <t>Fully Cooked Skinless Turkey Breast Products</t>
  </si>
  <si>
    <t>085-2011</t>
  </si>
  <si>
    <t>Carne Guisada</t>
  </si>
  <si>
    <t>086-2011</t>
  </si>
  <si>
    <t>RTE Meals</t>
  </si>
  <si>
    <t>087-2011</t>
  </si>
  <si>
    <t>Frozen Meat and Poultry Pie Products</t>
  </si>
  <si>
    <t>088-2011</t>
  </si>
  <si>
    <t>Chicken Pot Pie Empanadas</t>
  </si>
  <si>
    <t>089-2011</t>
  </si>
  <si>
    <t>090-2011</t>
  </si>
  <si>
    <t>Broiled Chicken Liver Products</t>
  </si>
  <si>
    <t>091-2011</t>
  </si>
  <si>
    <t>Veal Russian Brand Dumplings</t>
  </si>
  <si>
    <t>092-2011</t>
  </si>
  <si>
    <t>Stuffed Chicken Products</t>
  </si>
  <si>
    <t>093-2011</t>
  </si>
  <si>
    <t>British Style Banger Sausages</t>
  </si>
  <si>
    <t>094-2011</t>
  </si>
  <si>
    <t>Chicken Sausages</t>
  </si>
  <si>
    <t>095-2011</t>
  </si>
  <si>
    <t>Frozen Pureed Chicken Products</t>
  </si>
  <si>
    <t>096-2011</t>
  </si>
  <si>
    <t>Frozen Stuffed Pasta Products</t>
  </si>
  <si>
    <t>097-2011</t>
  </si>
  <si>
    <t>Cooked Chicken Breasts</t>
  </si>
  <si>
    <t>098-2011</t>
  </si>
  <si>
    <t>Chorizo Sausage Product</t>
  </si>
  <si>
    <t>099-2011</t>
  </si>
  <si>
    <t>Meatloaf Entrées</t>
  </si>
  <si>
    <t>100-2011</t>
  </si>
  <si>
    <t>Fresh Ground Beef Products</t>
  </si>
  <si>
    <t>101-2011</t>
  </si>
  <si>
    <t>102-2011</t>
  </si>
  <si>
    <t>Marinated Beef and Chicken Products</t>
  </si>
  <si>
    <t>001-2012</t>
  </si>
  <si>
    <t>Seasoned Diced Beef Products</t>
  </si>
  <si>
    <t>002-2012</t>
  </si>
  <si>
    <t>Beef Sirloin Products</t>
  </si>
  <si>
    <t>003-2012</t>
  </si>
  <si>
    <t>Julienne Salad Products</t>
  </si>
  <si>
    <t>004-2012</t>
  </si>
  <si>
    <t>Chef Salad Products</t>
  </si>
  <si>
    <t>005-2012</t>
  </si>
  <si>
    <t>Cobb Salad Products</t>
  </si>
  <si>
    <t>006-2012</t>
  </si>
  <si>
    <t>Cobb and Spinach Salads</t>
  </si>
  <si>
    <t>007-2012</t>
  </si>
  <si>
    <t>Chicken Salad Products</t>
  </si>
  <si>
    <t>008-2012</t>
  </si>
  <si>
    <t>Cooked Pork Hocks</t>
  </si>
  <si>
    <t>009-2012</t>
  </si>
  <si>
    <t>010-2012</t>
  </si>
  <si>
    <t>011-2012</t>
  </si>
  <si>
    <t>Country Breakfast Sausage</t>
  </si>
  <si>
    <t>012-2012</t>
  </si>
  <si>
    <t>Frozen RTE Pizza Stick Products</t>
  </si>
  <si>
    <t>013-2012</t>
  </si>
  <si>
    <t>Pizza Topping Products</t>
  </si>
  <si>
    <t>014-2012</t>
  </si>
  <si>
    <t>Grilled Chicken Caesar Wrap</t>
  </si>
  <si>
    <t>015-2012</t>
  </si>
  <si>
    <t>Pork Product</t>
  </si>
  <si>
    <t>016-2012</t>
  </si>
  <si>
    <t>RTE Beef Sausage Products</t>
  </si>
  <si>
    <t>017-2012</t>
  </si>
  <si>
    <t>018-2012</t>
  </si>
  <si>
    <t>Smoked Sausage Product</t>
  </si>
  <si>
    <t>019-2012</t>
  </si>
  <si>
    <t>Stuffed Layered Beef Products</t>
  </si>
  <si>
    <t>020-2012</t>
  </si>
  <si>
    <t>021-2012</t>
  </si>
  <si>
    <t>Chicken Apple Sausage Products</t>
  </si>
  <si>
    <t>022-2012</t>
  </si>
  <si>
    <t>Stuffed Potato Product</t>
  </si>
  <si>
    <t>023-2012</t>
  </si>
  <si>
    <t>Steamed BBQ Flavored Pork Buns</t>
  </si>
  <si>
    <t>024-2012</t>
  </si>
  <si>
    <t>Ground and Tenderized Beef Products</t>
  </si>
  <si>
    <t>025-2012</t>
  </si>
  <si>
    <t>Frozen Entrées</t>
  </si>
  <si>
    <t>026-2012</t>
  </si>
  <si>
    <t>027-2012</t>
  </si>
  <si>
    <t>Pizza Calzone Products</t>
  </si>
  <si>
    <t>028-2012</t>
  </si>
  <si>
    <t>Chorizo Product</t>
  </si>
  <si>
    <t>029-2012</t>
  </si>
  <si>
    <t>Beef Samosa Products</t>
  </si>
  <si>
    <t>030-2012</t>
  </si>
  <si>
    <t>Lamb Koftis</t>
  </si>
  <si>
    <t>031-2012</t>
  </si>
  <si>
    <t>Turkey Burger Product</t>
  </si>
  <si>
    <t>032-2012</t>
  </si>
  <si>
    <t>Steakhouse Burgers</t>
  </si>
  <si>
    <t>033-2012</t>
  </si>
  <si>
    <t>Lasagna Products</t>
  </si>
  <si>
    <t>034-2012</t>
  </si>
  <si>
    <t>Smoked Bratwurst Product</t>
  </si>
  <si>
    <t>035-2012</t>
  </si>
  <si>
    <t>Frozen Raw Chicken Breast Product</t>
  </si>
  <si>
    <t>036-2012</t>
  </si>
  <si>
    <t>Raw and RTE Pork Roll Products</t>
  </si>
  <si>
    <t>037-2012</t>
  </si>
  <si>
    <t>RTE Pork Product</t>
  </si>
  <si>
    <t>038-2012</t>
  </si>
  <si>
    <t>Meat Lasagna Products</t>
  </si>
  <si>
    <t>039-2012</t>
  </si>
  <si>
    <t>Pork Dumpling Products</t>
  </si>
  <si>
    <t>040-2012</t>
  </si>
  <si>
    <t>Raw Stuffed Chicken Product</t>
  </si>
  <si>
    <t>041-2012</t>
  </si>
  <si>
    <t>Ground Smoked Bacon Product</t>
  </si>
  <si>
    <t>042-2012</t>
  </si>
  <si>
    <t>Frozen RTE Meat and Poultry Meatballs</t>
  </si>
  <si>
    <t>043-2012</t>
  </si>
  <si>
    <t>Corn Chowder Soup Products</t>
  </si>
  <si>
    <t>044-2012</t>
  </si>
  <si>
    <t>045-2012</t>
  </si>
  <si>
    <t>046-2012</t>
  </si>
  <si>
    <t>Chicken and Yam Pie Products</t>
  </si>
  <si>
    <t>047-2012</t>
  </si>
  <si>
    <t>Barbeque Chicken Salads</t>
  </si>
  <si>
    <t>048-2012</t>
  </si>
  <si>
    <t>RTE Chipotle Chicken Wrap Products</t>
  </si>
  <si>
    <t>049-2012</t>
  </si>
  <si>
    <t>050-2012</t>
  </si>
  <si>
    <t>Canned Premium Chunk Chicken</t>
  </si>
  <si>
    <t>051-2012</t>
  </si>
  <si>
    <t>Meat and Poultry Salad Products</t>
  </si>
  <si>
    <t>052-2012</t>
  </si>
  <si>
    <t>Frozen Bacon Cheeseburger Patties</t>
  </si>
  <si>
    <t>053-2012</t>
  </si>
  <si>
    <t>RTE Meat and Poultry Products</t>
  </si>
  <si>
    <t>054-2012</t>
  </si>
  <si>
    <t>Chorizo Sausage</t>
  </si>
  <si>
    <t>055-2012</t>
  </si>
  <si>
    <t>056-2012</t>
  </si>
  <si>
    <t>Meat and Poultry Soup Products</t>
  </si>
  <si>
    <t>057-2012</t>
  </si>
  <si>
    <t>Turkey Sausage with Cheddar Cheese Products</t>
  </si>
  <si>
    <t>058-2012</t>
  </si>
  <si>
    <t>Frozen Boneless Rib-Shaped Patties with BBQ Sauce</t>
  </si>
  <si>
    <t>059-2012</t>
  </si>
  <si>
    <t>Grilled Chicken Caesar Salad Kits</t>
  </si>
  <si>
    <t>060-2012</t>
  </si>
  <si>
    <t>Frozen Bratwurst Patties</t>
  </si>
  <si>
    <t>061-2012</t>
  </si>
  <si>
    <t>Crunchy Chicken Strip Products</t>
  </si>
  <si>
    <t>062-2012</t>
  </si>
  <si>
    <t>Bratwurst Sausage Products</t>
  </si>
  <si>
    <t>063-2012</t>
  </si>
  <si>
    <t>Corn Dog Products</t>
  </si>
  <si>
    <t>064-2012</t>
  </si>
  <si>
    <t>Chicken Quesadilla Product</t>
  </si>
  <si>
    <t>065-2012</t>
  </si>
  <si>
    <t>Boneless Chicken Wyngz</t>
  </si>
  <si>
    <t>066-2012</t>
  </si>
  <si>
    <t>Various Beef and Pork Products</t>
  </si>
  <si>
    <t>067-2012</t>
  </si>
  <si>
    <t>Maple Sausage Links and Patties</t>
  </si>
  <si>
    <t>068-2012</t>
  </si>
  <si>
    <t>070-2012</t>
  </si>
  <si>
    <t>Frozen Chicken Enchilada Products</t>
  </si>
  <si>
    <t>071-2012</t>
  </si>
  <si>
    <t>Chicken Breast Nugget Products</t>
  </si>
  <si>
    <t>072-2012</t>
  </si>
  <si>
    <t>Frozen Fully Cooked Chicken Products</t>
  </si>
  <si>
    <t>073-2012</t>
  </si>
  <si>
    <t>Beef Tongue Products</t>
  </si>
  <si>
    <t>074-2012</t>
  </si>
  <si>
    <t>Bourbon Barbecue Sausage Products</t>
  </si>
  <si>
    <t>075-2012</t>
  </si>
  <si>
    <t>Kielbasa Products</t>
  </si>
  <si>
    <t>076-2012</t>
  </si>
  <si>
    <t>Chicken Empanadas</t>
  </si>
  <si>
    <t>077-2012</t>
  </si>
  <si>
    <t>Jalapeño Vienna Sausage Products</t>
  </si>
  <si>
    <t>078-2012</t>
  </si>
  <si>
    <t>RTE Beef and Cheese Pie Products</t>
  </si>
  <si>
    <t>079-2012</t>
  </si>
  <si>
    <t>Breaded Chicken Products</t>
  </si>
  <si>
    <t>080-2012</t>
  </si>
  <si>
    <t>Mortadella</t>
  </si>
  <si>
    <t>081-2012</t>
  </si>
  <si>
    <t>Pigs in the Blanket Products</t>
  </si>
  <si>
    <t>082-2012</t>
  </si>
  <si>
    <t>Frozen Honey BBQ Chicken Wing Products</t>
  </si>
  <si>
    <t>001-2013</t>
  </si>
  <si>
    <t>002-2013</t>
  </si>
  <si>
    <t>Poultry Products</t>
  </si>
  <si>
    <t>003-2013</t>
  </si>
  <si>
    <t>Chicken Nuggets</t>
  </si>
  <si>
    <t>004-2013</t>
  </si>
  <si>
    <t>Cooked Meat and Poultry Products</t>
  </si>
  <si>
    <t>005-2013</t>
  </si>
  <si>
    <t>Marinated Pork and Chicken Products</t>
  </si>
  <si>
    <t>006-2013</t>
  </si>
  <si>
    <t>Frozen Pizza</t>
  </si>
  <si>
    <t>007-2013</t>
  </si>
  <si>
    <t>Head Cheese</t>
  </si>
  <si>
    <t>008-2013</t>
  </si>
  <si>
    <t>Ground Beef</t>
  </si>
  <si>
    <t>009-2013</t>
  </si>
  <si>
    <t>010-2013</t>
  </si>
  <si>
    <t>Chicken Fried Chicken Breasts</t>
  </si>
  <si>
    <t>011-2013</t>
  </si>
  <si>
    <t>Beef Jerky</t>
  </si>
  <si>
    <t>012-2013</t>
  </si>
  <si>
    <t>Veal Trimmings</t>
  </si>
  <si>
    <t>013-2013</t>
  </si>
  <si>
    <t>Tamales</t>
  </si>
  <si>
    <t>014-2013</t>
  </si>
  <si>
    <t>Liver Pâté</t>
  </si>
  <si>
    <t>015-2013</t>
  </si>
  <si>
    <t>Country Fried Steaks</t>
  </si>
  <si>
    <t>016-2013</t>
  </si>
  <si>
    <t>Roast Beef</t>
  </si>
  <si>
    <t>017-2013</t>
  </si>
  <si>
    <t>Mild Pork Sausage Roll</t>
  </si>
  <si>
    <t>018-2013</t>
  </si>
  <si>
    <t>Chicken Sausage Product</t>
  </si>
  <si>
    <t>019-2013</t>
  </si>
  <si>
    <t>020-2013</t>
  </si>
  <si>
    <t>Bolognese Sauce</t>
  </si>
  <si>
    <t>021-2013</t>
  </si>
  <si>
    <t>022-2013</t>
  </si>
  <si>
    <t>Pork Products</t>
  </si>
  <si>
    <t>023-2013</t>
  </si>
  <si>
    <t>024-2013</t>
  </si>
  <si>
    <t>Bone-in Ribeye</t>
  </si>
  <si>
    <t>025-2013</t>
  </si>
  <si>
    <t>Frozen Meal and Snack Products</t>
  </si>
  <si>
    <t>026-2013</t>
  </si>
  <si>
    <t>027-2013</t>
  </si>
  <si>
    <t>Pork Jerky</t>
  </si>
  <si>
    <t>028-2013</t>
  </si>
  <si>
    <t>RTE Deli Meats</t>
  </si>
  <si>
    <t>029-2013</t>
  </si>
  <si>
    <t>Frozen Pasta Products</t>
  </si>
  <si>
    <t>030-2013</t>
  </si>
  <si>
    <t>Chorizo and Mozzarella Roll</t>
  </si>
  <si>
    <t>031-2013</t>
  </si>
  <si>
    <t>Frozen Pizzas</t>
  </si>
  <si>
    <t>032-2013</t>
  </si>
  <si>
    <t>RTE Meatballs</t>
  </si>
  <si>
    <t>033-2013</t>
  </si>
  <si>
    <t>Pork Sausages</t>
  </si>
  <si>
    <t>034-2013</t>
  </si>
  <si>
    <t>Stew Products</t>
  </si>
  <si>
    <t>035-2013</t>
  </si>
  <si>
    <t>Pork Pies</t>
  </si>
  <si>
    <t>036-2013</t>
  </si>
  <si>
    <t>RTE Grilled Chicken Strips</t>
  </si>
  <si>
    <t>037-2013</t>
  </si>
  <si>
    <t>Beef Lasagna</t>
  </si>
  <si>
    <t>038-2013</t>
  </si>
  <si>
    <t>BBQ Flavored Ranch Salad with Chicken</t>
  </si>
  <si>
    <t>039-2013</t>
  </si>
  <si>
    <t>040-2013</t>
  </si>
  <si>
    <t>041-2013</t>
  </si>
  <si>
    <t>Mechanically Separated Chicken</t>
  </si>
  <si>
    <t>042-2013</t>
  </si>
  <si>
    <t>Blue Cheese Chicken Dip Products</t>
  </si>
  <si>
    <t>043-2013</t>
  </si>
  <si>
    <t>044-2013</t>
  </si>
  <si>
    <t>045-2013</t>
  </si>
  <si>
    <t>Boneless Veal</t>
  </si>
  <si>
    <t>046-2013</t>
  </si>
  <si>
    <t>Cured Pork Products</t>
  </si>
  <si>
    <t>047-2013</t>
  </si>
  <si>
    <t>048-2013</t>
  </si>
  <si>
    <t>Beef Pattie and Chub Products</t>
  </si>
  <si>
    <t>049-2013</t>
  </si>
  <si>
    <t>Spaghettios</t>
  </si>
  <si>
    <t>050-2013</t>
  </si>
  <si>
    <t>Calzones</t>
  </si>
  <si>
    <t>051-2013</t>
  </si>
  <si>
    <t>Beef Tongue Root Filet Products</t>
  </si>
  <si>
    <t>052-2013</t>
  </si>
  <si>
    <t>Provance French Puff Pastry Product</t>
  </si>
  <si>
    <t>053-2013</t>
  </si>
  <si>
    <t>Ravioli Products</t>
  </si>
  <si>
    <t>054-2013</t>
  </si>
  <si>
    <t>055-2013</t>
  </si>
  <si>
    <t>RTE Chicken and Ham Products</t>
  </si>
  <si>
    <t>056-2013</t>
  </si>
  <si>
    <t>Frozen Pizza Products</t>
  </si>
  <si>
    <t>057-2013</t>
  </si>
  <si>
    <t>058-2013</t>
  </si>
  <si>
    <t>Rotisserie Chicken Products</t>
  </si>
  <si>
    <t>059-2013</t>
  </si>
  <si>
    <t>Various RTE Products</t>
  </si>
  <si>
    <t>060-2013</t>
  </si>
  <si>
    <t>061-2013</t>
  </si>
  <si>
    <t>RTE Chicken Salad Products</t>
  </si>
  <si>
    <t>062-2013</t>
  </si>
  <si>
    <t>RTE Broccoli Salad Kits</t>
  </si>
  <si>
    <t>063-2013</t>
  </si>
  <si>
    <t>Salami Products</t>
  </si>
  <si>
    <t>064-2013</t>
  </si>
  <si>
    <t>Chicken Sausage</t>
  </si>
  <si>
    <t>065-2013</t>
  </si>
  <si>
    <t>RTE Salads and Wraps</t>
  </si>
  <si>
    <t>066-2013</t>
  </si>
  <si>
    <t>067-2013</t>
  </si>
  <si>
    <t>RTE Pork Roast Products</t>
  </si>
  <si>
    <t>068-2013</t>
  </si>
  <si>
    <t>Chicken Fettuccine Alfredo Products</t>
  </si>
  <si>
    <t>069-2013</t>
  </si>
  <si>
    <t>Bolognese Sauce Products</t>
  </si>
  <si>
    <t>070-2013</t>
  </si>
  <si>
    <t>Smoked Uncured Hams</t>
  </si>
  <si>
    <t>071-2013</t>
  </si>
  <si>
    <t>Prosciutto Ham Product</t>
  </si>
  <si>
    <t>072-2013</t>
  </si>
  <si>
    <t>Chicken Noodle Soup</t>
  </si>
  <si>
    <t>073-2013</t>
  </si>
  <si>
    <t>074-2013</t>
  </si>
  <si>
    <t>Dried Sausage Products</t>
  </si>
  <si>
    <t>075-2013</t>
  </si>
  <si>
    <t>Frozen Raw Chicken Products</t>
  </si>
  <si>
    <t>001-2014</t>
  </si>
  <si>
    <t>Mechanically Separated Chicken Products</t>
  </si>
  <si>
    <t>002-2014</t>
  </si>
  <si>
    <t>Various Beef Products</t>
  </si>
  <si>
    <t>003-2014</t>
  </si>
  <si>
    <t>Beef Franks</t>
  </si>
  <si>
    <t>004-2014</t>
  </si>
  <si>
    <t>005-2014</t>
  </si>
  <si>
    <t>Spiral Hams</t>
  </si>
  <si>
    <t>006-2014</t>
  </si>
  <si>
    <t>Cheeseburger Mac Products</t>
  </si>
  <si>
    <t>007-2014</t>
  </si>
  <si>
    <t>Frozen Chicken Products</t>
  </si>
  <si>
    <t>008-2014</t>
  </si>
  <si>
    <t>009-2014</t>
  </si>
  <si>
    <t>010-2014</t>
  </si>
  <si>
    <t>011-2014</t>
  </si>
  <si>
    <t>012-2014</t>
  </si>
  <si>
    <t>013-2014</t>
  </si>
  <si>
    <t>014-2014</t>
  </si>
  <si>
    <t>015-2014</t>
  </si>
  <si>
    <t>Dried Egg Products</t>
  </si>
  <si>
    <t>016-2014</t>
  </si>
  <si>
    <t>017-2014</t>
  </si>
  <si>
    <t>018-2014</t>
  </si>
  <si>
    <t>019-2014</t>
  </si>
  <si>
    <t>020-2014</t>
  </si>
  <si>
    <t>Fettuccini Alfredo with Chicken Products</t>
  </si>
  <si>
    <t>021-2014</t>
  </si>
  <si>
    <t>Chicken Nugget Products</t>
  </si>
  <si>
    <t>022-2014</t>
  </si>
  <si>
    <t>Salami Type Products</t>
  </si>
  <si>
    <t>023-2014</t>
  </si>
  <si>
    <t>Chicken Breast Tenders Products</t>
  </si>
  <si>
    <t>024-2014</t>
  </si>
  <si>
    <t>025-2014</t>
  </si>
  <si>
    <t>Baby Back Ribs</t>
  </si>
  <si>
    <t>026-2014</t>
  </si>
  <si>
    <t>027-2014</t>
  </si>
  <si>
    <t>Curry Chicken Salad</t>
  </si>
  <si>
    <t>028-2014</t>
  </si>
  <si>
    <t>Pork and Poultry Products</t>
  </si>
  <si>
    <t>029-2014</t>
  </si>
  <si>
    <t>030-2014</t>
  </si>
  <si>
    <t>031-2014</t>
  </si>
  <si>
    <t>Chicken Breast and Tender Products</t>
  </si>
  <si>
    <t>032-2014</t>
  </si>
  <si>
    <t>033-2014</t>
  </si>
  <si>
    <t xml:space="preserve">Boneless Skinless Chicken Breasts </t>
  </si>
  <si>
    <t>034-2014</t>
  </si>
  <si>
    <t>Ribeye and Carcass Products</t>
  </si>
  <si>
    <t>035-2014</t>
  </si>
  <si>
    <t>Turkey Base</t>
  </si>
  <si>
    <t>036-2014</t>
  </si>
  <si>
    <t>Chicken Pad Thai</t>
  </si>
  <si>
    <t>037-2014</t>
  </si>
  <si>
    <t>Slab Bacon</t>
  </si>
  <si>
    <t>038-2014</t>
  </si>
  <si>
    <t>Pork Mini Buns Products</t>
  </si>
  <si>
    <t>039-2014</t>
  </si>
  <si>
    <t>040-2014</t>
  </si>
  <si>
    <t>041-2014</t>
  </si>
  <si>
    <t>Raw Pork Nugget Products</t>
  </si>
  <si>
    <t>042-2014</t>
  </si>
  <si>
    <t>Deli Ham Product</t>
  </si>
  <si>
    <t>043-2014</t>
  </si>
  <si>
    <t>044-2014</t>
  </si>
  <si>
    <t>045-2014</t>
  </si>
  <si>
    <t>Various Chicken Products</t>
  </si>
  <si>
    <t>046-2014</t>
  </si>
  <si>
    <t>Grilled Chicken Product</t>
  </si>
  <si>
    <t>047-2014</t>
  </si>
  <si>
    <t>Sausage Product</t>
  </si>
  <si>
    <t>048-2014</t>
  </si>
  <si>
    <t>Ready-to-Eat Products</t>
  </si>
  <si>
    <t>049-2014</t>
  </si>
  <si>
    <t>Raw Boneless Turkey Breasts</t>
  </si>
  <si>
    <t>050-2014</t>
  </si>
  <si>
    <t>051-2014</t>
  </si>
  <si>
    <t>Chicken Strip Products</t>
  </si>
  <si>
    <t>052-2014</t>
  </si>
  <si>
    <t>Chicken Nugget Product</t>
  </si>
  <si>
    <t>053-2014</t>
  </si>
  <si>
    <t>054-2014</t>
  </si>
  <si>
    <t>Chicken Caesar Salad Kits</t>
  </si>
  <si>
    <t>055-2014</t>
  </si>
  <si>
    <t>Breaded Chicken Product</t>
  </si>
  <si>
    <t>056-2014</t>
  </si>
  <si>
    <t>Fresh Raw Chicken Products</t>
  </si>
  <si>
    <t>057-2014</t>
  </si>
  <si>
    <t>Pork Sausage</t>
  </si>
  <si>
    <t>058-2014</t>
  </si>
  <si>
    <t>059-2014</t>
  </si>
  <si>
    <t xml:space="preserve"> Uncured Beef Corn Dogs</t>
  </si>
  <si>
    <t>060-2014</t>
  </si>
  <si>
    <t>Frozen Chicken Breast Strips</t>
  </si>
  <si>
    <t>061-2014</t>
  </si>
  <si>
    <t>062-2014</t>
  </si>
  <si>
    <t>063-2014</t>
  </si>
  <si>
    <t>064-2014</t>
  </si>
  <si>
    <t>Pork Blood Product</t>
  </si>
  <si>
    <t>065-2014</t>
  </si>
  <si>
    <t>066-2014</t>
  </si>
  <si>
    <t>067-2014</t>
  </si>
  <si>
    <t>068-2014</t>
  </si>
  <si>
    <t>069-2014</t>
  </si>
  <si>
    <t>Italian Style Wedding Soup</t>
  </si>
  <si>
    <t>070-2014</t>
  </si>
  <si>
    <t>071-2014</t>
  </si>
  <si>
    <t>Lamb Products</t>
  </si>
  <si>
    <t>072-2014</t>
  </si>
  <si>
    <t>Salad with Chicken</t>
  </si>
  <si>
    <t>073-2014</t>
  </si>
  <si>
    <t>074-2014</t>
  </si>
  <si>
    <t>075-2014</t>
  </si>
  <si>
    <t>Boudin Products</t>
  </si>
  <si>
    <t>076-2014</t>
  </si>
  <si>
    <t>077-2014</t>
  </si>
  <si>
    <t>078-2014</t>
  </si>
  <si>
    <t>Pierogi Products</t>
  </si>
  <si>
    <t>079-2014</t>
  </si>
  <si>
    <t>Pretzel Dog Products</t>
  </si>
  <si>
    <t>080-2014</t>
  </si>
  <si>
    <t>081-2014</t>
  </si>
  <si>
    <t>082-2014</t>
  </si>
  <si>
    <t>083-2014</t>
  </si>
  <si>
    <t>Pork Belly Product</t>
  </si>
  <si>
    <t>084-2014</t>
  </si>
  <si>
    <t>Chef Salads with Ham and Turkey</t>
  </si>
  <si>
    <t>085-2014</t>
  </si>
  <si>
    <t>Spicy Sausage Pasta Products</t>
  </si>
  <si>
    <t>086-2014</t>
  </si>
  <si>
    <t>Hickory Smoked Sliced Bacon</t>
  </si>
  <si>
    <t>087-2014</t>
  </si>
  <si>
    <t>088-2014</t>
  </si>
  <si>
    <t xml:space="preserve">Sliced Uncured Apple Smoked Bacon </t>
  </si>
  <si>
    <t>089-2014</t>
  </si>
  <si>
    <t>090-2014</t>
  </si>
  <si>
    <t>Pork products</t>
  </si>
  <si>
    <t>091-2014</t>
  </si>
  <si>
    <t>Chicken and Beef Products</t>
  </si>
  <si>
    <t>092-2014</t>
  </si>
  <si>
    <t>093-2014</t>
  </si>
  <si>
    <t>094-2014</t>
  </si>
  <si>
    <t>Canned Soup Products</t>
  </si>
  <si>
    <t>001-2015</t>
  </si>
  <si>
    <t>Australian Bone-In Lamb Shoulder</t>
  </si>
  <si>
    <t>002-2015</t>
  </si>
  <si>
    <t>Boneless Beef</t>
  </si>
  <si>
    <t>003-2015</t>
  </si>
  <si>
    <t>Chili With Beans</t>
  </si>
  <si>
    <t>004-2015</t>
  </si>
  <si>
    <t>RTE Beef and Pork Products</t>
  </si>
  <si>
    <t>005-2015</t>
  </si>
  <si>
    <t>Halal Beef Soujouk Dried Beef Sausage</t>
  </si>
  <si>
    <t>006-2015</t>
  </si>
  <si>
    <t>Smoked Pork Andouille Sausage</t>
  </si>
  <si>
    <t>007-2015</t>
  </si>
  <si>
    <t>Beef Cut Strips for Fajita</t>
  </si>
  <si>
    <t>008-2015</t>
  </si>
  <si>
    <t>009-2015</t>
  </si>
  <si>
    <t>Beef Franks Hot &amp; Spicy Chipotle</t>
  </si>
  <si>
    <t>010-2015</t>
  </si>
  <si>
    <t>Tasso</t>
  </si>
  <si>
    <t>011-2015</t>
  </si>
  <si>
    <t>Chorizo</t>
  </si>
  <si>
    <t>012-2015</t>
  </si>
  <si>
    <t>Beef and Chicken Products</t>
  </si>
  <si>
    <t>013-2015</t>
  </si>
  <si>
    <t>Iberico Pork Ham</t>
  </si>
  <si>
    <t>014-2015</t>
  </si>
  <si>
    <t>La Guadalupana Chicken Tamales</t>
  </si>
  <si>
    <t>015-2015</t>
  </si>
  <si>
    <t>Dehydrated Pork Broth</t>
  </si>
  <si>
    <t>016-2015</t>
  </si>
  <si>
    <t>Chicken and Beef</t>
  </si>
  <si>
    <t>017-2015</t>
  </si>
  <si>
    <t>Three Little Pigs French Pork Rillettes</t>
  </si>
  <si>
    <t>018-2015</t>
  </si>
  <si>
    <t>Beef Chicken and Pork</t>
  </si>
  <si>
    <t>019-2015</t>
  </si>
  <si>
    <t>Teriyaki Flavored ChicNSteakes</t>
  </si>
  <si>
    <t>020-2015</t>
  </si>
  <si>
    <t>Chicken Breast Fritters</t>
  </si>
  <si>
    <t>021-2015</t>
  </si>
  <si>
    <t>Rabbit Elk Duck Sausage</t>
  </si>
  <si>
    <t>022-2015</t>
  </si>
  <si>
    <t>023-2015</t>
  </si>
  <si>
    <t>Ginseng Chicken Stew</t>
  </si>
  <si>
    <t>024-2015</t>
  </si>
  <si>
    <t>Smokehouse Deli Karpatskaya Smoked Salami</t>
  </si>
  <si>
    <t>025-2015</t>
  </si>
  <si>
    <t>Natural Dehydrated Pork Broth</t>
  </si>
  <si>
    <t>026-2015</t>
  </si>
  <si>
    <t>Seasoned St. Louis Style Ribs</t>
  </si>
  <si>
    <t>027-2015</t>
  </si>
  <si>
    <t>Cooked Pork</t>
  </si>
  <si>
    <t>028-2015</t>
  </si>
  <si>
    <t>Beer Bratwurst</t>
  </si>
  <si>
    <t>029-2015</t>
  </si>
  <si>
    <t>030-2015</t>
  </si>
  <si>
    <t>Ready To Eat Products</t>
  </si>
  <si>
    <t>031-2015</t>
  </si>
  <si>
    <t>032-2015</t>
  </si>
  <si>
    <t>Pork Sausage Products</t>
  </si>
  <si>
    <t>033-2015</t>
  </si>
  <si>
    <t>Egg Sausage and Cheese Tortilla</t>
  </si>
  <si>
    <t>034-2015</t>
  </si>
  <si>
    <t>RTE Beef Patties</t>
  </si>
  <si>
    <t>035-2015</t>
  </si>
  <si>
    <t>Frozen Pork Belly</t>
  </si>
  <si>
    <t>036-2015</t>
  </si>
  <si>
    <t>RTE Link Sausages</t>
  </si>
  <si>
    <t>037-2015</t>
  </si>
  <si>
    <t>038-2015</t>
  </si>
  <si>
    <t>039-2015</t>
  </si>
  <si>
    <t>Bavarian Meats Bavarian Brand Loaf</t>
  </si>
  <si>
    <t>040-2015</t>
  </si>
  <si>
    <t>Pork and Beef Products</t>
  </si>
  <si>
    <t>041-2015</t>
  </si>
  <si>
    <t>Ready-To-Eat Beef Products</t>
  </si>
  <si>
    <t>042-2015</t>
  </si>
  <si>
    <t>043-2015</t>
  </si>
  <si>
    <t>Uncured Bacon Bits</t>
  </si>
  <si>
    <t>044-2015</t>
  </si>
  <si>
    <t>Fried Pork Skin</t>
  </si>
  <si>
    <t>045-2015</t>
  </si>
  <si>
    <t>Various Beef and Chicken Products</t>
  </si>
  <si>
    <t>046-2015</t>
  </si>
  <si>
    <t>047-2015</t>
  </si>
  <si>
    <t>Buffalo Jerky</t>
  </si>
  <si>
    <t>048-2015</t>
  </si>
  <si>
    <t>Stone Ridge Roasted Garlic Pork Tenderloin</t>
  </si>
  <si>
    <t>049-2015</t>
  </si>
  <si>
    <t>Pork Potstickers and Chicken Dim Su</t>
  </si>
  <si>
    <t>050-2015</t>
  </si>
  <si>
    <t>051-2015</t>
  </si>
  <si>
    <t>052-2015</t>
  </si>
  <si>
    <t>Flap Meat Tb</t>
  </si>
  <si>
    <t>053-2015</t>
  </si>
  <si>
    <t>Canned Corned Beef</t>
  </si>
  <si>
    <t>054-2015</t>
  </si>
  <si>
    <t>RTE Smoked Beef and Pork Product</t>
  </si>
  <si>
    <t>055-2015</t>
  </si>
  <si>
    <t>Raw Cuts Of Beef Lamb and Goat</t>
  </si>
  <si>
    <t>056-2015</t>
  </si>
  <si>
    <t>Beef and Chicken Burritos</t>
  </si>
  <si>
    <t>057-2015</t>
  </si>
  <si>
    <t>Pork and Chicken Tamale</t>
  </si>
  <si>
    <t>058-2015</t>
  </si>
  <si>
    <t>059-2015</t>
  </si>
  <si>
    <t>Pork Yucatan Tamales Beef Brisket</t>
  </si>
  <si>
    <t>060-2015</t>
  </si>
  <si>
    <t>Veal Carcasses</t>
  </si>
  <si>
    <t>061-2015</t>
  </si>
  <si>
    <t>Chicken Baby Food</t>
  </si>
  <si>
    <t>062-2015</t>
  </si>
  <si>
    <t>Cured Ham Bacon and Jowls</t>
  </si>
  <si>
    <t>063-2015</t>
  </si>
  <si>
    <t>Beef and Chicken Blintzes</t>
  </si>
  <si>
    <t>064-2015</t>
  </si>
  <si>
    <t>Cured and Uncured Pork</t>
  </si>
  <si>
    <t>065-2015</t>
  </si>
  <si>
    <t>Smoked Turkey and Beef Items</t>
  </si>
  <si>
    <t>066-2015</t>
  </si>
  <si>
    <t>Fully Cooked Chicken Sausage Products</t>
  </si>
  <si>
    <t>067-2015</t>
  </si>
  <si>
    <t>Grilled Chicken Breast Products</t>
  </si>
  <si>
    <t>068-2015</t>
  </si>
  <si>
    <t>070-2015</t>
  </si>
  <si>
    <t>071-2015</t>
  </si>
  <si>
    <t>072-2015</t>
  </si>
  <si>
    <t>Dried Beef Sausage</t>
  </si>
  <si>
    <t>073-2015</t>
  </si>
  <si>
    <t>074-2015</t>
  </si>
  <si>
    <t>075-2015</t>
  </si>
  <si>
    <t>076-2015</t>
  </si>
  <si>
    <t>Raw Pork and Chicken Sausage Products</t>
  </si>
  <si>
    <t>077-2015</t>
  </si>
  <si>
    <t>Barbequed Pork With Sauce</t>
  </si>
  <si>
    <t>079-2015</t>
  </si>
  <si>
    <t>Chicken and Turkey Products</t>
  </si>
  <si>
    <t>078-2015</t>
  </si>
  <si>
    <t>Pork and Veal Stuffing Product</t>
  </si>
  <si>
    <t>080-2015</t>
  </si>
  <si>
    <t>Boneless Veal Trim Products</t>
  </si>
  <si>
    <t>081-2015</t>
  </si>
  <si>
    <t>Chicken Beef and Pork Products</t>
  </si>
  <si>
    <t>082-2015</t>
  </si>
  <si>
    <t>083-2015</t>
  </si>
  <si>
    <t>084-2015</t>
  </si>
  <si>
    <t>Turkey and Cheese Lunch Kits</t>
  </si>
  <si>
    <t>085-2015</t>
  </si>
  <si>
    <t>086-2015</t>
  </si>
  <si>
    <t>Poultry and Pork Products</t>
  </si>
  <si>
    <t>087-2015</t>
  </si>
  <si>
    <t>088-2015</t>
  </si>
  <si>
    <t>Chicken and Turkey Sausage Products</t>
  </si>
  <si>
    <t>089-2015</t>
  </si>
  <si>
    <t>090-2015</t>
  </si>
  <si>
    <t>Beef Tongue</t>
  </si>
  <si>
    <t>091-2015</t>
  </si>
  <si>
    <t>092-2015</t>
  </si>
  <si>
    <t>093-2015</t>
  </si>
  <si>
    <t>094-2015</t>
  </si>
  <si>
    <t>095-2015</t>
  </si>
  <si>
    <t>096-2015</t>
  </si>
  <si>
    <t>Raw Stuffed Poultry Products</t>
  </si>
  <si>
    <t>097-2015</t>
  </si>
  <si>
    <t>098-2015</t>
  </si>
  <si>
    <t>Beef Lips</t>
  </si>
  <si>
    <t>099-2015</t>
  </si>
  <si>
    <t>Turkey Sausage Products</t>
  </si>
  <si>
    <t>100-2015</t>
  </si>
  <si>
    <t>Gluten-Free Breaded Chicken Product</t>
  </si>
  <si>
    <t>101-2015</t>
  </si>
  <si>
    <t>Raw Stuffed and Breaded Chicken</t>
  </si>
  <si>
    <t>102-2015</t>
  </si>
  <si>
    <t>103-2015</t>
  </si>
  <si>
    <t>Salad Products With Bacon</t>
  </si>
  <si>
    <t>104-2015</t>
  </si>
  <si>
    <t>105-2015</t>
  </si>
  <si>
    <t>Squab</t>
  </si>
  <si>
    <t>106-2015</t>
  </si>
  <si>
    <t>107-2015</t>
  </si>
  <si>
    <t>Beef Sausages</t>
  </si>
  <si>
    <t>108-2015</t>
  </si>
  <si>
    <t>Cut-Up Chicken Products</t>
  </si>
  <si>
    <t>109-2015</t>
  </si>
  <si>
    <t>Jambalaya With Chicken and Andouille</t>
  </si>
  <si>
    <t>110-2015</t>
  </si>
  <si>
    <t>Whole Roaster Hogs &amp; Assorted Pork</t>
  </si>
  <si>
    <t>111-2015</t>
  </si>
  <si>
    <t>Steak and Chicken Pie Products</t>
  </si>
  <si>
    <t>112-2015</t>
  </si>
  <si>
    <t>Beef Tallow</t>
  </si>
  <si>
    <t>113-2015</t>
  </si>
  <si>
    <t>Oscar Mayer Turkey Bacon Variety</t>
  </si>
  <si>
    <t>114-2015</t>
  </si>
  <si>
    <t>Duck Head and Duck Neck Products</t>
  </si>
  <si>
    <t>115-2015</t>
  </si>
  <si>
    <t>Marinated Boneless Beef Tender Tip</t>
  </si>
  <si>
    <t>116-2015</t>
  </si>
  <si>
    <t>Kung Pao-Style Chicken Wrap</t>
  </si>
  <si>
    <t>117-2015</t>
  </si>
  <si>
    <t>118-2015</t>
  </si>
  <si>
    <t>Quarter Pound Beef Patties</t>
  </si>
  <si>
    <t>119-2015</t>
  </si>
  <si>
    <t>120-2015</t>
  </si>
  <si>
    <t>Salami</t>
  </si>
  <si>
    <t>121-2015</t>
  </si>
  <si>
    <t>122-2015</t>
  </si>
  <si>
    <t>Pork Rinds</t>
  </si>
  <si>
    <t>123-2015</t>
  </si>
  <si>
    <t>Parma Boneless Ham</t>
  </si>
  <si>
    <t>124-2015</t>
  </si>
  <si>
    <t>125-2015</t>
  </si>
  <si>
    <t>Chicken Product</t>
  </si>
  <si>
    <t>126-2015</t>
  </si>
  <si>
    <t>Frozen Beef and Pork Products</t>
  </si>
  <si>
    <t>127-2015</t>
  </si>
  <si>
    <t>Beef Pork and Poultry</t>
  </si>
  <si>
    <t>128-2015</t>
  </si>
  <si>
    <t>Turkey Meatloaf</t>
  </si>
  <si>
    <t>129-2013</t>
  </si>
  <si>
    <t>Turkey Products</t>
  </si>
  <si>
    <t>130-2015</t>
  </si>
  <si>
    <t>Packaged Soup Products</t>
  </si>
  <si>
    <t>131-2015</t>
  </si>
  <si>
    <t>Curry Chicken Salad Products</t>
  </si>
  <si>
    <t>132-2015</t>
  </si>
  <si>
    <t>14-Lb. Of Smoked Kielbasa 100-Lb.</t>
  </si>
  <si>
    <t>133-2015</t>
  </si>
  <si>
    <t>Beef Chicken and Pork Dumpling</t>
  </si>
  <si>
    <t>134-2015</t>
  </si>
  <si>
    <t>Gluten Free Turkey Meatballs</t>
  </si>
  <si>
    <t>135-2015</t>
  </si>
  <si>
    <t>136-2015</t>
  </si>
  <si>
    <t>Salad Kits With Chicken</t>
  </si>
  <si>
    <t>137-2015</t>
  </si>
  <si>
    <t>Beef-Filled Dough (Steak Fiesta)</t>
  </si>
  <si>
    <t>138-2015</t>
  </si>
  <si>
    <t>Boneless Pork Shoulders Products</t>
  </si>
  <si>
    <t>139-2015</t>
  </si>
  <si>
    <t>Beef and Pork Jalapeño Cheddar Bratwurst</t>
  </si>
  <si>
    <t>140-2015</t>
  </si>
  <si>
    <t>141-2015</t>
  </si>
  <si>
    <t>Chicken Wings</t>
  </si>
  <si>
    <t>142-2015</t>
  </si>
  <si>
    <t>Mama Cozzi’s Rising Crust Pepperoni</t>
  </si>
  <si>
    <t>143-2015</t>
  </si>
  <si>
    <t>Seasoned-Cooked Beef Top Round Product</t>
  </si>
  <si>
    <t>144-2015</t>
  </si>
  <si>
    <t>Beef and Chicken Empanada</t>
  </si>
  <si>
    <t>145-2015</t>
  </si>
  <si>
    <t>Frozen Pureed Meat and Poultry</t>
  </si>
  <si>
    <t>146-2015</t>
  </si>
  <si>
    <t>Boneless Ham</t>
  </si>
  <si>
    <t>147-2015</t>
  </si>
  <si>
    <t>148-2015</t>
  </si>
  <si>
    <t>149-2015</t>
  </si>
  <si>
    <t>Boneless Pork Rib Entrées</t>
  </si>
  <si>
    <t>150-2015</t>
  </si>
  <si>
    <t>Jafflz Retro Pocket Sandwiches</t>
  </si>
  <si>
    <t>001-2016</t>
  </si>
  <si>
    <t xml:space="preserve">Beef products </t>
  </si>
  <si>
    <t>002-2016</t>
  </si>
  <si>
    <t xml:space="preserve">Cajun Hickory Smoked Pork Tasso </t>
  </si>
  <si>
    <t>003-2016</t>
  </si>
  <si>
    <t xml:space="preserve">Chicken products </t>
  </si>
  <si>
    <t>004-2016</t>
  </si>
  <si>
    <t xml:space="preserve">Beef Pork and Chicken Products </t>
  </si>
  <si>
    <t>005-2016</t>
  </si>
  <si>
    <t>006-2016</t>
  </si>
  <si>
    <t>Sweet Apple Chicken Sausage</t>
  </si>
  <si>
    <t>007-2016</t>
  </si>
  <si>
    <t>008-2016</t>
  </si>
  <si>
    <t>Chili without Beans</t>
  </si>
  <si>
    <t>009-2016</t>
  </si>
  <si>
    <t>Meat and Poultry Pasta Products</t>
  </si>
  <si>
    <t>010-2016</t>
  </si>
  <si>
    <t>Pepperoni Pizza</t>
  </si>
  <si>
    <t>011-2016</t>
  </si>
  <si>
    <t xml:space="preserve">Beef Knockwurst Sausage Links </t>
  </si>
  <si>
    <t>012-2016</t>
  </si>
  <si>
    <t xml:space="preserve">Beef and Chicken </t>
  </si>
  <si>
    <t>013-2016</t>
  </si>
  <si>
    <t xml:space="preserve">Pork Meat Ravioli </t>
  </si>
  <si>
    <t>014-2016</t>
  </si>
  <si>
    <t>Uncured Bacon Ganache Bar</t>
  </si>
  <si>
    <t>015-2016</t>
  </si>
  <si>
    <t xml:space="preserve"> Beef Stew</t>
  </si>
  <si>
    <t>016-2016</t>
  </si>
  <si>
    <t>Pork Bacon Fritters</t>
  </si>
  <si>
    <t>017-2016</t>
  </si>
  <si>
    <t xml:space="preserve">Meatball Soup Products </t>
  </si>
  <si>
    <t>018-2016</t>
  </si>
  <si>
    <t>Southwest Style Chicken Salad</t>
  </si>
  <si>
    <t>019-2016</t>
  </si>
  <si>
    <t>Edamame Hummus Wrap</t>
  </si>
  <si>
    <t>020-2016</t>
  </si>
  <si>
    <t>Shirakiku Pork Gyoza Dumplings</t>
  </si>
  <si>
    <t>021-2016</t>
  </si>
  <si>
    <t xml:space="preserve">Various Chicken Salad Products </t>
  </si>
  <si>
    <t>022-2016</t>
  </si>
  <si>
    <t>Fully Cooked Chicken Products</t>
  </si>
  <si>
    <t>023-2016</t>
  </si>
  <si>
    <t xml:space="preserve"> Chicken Nuggets</t>
  </si>
  <si>
    <t>024-2016</t>
  </si>
  <si>
    <t>Chicken Pizza and Lasagna Products</t>
  </si>
  <si>
    <t>025-2016</t>
  </si>
  <si>
    <t>Southwest Chicken Salad</t>
  </si>
  <si>
    <t>026-2016</t>
  </si>
  <si>
    <t>Meat &amp; Poultry Pinwheels</t>
  </si>
  <si>
    <t>027-2016</t>
  </si>
  <si>
    <t xml:space="preserve"> Fully Cooked Chicken Products</t>
  </si>
  <si>
    <t>028-2016</t>
  </si>
  <si>
    <t>Pork Sausage and Bacon Products</t>
  </si>
  <si>
    <t>029-2016</t>
  </si>
  <si>
    <t>030-2016</t>
  </si>
  <si>
    <t xml:space="preserve">Breaded Pork Products </t>
  </si>
  <si>
    <t>031-2016</t>
  </si>
  <si>
    <t>Beef Patties</t>
  </si>
  <si>
    <t>032-2016</t>
  </si>
  <si>
    <t>Meat and Poultry Wraps and Salads</t>
  </si>
  <si>
    <t>033-2016</t>
  </si>
  <si>
    <t>Fully Cooked Chicken Nuggets</t>
  </si>
  <si>
    <t>034-2016</t>
  </si>
  <si>
    <t>035-2016</t>
  </si>
  <si>
    <t xml:space="preserve">Vegetable Lasagna Products </t>
  </si>
  <si>
    <t>036-2016</t>
  </si>
  <si>
    <t>Charcuterie Meat Products</t>
  </si>
  <si>
    <t>037-2016</t>
  </si>
  <si>
    <t>Meat Tamale Products</t>
  </si>
  <si>
    <t>038-2016</t>
  </si>
  <si>
    <t>039-2016</t>
  </si>
  <si>
    <t>Chicken Fried Rice</t>
  </si>
  <si>
    <t>040-2016</t>
  </si>
  <si>
    <t>NRTE Meat and Poultry Products</t>
  </si>
  <si>
    <t>041-2016</t>
  </si>
  <si>
    <t>Pork Dumplings</t>
  </si>
  <si>
    <t>042-2016</t>
  </si>
  <si>
    <t>Frozen Beef Entrees</t>
  </si>
  <si>
    <t>043-2016</t>
  </si>
  <si>
    <t>Citrus Kale Salad with Chicken</t>
  </si>
  <si>
    <t>044-2016</t>
  </si>
  <si>
    <t>Thai Style Chicken Mango Salad</t>
  </si>
  <si>
    <t>045-2016</t>
  </si>
  <si>
    <t xml:space="preserve">Pulled Pork with Barbecue </t>
  </si>
  <si>
    <t>046-2016</t>
  </si>
  <si>
    <t>Broccoli Salad Dressing</t>
  </si>
  <si>
    <t>047-2016</t>
  </si>
  <si>
    <t>Beef Turkey and Chicken Meat Pies</t>
  </si>
  <si>
    <t>048-2016</t>
  </si>
  <si>
    <t>Dried Pork Sausage</t>
  </si>
  <si>
    <t>049-2016</t>
  </si>
  <si>
    <t xml:space="preserve">Beef Cuts and Trimmings </t>
  </si>
  <si>
    <t>050-2016</t>
  </si>
  <si>
    <t>Various Dumplings and Wontons</t>
  </si>
  <si>
    <t>051-2016</t>
  </si>
  <si>
    <t>Various Bulk Chicken Parts</t>
  </si>
  <si>
    <t>052-2016</t>
  </si>
  <si>
    <t>Swai Fillets</t>
  </si>
  <si>
    <t>053-2016</t>
  </si>
  <si>
    <t>Caesar Salad with Chicken Breast</t>
  </si>
  <si>
    <t>054-2016</t>
  </si>
  <si>
    <t>RTE Salad with Chicken</t>
  </si>
  <si>
    <t>055-2016</t>
  </si>
  <si>
    <t>Lemongrass Basil Chicken Entrees</t>
  </si>
  <si>
    <t>056-2016</t>
  </si>
  <si>
    <t>Frozen Meat and Poultry Entrees</t>
  </si>
  <si>
    <t>057-2016</t>
  </si>
  <si>
    <t xml:space="preserve">NRTE Meat and Poultry Products  </t>
  </si>
  <si>
    <t>058-2016</t>
  </si>
  <si>
    <t>Uncooked Chicken Tenderloin Fritter</t>
  </si>
  <si>
    <t>059-2016</t>
  </si>
  <si>
    <t>Shrimp Scampi</t>
  </si>
  <si>
    <t>060-2016</t>
  </si>
  <si>
    <t>Siluriformes fish (catfish)</t>
  </si>
  <si>
    <t>061-2016</t>
  </si>
  <si>
    <t>RTE Hot Dog and Corn Dog Products</t>
  </si>
  <si>
    <t>062-2016</t>
  </si>
  <si>
    <t>Whole Roaster Hogs</t>
  </si>
  <si>
    <t>063-2016</t>
  </si>
  <si>
    <t>Wild Boar Brotwurst</t>
  </si>
  <si>
    <t>064-2016</t>
  </si>
  <si>
    <t>Non Intact Beef Products</t>
  </si>
  <si>
    <t>065-2016</t>
  </si>
  <si>
    <t>066-2016</t>
  </si>
  <si>
    <t>Dried Chicken Noodle Soup Mix</t>
  </si>
  <si>
    <t>067-2016</t>
  </si>
  <si>
    <t>Meat Pasta Products</t>
  </si>
  <si>
    <t>068-2016</t>
  </si>
  <si>
    <t xml:space="preserve">Beef Jerky </t>
  </si>
  <si>
    <t>069-2016</t>
  </si>
  <si>
    <t>Sausage Bangers</t>
  </si>
  <si>
    <t>070-2016</t>
  </si>
  <si>
    <t>071-2016</t>
  </si>
  <si>
    <t>072-2016</t>
  </si>
  <si>
    <t>073-2016</t>
  </si>
  <si>
    <t>Beef Brains</t>
  </si>
  <si>
    <t>074-2016</t>
  </si>
  <si>
    <t>Chicken Entrees</t>
  </si>
  <si>
    <t>075-2016</t>
  </si>
  <si>
    <t>Bacon and Cheddar Smoked Sausages</t>
  </si>
  <si>
    <t>076-2016</t>
  </si>
  <si>
    <t>Chicken wraps</t>
  </si>
  <si>
    <t>077-2016</t>
  </si>
  <si>
    <t>078-2016</t>
  </si>
  <si>
    <t>079-2016</t>
  </si>
  <si>
    <t>080-2016</t>
  </si>
  <si>
    <t>081-2016</t>
  </si>
  <si>
    <t>Beef Tamales</t>
  </si>
  <si>
    <t>082-2016</t>
  </si>
  <si>
    <t>083-2016</t>
  </si>
  <si>
    <t>Various Raw Meat Products</t>
  </si>
  <si>
    <t>084-2016</t>
  </si>
  <si>
    <t>085-2016</t>
  </si>
  <si>
    <t>Ready to Eat Ham</t>
  </si>
  <si>
    <t>086-2016</t>
  </si>
  <si>
    <t>Pizza</t>
  </si>
  <si>
    <t>087-2016</t>
  </si>
  <si>
    <t>Raw and Non-intact Beef and Bison</t>
  </si>
  <si>
    <t>088-2016</t>
  </si>
  <si>
    <t>Spaghetti and Sausage</t>
  </si>
  <si>
    <t>089-2016</t>
  </si>
  <si>
    <t>090-2016</t>
  </si>
  <si>
    <t>Boneless Beef Trimming</t>
  </si>
  <si>
    <t>091-2016</t>
  </si>
  <si>
    <t>092-2016</t>
  </si>
  <si>
    <t>RTE Bacon</t>
  </si>
  <si>
    <t>093-2016</t>
  </si>
  <si>
    <t>Ham and American Cracker Stacker</t>
  </si>
  <si>
    <t>094-2016</t>
  </si>
  <si>
    <t>Rendered Animal Fat</t>
  </si>
  <si>
    <t>095-2016</t>
  </si>
  <si>
    <t>Non-intact Beef and Veal</t>
  </si>
  <si>
    <t>096-2016</t>
  </si>
  <si>
    <t>Popcorn Chicken</t>
  </si>
  <si>
    <t>097-2016</t>
  </si>
  <si>
    <t>Sliced and Log Turkey Breast</t>
  </si>
  <si>
    <t>098-2016</t>
  </si>
  <si>
    <t>Pulled Pork Products</t>
  </si>
  <si>
    <t>099-2016</t>
  </si>
  <si>
    <t>Chicken and Dumplings</t>
  </si>
  <si>
    <t>100-2016</t>
  </si>
  <si>
    <t>Canned Chicken</t>
  </si>
  <si>
    <t>101-2016</t>
  </si>
  <si>
    <t>Chicken and Pork Bologna</t>
  </si>
  <si>
    <t>102-2016</t>
  </si>
  <si>
    <t>103-2016</t>
  </si>
  <si>
    <t>Breaded Chicken Patties</t>
  </si>
  <si>
    <t>104-2016</t>
  </si>
  <si>
    <t xml:space="preserve">Beef and Pork Snack Stick Products </t>
  </si>
  <si>
    <t>105-2016</t>
  </si>
  <si>
    <t>Egg Pork Roll</t>
  </si>
  <si>
    <t>106-2016</t>
  </si>
  <si>
    <t>Chicken Breasts</t>
  </si>
  <si>
    <t>107-2016</t>
  </si>
  <si>
    <t>Beef Shepherd's Pie</t>
  </si>
  <si>
    <t>108-2016</t>
  </si>
  <si>
    <t>109-2016</t>
  </si>
  <si>
    <t>Cured Dried Pork Loin</t>
  </si>
  <si>
    <t>110-2016</t>
  </si>
  <si>
    <t>111-2016</t>
  </si>
  <si>
    <t>Pork Homestyle Gravy</t>
  </si>
  <si>
    <t>112-2016</t>
  </si>
  <si>
    <t>RTE Roasted Chicken Quarters</t>
  </si>
  <si>
    <t>113-2016</t>
  </si>
  <si>
    <t>Chicken Chili Soup</t>
  </si>
  <si>
    <t>114-2016</t>
  </si>
  <si>
    <t>Meatballs</t>
  </si>
  <si>
    <t>115-2016</t>
  </si>
  <si>
    <t>Various RTE Chicken Products</t>
  </si>
  <si>
    <t>116-2016</t>
  </si>
  <si>
    <t>Meatloaf</t>
  </si>
  <si>
    <t>117-2016</t>
  </si>
  <si>
    <t>Raw Beef Products</t>
  </si>
  <si>
    <t>118-2016</t>
  </si>
  <si>
    <t>Breaded veal products</t>
  </si>
  <si>
    <t>119-2016</t>
  </si>
  <si>
    <t>Beef and Cheese Tortilla Products</t>
  </si>
  <si>
    <t>120-2016</t>
  </si>
  <si>
    <t>121-2016</t>
  </si>
  <si>
    <t>122-2016</t>
  </si>
  <si>
    <t>Poultry and Rice Entrees</t>
  </si>
  <si>
    <t>001-2017</t>
  </si>
  <si>
    <t>Raw sausage products</t>
  </si>
  <si>
    <t>002-2017</t>
  </si>
  <si>
    <t>Chicken Breast Tenders</t>
  </si>
  <si>
    <t>003-2017</t>
  </si>
  <si>
    <t>Lemon Pepper Chicken Entrees</t>
  </si>
  <si>
    <t>004-2017</t>
  </si>
  <si>
    <t>Chicken Soup</t>
  </si>
  <si>
    <t>005-2017</t>
  </si>
  <si>
    <t>Pork spare ribs and rib tips</t>
  </si>
  <si>
    <t>006-2017</t>
  </si>
  <si>
    <t>Fully Cooked Turkey without Giblets</t>
  </si>
  <si>
    <t>007-2017</t>
  </si>
  <si>
    <t>Chicken salad</t>
  </si>
  <si>
    <t>008-2017</t>
  </si>
  <si>
    <t xml:space="preserve">sweet chili chicken </t>
  </si>
  <si>
    <t>009-2017</t>
  </si>
  <si>
    <t>Ready to Eat Chicken products</t>
  </si>
  <si>
    <t>010-2017</t>
  </si>
  <si>
    <t>011-2017</t>
  </si>
  <si>
    <t>Chili Flavored Soups w/chkn or beef</t>
  </si>
  <si>
    <t>012-2017</t>
  </si>
  <si>
    <t>Chicken and pork salad products</t>
  </si>
  <si>
    <t>013-2017</t>
  </si>
  <si>
    <t>Chicken sausage products</t>
  </si>
  <si>
    <t>014-2017</t>
  </si>
  <si>
    <t>015-2017</t>
  </si>
  <si>
    <t>016-2017</t>
  </si>
  <si>
    <t>017-2017</t>
  </si>
  <si>
    <t>RTE Breaded White Meat Chicken Bite</t>
  </si>
  <si>
    <t>018-2017</t>
  </si>
  <si>
    <t>Seasoned Ground Pork and Beef</t>
  </si>
  <si>
    <t>019-2017</t>
  </si>
  <si>
    <t>020-2017</t>
  </si>
  <si>
    <t>Veal products</t>
  </si>
  <si>
    <t>021-2017</t>
  </si>
  <si>
    <t>Shaved Steak</t>
  </si>
  <si>
    <t>022-2017</t>
  </si>
  <si>
    <t xml:space="preserve">Raw pork sausage products </t>
  </si>
  <si>
    <t>023-2017</t>
  </si>
  <si>
    <t>Ready to eat beef products</t>
  </si>
  <si>
    <t>024-2017</t>
  </si>
  <si>
    <t>Salami and Soppressata</t>
  </si>
  <si>
    <t>025-2017</t>
  </si>
  <si>
    <t>Marketside  16 supreme pizzas"</t>
  </si>
  <si>
    <t>026-2017</t>
  </si>
  <si>
    <t>Breakfast Burrito</t>
  </si>
  <si>
    <t>027-2017</t>
  </si>
  <si>
    <t>028-2017</t>
  </si>
  <si>
    <t>Pork Dumpling products</t>
  </si>
  <si>
    <t>029-2017</t>
  </si>
  <si>
    <t xml:space="preserve">Beef venison and ostrich jerky </t>
  </si>
  <si>
    <t>030-2017</t>
  </si>
  <si>
    <t>RTE breaded chicken products</t>
  </si>
  <si>
    <t>031-2017</t>
  </si>
  <si>
    <t>RTE Beef products</t>
  </si>
  <si>
    <t>032-2017</t>
  </si>
  <si>
    <t>033-2017</t>
  </si>
  <si>
    <t>Chicken Salad</t>
  </si>
  <si>
    <t>034-2017</t>
  </si>
  <si>
    <t>Baby Greens w/Turkey &amp; Mango salad</t>
  </si>
  <si>
    <t>035-2017</t>
  </si>
  <si>
    <t>Chicken w/ Cheese and Bean Burrito</t>
  </si>
  <si>
    <t>036-2017</t>
  </si>
  <si>
    <t>Chicken Soups</t>
  </si>
  <si>
    <t>037-2017</t>
  </si>
  <si>
    <t>RTE Chicken Breasts</t>
  </si>
  <si>
    <t>038-2017</t>
  </si>
  <si>
    <t>RTE smoked and poultry sausages</t>
  </si>
  <si>
    <t>039-2017</t>
  </si>
  <si>
    <t>RTE Hams</t>
  </si>
  <si>
    <t>040-2017</t>
  </si>
  <si>
    <t>041-2017</t>
  </si>
  <si>
    <t>Chicken breast patties</t>
  </si>
  <si>
    <t>042-2017</t>
  </si>
  <si>
    <t>RTE Ham and Cheese Quiche products</t>
  </si>
  <si>
    <t>043-2017</t>
  </si>
  <si>
    <t>Beef Chili Colorado products</t>
  </si>
  <si>
    <t>044-2017</t>
  </si>
  <si>
    <t>Raw beef veal and pork products</t>
  </si>
  <si>
    <t>045-2017</t>
  </si>
  <si>
    <t>Harvestland Fully Cooked Organic It</t>
  </si>
  <si>
    <t>046-2017</t>
  </si>
  <si>
    <t xml:space="preserve">Beef patties </t>
  </si>
  <si>
    <t>047-2017</t>
  </si>
  <si>
    <t>Turkey ham and cheese sandwiches</t>
  </si>
  <si>
    <t>048-2017</t>
  </si>
  <si>
    <t xml:space="preserve">Raw young whole chicken </t>
  </si>
  <si>
    <t>049-2017</t>
  </si>
  <si>
    <t>Frozen entree products</t>
  </si>
  <si>
    <t>050-2017</t>
  </si>
  <si>
    <t>Ready to eat burritos</t>
  </si>
  <si>
    <t>051-2017</t>
  </si>
  <si>
    <t>Beef Bone and Spicy Pork Bone Broth</t>
  </si>
  <si>
    <t>052-2017</t>
  </si>
  <si>
    <t>053-2017</t>
  </si>
  <si>
    <t>Frozen meat and poultry products</t>
  </si>
  <si>
    <t>054-2017</t>
  </si>
  <si>
    <t>Breakfast sausage items</t>
  </si>
  <si>
    <t>055-2017</t>
  </si>
  <si>
    <t>Waffles an Turkey Sausage</t>
  </si>
  <si>
    <t>056-2017</t>
  </si>
  <si>
    <t>Beef Broth Products</t>
  </si>
  <si>
    <t>057-2017</t>
  </si>
  <si>
    <t>Raw beef trimmimgs</t>
  </si>
  <si>
    <t>058-2017</t>
  </si>
  <si>
    <t xml:space="preserve">Gia Russa Double Stuffed Pepperoni </t>
  </si>
  <si>
    <t>059-2017</t>
  </si>
  <si>
    <t>Ground Beef and Beef Primals</t>
  </si>
  <si>
    <t>060-2017</t>
  </si>
  <si>
    <t>Raw Breaded Chicken Products</t>
  </si>
  <si>
    <t>061-2017</t>
  </si>
  <si>
    <t xml:space="preserve">Various beef products </t>
  </si>
  <si>
    <t>062-2017</t>
  </si>
  <si>
    <t>Chicken Salad products</t>
  </si>
  <si>
    <t>063-2017</t>
  </si>
  <si>
    <t xml:space="preserve">Ready-to-Eat (RTE) breaded chicken </t>
  </si>
  <si>
    <t>064-2017</t>
  </si>
  <si>
    <t>Raw sausage</t>
  </si>
  <si>
    <t>065-2017</t>
  </si>
  <si>
    <t>RTE pasta and meatballs</t>
  </si>
  <si>
    <t>066-2017</t>
  </si>
  <si>
    <t>Ready-to-eat meat and poultry salad</t>
  </si>
  <si>
    <t>067-2017</t>
  </si>
  <si>
    <t>069-2017</t>
  </si>
  <si>
    <t>RTE chicken salad</t>
  </si>
  <si>
    <t>070-2017</t>
  </si>
  <si>
    <t>Freeze Dried Beef product</t>
  </si>
  <si>
    <t>071-2017</t>
  </si>
  <si>
    <t>Beef Ravioli products</t>
  </si>
  <si>
    <t>072-2017</t>
  </si>
  <si>
    <t>RTE beef and poultry products</t>
  </si>
  <si>
    <t>073-2017</t>
  </si>
  <si>
    <t xml:space="preserve"> Breaded Swai (Siluriformes)</t>
  </si>
  <si>
    <t>074-2017</t>
  </si>
  <si>
    <t>Ham</t>
  </si>
  <si>
    <t>075-2017</t>
  </si>
  <si>
    <t>beef pork and duck fat and lard</t>
  </si>
  <si>
    <t>076-2017</t>
  </si>
  <si>
    <t>Sam's Choice brand Asian Style Beef</t>
  </si>
  <si>
    <t>077-2017</t>
  </si>
  <si>
    <t>Breaded RTE chicken nuggest</t>
  </si>
  <si>
    <t>078-2017</t>
  </si>
  <si>
    <t>RTE chicken bites</t>
  </si>
  <si>
    <t>079-2017</t>
  </si>
  <si>
    <t>Frozen Swai Fillets (Siluriformes)</t>
  </si>
  <si>
    <t>080-2017</t>
  </si>
  <si>
    <t>Buffalo Style Chicken Salad</t>
  </si>
  <si>
    <t>081-2017</t>
  </si>
  <si>
    <t>Chicken Base and Beef Base Paste</t>
  </si>
  <si>
    <t>082-2017</t>
  </si>
  <si>
    <t>Hot dogs</t>
  </si>
  <si>
    <t>083-2017</t>
  </si>
  <si>
    <t>Pork Kolbassi</t>
  </si>
  <si>
    <t>084-2017</t>
  </si>
  <si>
    <t>Stromboli products</t>
  </si>
  <si>
    <t>085-2017</t>
  </si>
  <si>
    <t xml:space="preserve">PEPPERONI PIZZA </t>
  </si>
  <si>
    <t>086-2017</t>
  </si>
  <si>
    <t>Ground beef</t>
  </si>
  <si>
    <t>087-2017</t>
  </si>
  <si>
    <t>NRTE chicken entrees</t>
  </si>
  <si>
    <t>088-2017</t>
  </si>
  <si>
    <t>RTE ham products</t>
  </si>
  <si>
    <t>089-2017</t>
  </si>
  <si>
    <t xml:space="preserve">Raw intact and non-intact beef </t>
  </si>
  <si>
    <t>090-2017</t>
  </si>
  <si>
    <t>Morrison Aussie Pies Steak and Mush</t>
  </si>
  <si>
    <t>091-2017</t>
  </si>
  <si>
    <t>Beef patties</t>
  </si>
  <si>
    <t>092-2017</t>
  </si>
  <si>
    <t>Poultry entree's</t>
  </si>
  <si>
    <t>093-2017</t>
  </si>
  <si>
    <t>094-2017</t>
  </si>
  <si>
    <t>Pork Sausage Patties</t>
  </si>
  <si>
    <t>095-2017</t>
  </si>
  <si>
    <t>Fully cooked chicken skewer product</t>
  </si>
  <si>
    <t>096-2017</t>
  </si>
  <si>
    <t>Chicken breakfast sausage produc</t>
  </si>
  <si>
    <t>097-2017</t>
  </si>
  <si>
    <t>Skinless frozen pork bellies</t>
  </si>
  <si>
    <t>098-2017</t>
  </si>
  <si>
    <t>Frozen beef pork and chicken produ</t>
  </si>
  <si>
    <t>099-2017</t>
  </si>
  <si>
    <t>RTE Chicken Sausage Product</t>
  </si>
  <si>
    <t>100-2017</t>
  </si>
  <si>
    <t>Italian Style Meatballs</t>
  </si>
  <si>
    <t>101-2017</t>
  </si>
  <si>
    <t>NRTE Pork Sausage Products</t>
  </si>
  <si>
    <t>102-2017</t>
  </si>
  <si>
    <t>NRTE smoked meat products</t>
  </si>
  <si>
    <t>103-2017</t>
  </si>
  <si>
    <t>Smoked Turkey Drumsticks</t>
  </si>
  <si>
    <t>104-2017</t>
  </si>
  <si>
    <t>Ground Turkey Products</t>
  </si>
  <si>
    <t>105-2017</t>
  </si>
  <si>
    <t>Raw chicken thigh products</t>
  </si>
  <si>
    <t>106-2017</t>
  </si>
  <si>
    <t>107-2017</t>
  </si>
  <si>
    <t>RTE beef products</t>
  </si>
  <si>
    <t>108-2017</t>
  </si>
  <si>
    <t>109-2017</t>
  </si>
  <si>
    <t>Shredded Beef</t>
  </si>
  <si>
    <t>110-2017</t>
  </si>
  <si>
    <t xml:space="preserve">Genoa Salami and Capocollo </t>
  </si>
  <si>
    <t>111-2017</t>
  </si>
  <si>
    <t>Chicken and Pork products</t>
  </si>
  <si>
    <t>112-2017</t>
  </si>
  <si>
    <t>RTE bagged soups</t>
  </si>
  <si>
    <t>113-2017</t>
  </si>
  <si>
    <t>Marinated scallops wrapped in bacon</t>
  </si>
  <si>
    <t>114-2017</t>
  </si>
  <si>
    <t>Chicken products</t>
  </si>
  <si>
    <t>115-2017</t>
  </si>
  <si>
    <t>Taylor Farms American Style Pasta S</t>
  </si>
  <si>
    <t>116-2017</t>
  </si>
  <si>
    <t xml:space="preserve">Meat and Poultry Burrito and Wrap </t>
  </si>
  <si>
    <t>117-2017</t>
  </si>
  <si>
    <t xml:space="preserve">RTE meat and poultry products </t>
  </si>
  <si>
    <t>118-2017</t>
  </si>
  <si>
    <t>Beef and Pork Hot pockets</t>
  </si>
  <si>
    <t>119-2017</t>
  </si>
  <si>
    <t>Raw chicken breast product</t>
  </si>
  <si>
    <t>120-2017</t>
  </si>
  <si>
    <t>RTE meat and poultry products</t>
  </si>
  <si>
    <t>121-2017</t>
  </si>
  <si>
    <t>RTE Chicken with rice</t>
  </si>
  <si>
    <t>122-2017</t>
  </si>
  <si>
    <t>123-2017</t>
  </si>
  <si>
    <t>Chicken and pork products</t>
  </si>
  <si>
    <t>124-2017</t>
  </si>
  <si>
    <t xml:space="preserve">Chicken  products </t>
  </si>
  <si>
    <t>125-2017</t>
  </si>
  <si>
    <t>RTE Chicken and Turkey Salads</t>
  </si>
  <si>
    <t>126-2017</t>
  </si>
  <si>
    <t>Beef meatballs</t>
  </si>
  <si>
    <t>127-2017</t>
  </si>
  <si>
    <t>Rafedain Fully Cooked Chicken Patty</t>
  </si>
  <si>
    <t>128-2017</t>
  </si>
  <si>
    <t>Genoa Salami</t>
  </si>
  <si>
    <t>129-2017</t>
  </si>
  <si>
    <t>Salami and Prosciutto</t>
  </si>
  <si>
    <t>130-2017</t>
  </si>
  <si>
    <t>131-2017</t>
  </si>
  <si>
    <t>Boneless stew meat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</si>
</sst>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409]#,###.0"/>
  </numFmts>
  <fonts count="5" x14ac:knownFonts="1">
    <font>
      <sz val="11"/>
      <color theme="1"/>
      <name val="Calibri"/>
      <family val="2"/>
      <scheme val="minor"/>
    </font>
    <font>
      <sz val="10"/>
      <name val="Arial"/>
    </font>
    <font>
      <sz val="8"/>
      <color indexed="8"/>
      <name val="Arial"/>
      <charset val="1"/>
    </font>
    <font>
      <sz val="8"/>
      <color indexed="8"/>
      <name val="Arial"/>
      <charset val="1"/>
    </font>
    <font>
      <i/>
      <sz val="5.95"/>
      <color indexed="8"/>
      <name val="Arial"/>
      <charset val="1"/>
    </font>
  </fonts>
  <fills count="2">
    <fill>
      <patternFill patternType="none"/>
    </fill>
    <fill>
      <patternFill patternType="gray125"/>
    </fill>
  </fills>
  <borders count="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s>
  <cellStyleXfs count="2">
    <xf numFmtId="0" fontId="0" fillId="0" borderId="0"/>
    <xf numFmtId="0" fontId="1" fillId="0" borderId="0"/>
  </cellStyleXfs>
  <cellXfs count="22">
    <xf numFmtId="0" fontId="0" fillId="0" borderId="0" xfId="0"/>
    <xf numFmtId="0" fontId="2" fillId="0" borderId="0" xfId="1" applyFont="1" applyAlignment="1" applyProtection="1">
      <alignment vertical="top" wrapText="1" readingOrder="1"/>
      <protection locked="0"/>
    </xf>
    <xf numFmtId="0" fontId="1" fillId="0" borderId="0" xfId="1"/>
    <xf numFmtId="0" fontId="2" fillId="0" borderId="1" xfId="1" applyFont="1" applyBorder="1" applyAlignment="1" applyProtection="1">
      <alignment horizontal="right" vertical="top" wrapText="1" readingOrder="1"/>
      <protection locked="0"/>
    </xf>
    <xf numFmtId="0" fontId="2" fillId="0" borderId="2" xfId="1" applyFont="1" applyBorder="1" applyAlignment="1" applyProtection="1">
      <alignment horizontal="right" vertical="top" wrapText="1" readingOrder="1"/>
      <protection locked="0"/>
    </xf>
    <xf numFmtId="164" fontId="3" fillId="0" borderId="0" xfId="1" applyNumberFormat="1" applyFont="1" applyAlignment="1" applyProtection="1">
      <alignment horizontal="right" vertical="top" wrapText="1" readingOrder="1"/>
      <protection locked="0"/>
    </xf>
    <xf numFmtId="0" fontId="3" fillId="0" borderId="0" xfId="1" applyFont="1" applyAlignment="1" applyProtection="1">
      <alignment horizontal="right" vertical="top" wrapText="1" readingOrder="1"/>
      <protection locked="0"/>
    </xf>
    <xf numFmtId="0" fontId="1" fillId="0" borderId="0" xfId="1"/>
    <xf numFmtId="0" fontId="1" fillId="0" borderId="2" xfId="1" applyBorder="1" applyAlignment="1" applyProtection="1">
      <alignment vertical="top" wrapText="1"/>
      <protection locked="0"/>
    </xf>
    <xf numFmtId="164" fontId="1" fillId="0" borderId="0" xfId="1" applyNumberFormat="1"/>
    <xf numFmtId="0" fontId="4" fillId="0" borderId="0" xfId="1" applyFont="1" applyAlignment="1" applyProtection="1">
      <alignment horizontal="right" vertical="top" wrapText="1" readingOrder="1"/>
      <protection locked="0"/>
    </xf>
    <xf numFmtId="0" fontId="1" fillId="0" borderId="0" xfId="1"/>
    <xf numFmtId="0" fontId="2" fillId="0" borderId="0" xfId="1" applyFont="1" applyAlignment="1" applyProtection="1">
      <alignment vertical="top" wrapText="1" readingOrder="1"/>
      <protection locked="0"/>
    </xf>
    <xf numFmtId="0" fontId="2" fillId="0" borderId="2" xfId="1" applyFont="1" applyBorder="1" applyAlignment="1" applyProtection="1">
      <alignment vertical="top" wrapText="1" readingOrder="1"/>
      <protection locked="0"/>
    </xf>
    <xf numFmtId="0" fontId="1" fillId="0" borderId="3" xfId="1" applyBorder="1" applyAlignment="1" applyProtection="1">
      <alignment vertical="top" wrapText="1"/>
      <protection locked="0"/>
    </xf>
    <xf numFmtId="0" fontId="2" fillId="0" borderId="1" xfId="1" applyFont="1" applyBorder="1" applyAlignment="1" applyProtection="1">
      <alignment horizontal="center" vertical="top" wrapText="1" readingOrder="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readingOrder="1"/>
      <protection locked="0"/>
    </xf>
    <xf numFmtId="0" fontId="2" fillId="0" borderId="4" xfId="1" applyFont="1" applyBorder="1" applyAlignment="1" applyProtection="1">
      <alignment vertical="top" wrapText="1" readingOrder="1"/>
      <protection locked="0"/>
    </xf>
    <xf numFmtId="0" fontId="1" fillId="0" borderId="4" xfId="1" applyBorder="1" applyAlignment="1" applyProtection="1">
      <alignment vertical="top" wrapText="1"/>
      <protection locked="0"/>
    </xf>
    <xf numFmtId="0" fontId="0" fillId="0" borderId="0" xfId="0" applyNumberFormat="1"/>
    <xf numFmtId="14" fontId="0" fillId="0" borderId="0" xfId="0" applyNumberFormat="1"/>
  </cellXfs>
  <cellStyles count="2">
    <cellStyle name="Normal" xfId="0" builtinId="0"/>
    <cellStyle name="Normal 2" xfId="1"/>
  </cellStyles>
  <dxfs count="6">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5">
    <queryTableFields count="14">
      <queryTableField id="1" name="Recall Number" tableColumnId="1"/>
      <queryTableField id="2" name="Open Date" tableColumnId="2"/>
      <queryTableField id="3" name="Year" tableColumnId="3"/>
      <queryTableField id="4" name="Class(R)" tableColumnId="4"/>
      <queryTableField id="5" name="Class(A)" tableColumnId="5"/>
      <queryTableField id="6" name="Pounds Recalled" tableColumnId="6"/>
      <queryTableField id="7" name="Product" tableColumnId="7"/>
      <queryTableField id="8" name="Problem Type" tableColumnId="8"/>
      <queryTableField id="9" name="pork" tableColumnId="9"/>
      <queryTableField id="10" name="poultry" tableColumnId="10"/>
      <queryTableField id="11" name="lamb" tableColumnId="11"/>
      <queryTableField id="12" name="beef" tableColumnId="12"/>
      <queryTableField id="13" name="fish" tableColumnId="13"/>
      <queryTableField id="14" name="Column1"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SIS_Recall_standardized" displayName="FSIS_Recall_standardized" ref="A1:N941" tableType="queryTable" totalsRowShown="0">
  <autoFilter ref="A1:N941"/>
  <tableColumns count="14">
    <tableColumn id="1" uniqueName="1" name="Recall Number" queryTableFieldId="1" dataDxfId="5"/>
    <tableColumn id="2" uniqueName="2" name="Open Date" queryTableFieldId="2" dataDxfId="4"/>
    <tableColumn id="3" uniqueName="3" name="Year" queryTableFieldId="3"/>
    <tableColumn id="4" uniqueName="4" name="Class(R)" queryTableFieldId="4" dataDxfId="3"/>
    <tableColumn id="5" uniqueName="5" name="Class(A)" queryTableFieldId="5"/>
    <tableColumn id="6" uniqueName="6" name="Pounds Recalled" queryTableFieldId="6"/>
    <tableColumn id="7" uniqueName="7" name="Product" queryTableFieldId="7" dataDxfId="2"/>
    <tableColumn id="8" uniqueName="8" name="Problem Type" queryTableFieldId="8" dataDxfId="1"/>
    <tableColumn id="9" uniqueName="9" name="pork" queryTableFieldId="9"/>
    <tableColumn id="10" uniqueName="10" name="poultry" queryTableFieldId="10"/>
    <tableColumn id="11" uniqueName="11" name="lamb" queryTableFieldId="11"/>
    <tableColumn id="12" uniqueName="12" name="beef" queryTableFieldId="12"/>
    <tableColumn id="13" uniqueName="13" name="fish" queryTableFieldId="13"/>
    <tableColumn id="14" uniqueName="14" name="Column1"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6"/>
  <sheetViews>
    <sheetView showGridLines="0" topLeftCell="Q9" workbookViewId="0">
      <selection activeCell="V7" sqref="V7"/>
    </sheetView>
  </sheetViews>
  <sheetFormatPr defaultRowHeight="12.75" x14ac:dyDescent="0.2"/>
  <cols>
    <col min="1" max="1" width="11.42578125" style="2" customWidth="1"/>
    <col min="2" max="22" width="9.42578125" style="2" customWidth="1"/>
    <col min="23" max="23" width="9.42578125" style="7" customWidth="1"/>
    <col min="24" max="27" width="9.42578125" style="2" customWidth="1"/>
    <col min="28" max="28" width="9.42578125" style="7" customWidth="1"/>
    <col min="29" max="31" width="9.42578125" style="2" customWidth="1"/>
    <col min="32" max="32" width="9.42578125" style="7" customWidth="1"/>
    <col min="33" max="35" width="9.42578125" style="2" customWidth="1"/>
    <col min="36" max="16384" width="9.140625" style="2"/>
  </cols>
  <sheetData>
    <row r="1" spans="1:36" ht="12.95" customHeight="1" x14ac:dyDescent="0.2">
      <c r="A1" s="12" t="s">
        <v>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row>
    <row r="2" spans="1:36" x14ac:dyDescent="0.2">
      <c r="A2" s="13" t="s">
        <v>1</v>
      </c>
      <c r="B2" s="15" t="s">
        <v>2</v>
      </c>
      <c r="C2" s="16"/>
      <c r="D2" s="16"/>
      <c r="E2" s="16"/>
      <c r="F2" s="16"/>
      <c r="G2" s="16"/>
      <c r="H2" s="16"/>
      <c r="I2" s="16"/>
      <c r="J2" s="16"/>
      <c r="K2" s="16"/>
      <c r="L2" s="16"/>
      <c r="M2" s="16"/>
      <c r="N2" s="16"/>
      <c r="O2" s="16"/>
      <c r="P2" s="15" t="s">
        <v>3</v>
      </c>
      <c r="Q2" s="16"/>
      <c r="R2" s="16"/>
      <c r="S2" s="16"/>
      <c r="T2" s="16"/>
      <c r="U2" s="16"/>
      <c r="V2" s="16"/>
      <c r="W2" s="16"/>
      <c r="X2" s="16"/>
      <c r="Y2" s="16"/>
      <c r="Z2" s="16"/>
      <c r="AA2" s="16"/>
      <c r="AB2" s="16"/>
      <c r="AC2" s="16"/>
      <c r="AD2" s="16"/>
      <c r="AE2" s="16"/>
      <c r="AF2" s="8"/>
      <c r="AG2" s="17"/>
      <c r="AH2" s="16"/>
      <c r="AI2" s="16"/>
    </row>
    <row r="3" spans="1:36" ht="33.75" x14ac:dyDescent="0.2">
      <c r="A3" s="14"/>
      <c r="B3" s="3" t="s">
        <v>4</v>
      </c>
      <c r="C3" s="4" t="s">
        <v>5</v>
      </c>
      <c r="D3" s="4" t="s">
        <v>6</v>
      </c>
      <c r="E3" s="4" t="s">
        <v>7</v>
      </c>
      <c r="F3" s="4" t="s">
        <v>8</v>
      </c>
      <c r="G3" s="4" t="s">
        <v>9</v>
      </c>
      <c r="H3" s="3" t="s">
        <v>10</v>
      </c>
      <c r="I3" s="3" t="s">
        <v>11</v>
      </c>
      <c r="J3" s="4" t="s">
        <v>12</v>
      </c>
      <c r="K3" s="4" t="s">
        <v>13</v>
      </c>
      <c r="L3" s="4" t="s">
        <v>14</v>
      </c>
      <c r="M3" s="3" t="s">
        <v>15</v>
      </c>
      <c r="N3" s="4" t="s">
        <v>16</v>
      </c>
      <c r="O3" s="4" t="s">
        <v>17</v>
      </c>
      <c r="P3" s="3" t="s">
        <v>4</v>
      </c>
      <c r="Q3" s="4" t="s">
        <v>5</v>
      </c>
      <c r="R3" s="4" t="s">
        <v>6</v>
      </c>
      <c r="S3" s="4" t="s">
        <v>7</v>
      </c>
      <c r="T3" s="4" t="s">
        <v>8</v>
      </c>
      <c r="U3" s="4" t="s">
        <v>9</v>
      </c>
      <c r="V3" s="3" t="s">
        <v>10</v>
      </c>
      <c r="W3" s="3" t="s">
        <v>914</v>
      </c>
      <c r="X3" s="3" t="s">
        <v>11</v>
      </c>
      <c r="Y3" s="4" t="s">
        <v>12</v>
      </c>
      <c r="Z3" s="4" t="s">
        <v>13</v>
      </c>
      <c r="AA3" s="4" t="s">
        <v>14</v>
      </c>
      <c r="AB3" s="4" t="s">
        <v>915</v>
      </c>
      <c r="AC3" s="3" t="s">
        <v>15</v>
      </c>
      <c r="AD3" s="4" t="s">
        <v>16</v>
      </c>
      <c r="AE3" s="4" t="s">
        <v>17</v>
      </c>
      <c r="AF3" s="4" t="s">
        <v>916</v>
      </c>
      <c r="AG3" s="3" t="s">
        <v>18</v>
      </c>
      <c r="AH3" s="4" t="s">
        <v>19</v>
      </c>
      <c r="AI3" s="4" t="s">
        <v>20</v>
      </c>
      <c r="AJ3" s="2" t="s">
        <v>917</v>
      </c>
    </row>
    <row r="4" spans="1:36" x14ac:dyDescent="0.2">
      <c r="A4" s="1" t="s">
        <v>21</v>
      </c>
      <c r="B4" s="5">
        <v>2757.5</v>
      </c>
      <c r="C4" s="5">
        <v>1405.4735057852456</v>
      </c>
      <c r="D4" s="5">
        <v>759.53690397228979</v>
      </c>
      <c r="E4" s="5">
        <v>258.5981833591274</v>
      </c>
      <c r="F4" s="5">
        <v>294.46661507848773</v>
      </c>
      <c r="G4" s="5">
        <v>39.424791804849292</v>
      </c>
      <c r="H4" s="5">
        <v>49</v>
      </c>
      <c r="I4" s="5">
        <v>10714.1</v>
      </c>
      <c r="J4" s="5">
        <v>10418.106493128567</v>
      </c>
      <c r="K4" s="5">
        <v>264.21166923250223</v>
      </c>
      <c r="L4" s="5">
        <v>31.781837638930607</v>
      </c>
      <c r="M4" s="5">
        <v>176.3</v>
      </c>
      <c r="N4" s="5">
        <v>168.24181593576282</v>
      </c>
      <c r="O4" s="5">
        <v>8.0581840642371834</v>
      </c>
      <c r="P4" s="5">
        <v>2713.8</v>
      </c>
      <c r="Q4" s="5">
        <v>1383.2</v>
      </c>
      <c r="R4" s="5">
        <v>747.5</v>
      </c>
      <c r="S4" s="5">
        <v>254.5</v>
      </c>
      <c r="T4" s="5">
        <v>289.8</v>
      </c>
      <c r="U4" s="5">
        <v>38.800000000000004</v>
      </c>
      <c r="V4" s="5">
        <v>48.4</v>
      </c>
      <c r="W4" s="5">
        <f>SUM(P4:V4)</f>
        <v>5476</v>
      </c>
      <c r="X4" s="5">
        <v>10652.8</v>
      </c>
      <c r="Y4" s="5">
        <v>10358.4</v>
      </c>
      <c r="Z4" s="5">
        <v>262.7</v>
      </c>
      <c r="AA4" s="5">
        <v>31.6</v>
      </c>
      <c r="AB4" s="5">
        <f>SUM(X4:AA4)</f>
        <v>21305.499999999996</v>
      </c>
      <c r="AC4" s="5">
        <v>161.9</v>
      </c>
      <c r="AD4" s="5">
        <v>154.5</v>
      </c>
      <c r="AE4" s="5">
        <v>7.4</v>
      </c>
      <c r="AF4" s="5">
        <f>SUM(AC4:AE4)</f>
        <v>323.79999999999995</v>
      </c>
      <c r="AG4" s="5">
        <v>771808</v>
      </c>
      <c r="AH4" s="5">
        <v>10188</v>
      </c>
      <c r="AI4" s="5">
        <v>19853</v>
      </c>
      <c r="AJ4" s="9">
        <f>SUM(AG4:AI4)</f>
        <v>801849</v>
      </c>
    </row>
    <row r="5" spans="1:36" x14ac:dyDescent="0.2">
      <c r="A5" s="1" t="s">
        <v>22</v>
      </c>
      <c r="B5" s="5">
        <v>2575.8000000000002</v>
      </c>
      <c r="C5" s="5">
        <v>1334.8242371610156</v>
      </c>
      <c r="D5" s="5">
        <v>707.57479177357595</v>
      </c>
      <c r="E5" s="5">
        <v>222.97909446176925</v>
      </c>
      <c r="F5" s="5">
        <v>273.61456598113136</v>
      </c>
      <c r="G5" s="5">
        <v>36.80731062250819</v>
      </c>
      <c r="H5" s="5">
        <v>46.6</v>
      </c>
      <c r="I5" s="5">
        <v>10126.1</v>
      </c>
      <c r="J5" s="5">
        <v>9853.4881695629701</v>
      </c>
      <c r="K5" s="5">
        <v>245.73318984371889</v>
      </c>
      <c r="L5" s="5">
        <v>26.878640593311324</v>
      </c>
      <c r="M5" s="5">
        <v>177</v>
      </c>
      <c r="N5" s="5">
        <v>168.34715346534654</v>
      </c>
      <c r="O5" s="5">
        <v>8.6528465346534649</v>
      </c>
      <c r="P5" s="5">
        <v>2533.3000000000002</v>
      </c>
      <c r="Q5" s="5">
        <v>1312.8</v>
      </c>
      <c r="R5" s="5">
        <v>695.9</v>
      </c>
      <c r="S5" s="5">
        <v>219.3</v>
      </c>
      <c r="T5" s="5">
        <v>269.10000000000002</v>
      </c>
      <c r="U5" s="5">
        <v>36.200000000000003</v>
      </c>
      <c r="V5" s="5">
        <v>45.9</v>
      </c>
      <c r="W5" s="5">
        <f t="shared" ref="W5:W68" si="0">SUM(P5:V5)</f>
        <v>5112.5</v>
      </c>
      <c r="X5" s="5">
        <v>10058.800000000001</v>
      </c>
      <c r="Y5" s="5">
        <v>9788.1</v>
      </c>
      <c r="Z5" s="5">
        <v>244.1</v>
      </c>
      <c r="AA5" s="5">
        <v>26.7</v>
      </c>
      <c r="AB5" s="5">
        <f t="shared" ref="AB5:AB68" si="1">SUM(X5:AA5)</f>
        <v>20117.7</v>
      </c>
      <c r="AC5" s="5">
        <v>161.6</v>
      </c>
      <c r="AD5" s="5">
        <v>153.70000000000002</v>
      </c>
      <c r="AE5" s="5">
        <v>7.9</v>
      </c>
      <c r="AF5" s="5">
        <f t="shared" ref="AF5:AF68" si="2">SUM(AC5:AE5)</f>
        <v>323.2</v>
      </c>
      <c r="AG5" s="5">
        <v>749302</v>
      </c>
      <c r="AH5" s="5">
        <v>11080</v>
      </c>
      <c r="AI5" s="5">
        <v>19571</v>
      </c>
      <c r="AJ5" s="9">
        <f t="shared" ref="AJ5:AJ68" si="3">SUM(AG5:AI5)</f>
        <v>779953</v>
      </c>
    </row>
    <row r="6" spans="1:36" x14ac:dyDescent="0.2">
      <c r="A6" s="1" t="s">
        <v>23</v>
      </c>
      <c r="B6" s="5">
        <v>2757.5</v>
      </c>
      <c r="C6" s="5">
        <v>1405.4735057852456</v>
      </c>
      <c r="D6" s="5">
        <v>759.53690397228979</v>
      </c>
      <c r="E6" s="5">
        <v>258.5981833591274</v>
      </c>
      <c r="F6" s="5">
        <v>294.46661507848773</v>
      </c>
      <c r="G6" s="5">
        <v>39.424791804849292</v>
      </c>
      <c r="H6" s="5">
        <v>49</v>
      </c>
      <c r="I6" s="5">
        <v>10714.1</v>
      </c>
      <c r="J6" s="5">
        <v>10418.106493128567</v>
      </c>
      <c r="K6" s="5">
        <v>264.21166923250223</v>
      </c>
      <c r="L6" s="5">
        <v>31.781837638930607</v>
      </c>
      <c r="M6" s="5">
        <v>176.3</v>
      </c>
      <c r="N6" s="5">
        <v>168.24181593576282</v>
      </c>
      <c r="O6" s="5">
        <v>8.0581840642371834</v>
      </c>
      <c r="P6" s="5">
        <v>2713.8</v>
      </c>
      <c r="Q6" s="5">
        <v>1383.2</v>
      </c>
      <c r="R6" s="5">
        <v>747.5</v>
      </c>
      <c r="S6" s="5">
        <v>254.5</v>
      </c>
      <c r="T6" s="5">
        <v>289.8</v>
      </c>
      <c r="U6" s="5">
        <v>38.800000000000004</v>
      </c>
      <c r="V6" s="5">
        <v>48.4</v>
      </c>
      <c r="W6" s="5">
        <f t="shared" si="0"/>
        <v>5476</v>
      </c>
      <c r="X6" s="5">
        <v>10652.8</v>
      </c>
      <c r="Y6" s="5">
        <v>10358.4</v>
      </c>
      <c r="Z6" s="5">
        <v>262.7</v>
      </c>
      <c r="AA6" s="5">
        <v>31.6</v>
      </c>
      <c r="AB6" s="5">
        <f t="shared" si="1"/>
        <v>21305.499999999996</v>
      </c>
      <c r="AC6" s="5">
        <v>161.9</v>
      </c>
      <c r="AD6" s="5">
        <v>154.5</v>
      </c>
      <c r="AE6" s="5">
        <v>7.4</v>
      </c>
      <c r="AF6" s="5">
        <f t="shared" si="2"/>
        <v>323.79999999999995</v>
      </c>
      <c r="AG6" s="5">
        <v>771808</v>
      </c>
      <c r="AH6" s="5">
        <v>10188</v>
      </c>
      <c r="AI6" s="5">
        <v>19853</v>
      </c>
      <c r="AJ6" s="9">
        <f t="shared" si="3"/>
        <v>801849</v>
      </c>
    </row>
    <row r="7" spans="1:36" x14ac:dyDescent="0.2">
      <c r="A7" s="1" t="s">
        <v>24</v>
      </c>
      <c r="B7" s="5">
        <v>2580.4</v>
      </c>
      <c r="C7" s="5">
        <v>1303.390154136521</v>
      </c>
      <c r="D7" s="5">
        <v>746.66418685121107</v>
      </c>
      <c r="E7" s="5">
        <v>237.32131173324947</v>
      </c>
      <c r="F7" s="5">
        <v>250.91731676627873</v>
      </c>
      <c r="G7" s="5">
        <v>42.107030512739854</v>
      </c>
      <c r="H7" s="5">
        <v>46.4</v>
      </c>
      <c r="I7" s="5">
        <v>10461.1</v>
      </c>
      <c r="J7" s="5">
        <v>10185.397615453401</v>
      </c>
      <c r="K7" s="5">
        <v>242.81122083016837</v>
      </c>
      <c r="L7" s="5">
        <v>32.891163716431258</v>
      </c>
      <c r="M7" s="5">
        <v>188.1</v>
      </c>
      <c r="N7" s="5">
        <v>179.47460317460317</v>
      </c>
      <c r="O7" s="5">
        <v>8.625396825396825</v>
      </c>
      <c r="P7" s="5">
        <v>2543.2000000000003</v>
      </c>
      <c r="Q7" s="5">
        <v>1284.7</v>
      </c>
      <c r="R7" s="5">
        <v>735.9</v>
      </c>
      <c r="S7" s="5">
        <v>233.9</v>
      </c>
      <c r="T7" s="5">
        <v>247.3</v>
      </c>
      <c r="U7" s="5">
        <v>41.5</v>
      </c>
      <c r="V7" s="5">
        <v>45.6</v>
      </c>
      <c r="W7" s="5">
        <f t="shared" si="0"/>
        <v>5132.1000000000004</v>
      </c>
      <c r="X7" s="5">
        <v>10400.300000000001</v>
      </c>
      <c r="Y7" s="5">
        <v>10126.200000000001</v>
      </c>
      <c r="Z7" s="5">
        <v>241.4</v>
      </c>
      <c r="AA7" s="5">
        <v>32.700000000000003</v>
      </c>
      <c r="AB7" s="5">
        <f t="shared" si="1"/>
        <v>20800.600000000002</v>
      </c>
      <c r="AC7" s="5">
        <v>170.1</v>
      </c>
      <c r="AD7" s="5">
        <v>162.30000000000001</v>
      </c>
      <c r="AE7" s="5">
        <v>7.8</v>
      </c>
      <c r="AF7" s="5">
        <f t="shared" si="2"/>
        <v>340.2</v>
      </c>
      <c r="AG7" s="5">
        <v>704485</v>
      </c>
      <c r="AH7" s="5">
        <v>10326</v>
      </c>
      <c r="AI7" s="5">
        <v>18062</v>
      </c>
      <c r="AJ7" s="9">
        <f t="shared" si="3"/>
        <v>732873</v>
      </c>
    </row>
    <row r="8" spans="1:36" x14ac:dyDescent="0.2">
      <c r="A8" s="1" t="s">
        <v>25</v>
      </c>
      <c r="B8" s="5">
        <v>2761.9</v>
      </c>
      <c r="C8" s="5">
        <v>1386.5224321349963</v>
      </c>
      <c r="D8" s="5">
        <v>815.39879677182694</v>
      </c>
      <c r="E8" s="5">
        <v>267.88201027145999</v>
      </c>
      <c r="F8" s="5">
        <v>246.90940205429203</v>
      </c>
      <c r="G8" s="5">
        <v>45.187358767424797</v>
      </c>
      <c r="H8" s="5">
        <v>42.4</v>
      </c>
      <c r="I8" s="5">
        <v>10547.9</v>
      </c>
      <c r="J8" s="5">
        <v>10264.553307077604</v>
      </c>
      <c r="K8" s="5">
        <v>251.1596351534339</v>
      </c>
      <c r="L8" s="5">
        <v>32.187057768962291</v>
      </c>
      <c r="M8" s="5">
        <v>188</v>
      </c>
      <c r="N8" s="5">
        <v>179.01016138673043</v>
      </c>
      <c r="O8" s="5">
        <v>8.9898386132695745</v>
      </c>
      <c r="P8" s="5">
        <v>2726</v>
      </c>
      <c r="Q8" s="5">
        <v>1368.4</v>
      </c>
      <c r="R8" s="5">
        <v>804.8</v>
      </c>
      <c r="S8" s="5">
        <v>264.39999999999998</v>
      </c>
      <c r="T8" s="5">
        <v>243.7</v>
      </c>
      <c r="U8" s="5">
        <v>44.6</v>
      </c>
      <c r="V8" s="5">
        <v>41.7</v>
      </c>
      <c r="W8" s="5">
        <f t="shared" si="0"/>
        <v>5493.5999999999995</v>
      </c>
      <c r="X8" s="5">
        <v>10486.6</v>
      </c>
      <c r="Y8" s="5">
        <v>10204.800000000001</v>
      </c>
      <c r="Z8" s="5">
        <v>249.7</v>
      </c>
      <c r="AA8" s="5">
        <v>32</v>
      </c>
      <c r="AB8" s="5">
        <f t="shared" si="1"/>
        <v>20973.100000000002</v>
      </c>
      <c r="AC8" s="5">
        <v>167.3</v>
      </c>
      <c r="AD8" s="5">
        <v>159.30000000000001</v>
      </c>
      <c r="AE8" s="5">
        <v>8</v>
      </c>
      <c r="AF8" s="5">
        <f t="shared" si="2"/>
        <v>334.6</v>
      </c>
      <c r="AG8" s="5">
        <v>728307</v>
      </c>
      <c r="AH8" s="5">
        <v>11163</v>
      </c>
      <c r="AI8" s="5">
        <v>21925</v>
      </c>
      <c r="AJ8" s="9">
        <f t="shared" si="3"/>
        <v>761395</v>
      </c>
    </row>
    <row r="9" spans="1:36" x14ac:dyDescent="0.2">
      <c r="A9" s="1" t="s">
        <v>26</v>
      </c>
      <c r="B9" s="5">
        <v>2799</v>
      </c>
      <c r="C9" s="5">
        <v>1421.102713107907</v>
      </c>
      <c r="D9" s="5">
        <v>808.50059928086296</v>
      </c>
      <c r="E9" s="5">
        <v>256.28442232956809</v>
      </c>
      <c r="F9" s="5">
        <v>265.3321468782915</v>
      </c>
      <c r="G9" s="5">
        <v>47.780118403370494</v>
      </c>
      <c r="H9" s="5">
        <v>44</v>
      </c>
      <c r="I9" s="5">
        <v>10997.9</v>
      </c>
      <c r="J9" s="5">
        <v>10703.876195272014</v>
      </c>
      <c r="K9" s="5">
        <v>260.49300781893754</v>
      </c>
      <c r="L9" s="5">
        <v>33.530796909047623</v>
      </c>
      <c r="M9" s="5">
        <v>183.9</v>
      </c>
      <c r="N9" s="5">
        <v>174.98903694730467</v>
      </c>
      <c r="O9" s="5">
        <v>8.9109630526953367</v>
      </c>
      <c r="P9" s="5">
        <v>2753.3</v>
      </c>
      <c r="Q9" s="5">
        <v>1397.9</v>
      </c>
      <c r="R9" s="5">
        <v>795.3</v>
      </c>
      <c r="S9" s="5">
        <v>252.1</v>
      </c>
      <c r="T9" s="5">
        <v>261</v>
      </c>
      <c r="U9" s="5">
        <v>47</v>
      </c>
      <c r="V9" s="5">
        <v>43.2</v>
      </c>
      <c r="W9" s="5">
        <f t="shared" si="0"/>
        <v>5549.8000000000011</v>
      </c>
      <c r="X9" s="5">
        <v>10922.2</v>
      </c>
      <c r="Y9" s="5">
        <v>10630.2</v>
      </c>
      <c r="Z9" s="5">
        <v>258.7</v>
      </c>
      <c r="AA9" s="5">
        <v>33.299999999999997</v>
      </c>
      <c r="AB9" s="5">
        <f t="shared" si="1"/>
        <v>21844.400000000001</v>
      </c>
      <c r="AC9" s="5">
        <v>165.1</v>
      </c>
      <c r="AD9" s="5">
        <v>157.1</v>
      </c>
      <c r="AE9" s="5">
        <v>8</v>
      </c>
      <c r="AF9" s="5">
        <f t="shared" si="2"/>
        <v>330.2</v>
      </c>
      <c r="AG9" s="5">
        <v>783000</v>
      </c>
      <c r="AH9" s="5">
        <v>11358</v>
      </c>
      <c r="AI9" s="5">
        <v>23008</v>
      </c>
      <c r="AJ9" s="9">
        <f t="shared" si="3"/>
        <v>817366</v>
      </c>
    </row>
    <row r="10" spans="1:36" x14ac:dyDescent="0.2">
      <c r="A10" s="1" t="s">
        <v>27</v>
      </c>
      <c r="B10" s="5">
        <v>2695</v>
      </c>
      <c r="C10" s="5">
        <v>1407.6494519154708</v>
      </c>
      <c r="D10" s="5">
        <v>758.44144347760562</v>
      </c>
      <c r="E10" s="5">
        <v>227.5019776245903</v>
      </c>
      <c r="F10" s="5">
        <v>253.38908351226121</v>
      </c>
      <c r="G10" s="5">
        <v>48.018043470071945</v>
      </c>
      <c r="H10" s="5">
        <v>43.7</v>
      </c>
      <c r="I10" s="5">
        <v>10284</v>
      </c>
      <c r="J10" s="5">
        <v>10017.162965573963</v>
      </c>
      <c r="K10" s="5">
        <v>234.21243097168369</v>
      </c>
      <c r="L10" s="5">
        <v>32.624603454353185</v>
      </c>
      <c r="M10" s="5">
        <v>175.6</v>
      </c>
      <c r="N10" s="5">
        <v>165.63444227005871</v>
      </c>
      <c r="O10" s="5">
        <v>9.9655577299412919</v>
      </c>
      <c r="P10" s="5">
        <v>2654.7</v>
      </c>
      <c r="Q10" s="5">
        <v>1386.6</v>
      </c>
      <c r="R10" s="5">
        <v>747.1</v>
      </c>
      <c r="S10" s="5">
        <v>224.1</v>
      </c>
      <c r="T10" s="5">
        <v>249.6</v>
      </c>
      <c r="U10" s="5">
        <v>47.3</v>
      </c>
      <c r="V10" s="5">
        <v>42.9</v>
      </c>
      <c r="W10" s="5">
        <f t="shared" si="0"/>
        <v>5352.3</v>
      </c>
      <c r="X10" s="5">
        <v>10213.200000000001</v>
      </c>
      <c r="Y10" s="5">
        <v>9948.3000000000011</v>
      </c>
      <c r="Z10" s="5">
        <v>232.6</v>
      </c>
      <c r="AA10" s="5">
        <v>32.4</v>
      </c>
      <c r="AB10" s="5">
        <f t="shared" si="1"/>
        <v>20426.5</v>
      </c>
      <c r="AC10" s="5">
        <v>153.30000000000001</v>
      </c>
      <c r="AD10" s="5">
        <v>144.6</v>
      </c>
      <c r="AE10" s="5">
        <v>8.7000000000000011</v>
      </c>
      <c r="AF10" s="5">
        <f t="shared" si="2"/>
        <v>306.59999999999997</v>
      </c>
      <c r="AG10" s="5">
        <v>728356</v>
      </c>
      <c r="AH10" s="5">
        <v>10531</v>
      </c>
      <c r="AI10" s="5">
        <v>19023</v>
      </c>
      <c r="AJ10" s="9">
        <f t="shared" si="3"/>
        <v>757910</v>
      </c>
    </row>
    <row r="11" spans="1:36" x14ac:dyDescent="0.2">
      <c r="A11" s="1" t="s">
        <v>28</v>
      </c>
      <c r="B11" s="5">
        <v>2942.4</v>
      </c>
      <c r="C11" s="5">
        <v>1573.8418604651163</v>
      </c>
      <c r="D11" s="5">
        <v>799.64345219638255</v>
      </c>
      <c r="E11" s="5">
        <v>245.0225943152455</v>
      </c>
      <c r="F11" s="5">
        <v>269.25114211886307</v>
      </c>
      <c r="G11" s="5">
        <v>54.64095090439276</v>
      </c>
      <c r="H11" s="5">
        <v>46.2</v>
      </c>
      <c r="I11" s="5">
        <v>10660.4</v>
      </c>
      <c r="J11" s="5">
        <v>10367.078589853827</v>
      </c>
      <c r="K11" s="5">
        <v>258.36861848383774</v>
      </c>
      <c r="L11" s="5">
        <v>34.95279166233594</v>
      </c>
      <c r="M11" s="5">
        <v>194.1</v>
      </c>
      <c r="N11" s="5">
        <v>183.26020942408377</v>
      </c>
      <c r="O11" s="5">
        <v>10.839790575916229</v>
      </c>
      <c r="P11" s="5">
        <v>2902.5</v>
      </c>
      <c r="Q11" s="5">
        <v>1552.5</v>
      </c>
      <c r="R11" s="5">
        <v>788.8</v>
      </c>
      <c r="S11" s="5">
        <v>241.7</v>
      </c>
      <c r="T11" s="5">
        <v>265.60000000000002</v>
      </c>
      <c r="U11" s="5">
        <v>53.9</v>
      </c>
      <c r="V11" s="5">
        <v>45.4</v>
      </c>
      <c r="W11" s="5">
        <f t="shared" si="0"/>
        <v>5850.4</v>
      </c>
      <c r="X11" s="5">
        <v>10583.3</v>
      </c>
      <c r="Y11" s="5">
        <v>10292.1</v>
      </c>
      <c r="Z11" s="5">
        <v>256.5</v>
      </c>
      <c r="AA11" s="5">
        <v>34.700000000000003</v>
      </c>
      <c r="AB11" s="5">
        <f t="shared" si="1"/>
        <v>21166.600000000002</v>
      </c>
      <c r="AC11" s="5">
        <v>171.9</v>
      </c>
      <c r="AD11" s="5">
        <v>162.4</v>
      </c>
      <c r="AE11" s="5">
        <v>9.6</v>
      </c>
      <c r="AF11" s="5">
        <f t="shared" si="2"/>
        <v>343.90000000000003</v>
      </c>
      <c r="AG11" s="5">
        <v>809685</v>
      </c>
      <c r="AH11" s="5">
        <v>12170</v>
      </c>
      <c r="AI11" s="5">
        <v>22300</v>
      </c>
      <c r="AJ11" s="9">
        <f t="shared" si="3"/>
        <v>844155</v>
      </c>
    </row>
    <row r="12" spans="1:36" x14ac:dyDescent="0.2">
      <c r="A12" s="1" t="s">
        <v>29</v>
      </c>
      <c r="B12" s="5">
        <v>2611.9</v>
      </c>
      <c r="C12" s="5">
        <v>1430.9559616653089</v>
      </c>
      <c r="D12" s="5">
        <v>681.52824661467423</v>
      </c>
      <c r="E12" s="5">
        <v>223.46019089745081</v>
      </c>
      <c r="F12" s="5">
        <v>228.83134287820587</v>
      </c>
      <c r="G12" s="5">
        <v>47.124257944360373</v>
      </c>
      <c r="H12" s="5">
        <v>39</v>
      </c>
      <c r="I12" s="5">
        <v>9017.7000000000007</v>
      </c>
      <c r="J12" s="5">
        <v>8767.6168014385603</v>
      </c>
      <c r="K12" s="5">
        <v>221.37852212567299</v>
      </c>
      <c r="L12" s="5">
        <v>28.704676435767425</v>
      </c>
      <c r="M12" s="5">
        <v>167.4</v>
      </c>
      <c r="N12" s="5">
        <v>158.01736158578265</v>
      </c>
      <c r="O12" s="5">
        <v>9.3826384142173609</v>
      </c>
      <c r="P12" s="5">
        <v>2577.3000000000002</v>
      </c>
      <c r="Q12" s="5">
        <v>1412</v>
      </c>
      <c r="R12" s="5">
        <v>672.5</v>
      </c>
      <c r="S12" s="5">
        <v>220.5</v>
      </c>
      <c r="T12" s="5">
        <v>225.8</v>
      </c>
      <c r="U12" s="5">
        <v>46.5</v>
      </c>
      <c r="V12" s="5">
        <v>38.300000000000004</v>
      </c>
      <c r="W12" s="5">
        <f t="shared" si="0"/>
        <v>5192.9000000000005</v>
      </c>
      <c r="X12" s="5">
        <v>8953.4</v>
      </c>
      <c r="Y12" s="5">
        <v>8705</v>
      </c>
      <c r="Z12" s="5">
        <v>219.8</v>
      </c>
      <c r="AA12" s="5">
        <v>28.5</v>
      </c>
      <c r="AB12" s="5">
        <f t="shared" si="1"/>
        <v>17906.7</v>
      </c>
      <c r="AC12" s="5">
        <v>146.30000000000001</v>
      </c>
      <c r="AD12" s="5">
        <v>138.20000000000002</v>
      </c>
      <c r="AE12" s="5">
        <v>8.1999999999999993</v>
      </c>
      <c r="AF12" s="5">
        <f t="shared" si="2"/>
        <v>292.7</v>
      </c>
      <c r="AG12" s="5">
        <v>725770</v>
      </c>
      <c r="AH12" s="5">
        <v>10593</v>
      </c>
      <c r="AI12" s="5">
        <v>19060</v>
      </c>
      <c r="AJ12" s="9">
        <f t="shared" si="3"/>
        <v>755423</v>
      </c>
    </row>
    <row r="13" spans="1:36" x14ac:dyDescent="0.2">
      <c r="A13" s="1" t="s">
        <v>30</v>
      </c>
      <c r="B13" s="5">
        <v>2857.8</v>
      </c>
      <c r="C13" s="5">
        <v>1603.7071147506117</v>
      </c>
      <c r="D13" s="5">
        <v>703.88863128788694</v>
      </c>
      <c r="E13" s="5">
        <v>254.89116239498031</v>
      </c>
      <c r="F13" s="5">
        <v>239.79625651387857</v>
      </c>
      <c r="G13" s="5">
        <v>55.516835052642776</v>
      </c>
      <c r="H13" s="5">
        <v>40.4</v>
      </c>
      <c r="I13" s="5">
        <v>9869.5</v>
      </c>
      <c r="J13" s="5">
        <v>9579.1170110817729</v>
      </c>
      <c r="K13" s="5">
        <v>257.68220187788643</v>
      </c>
      <c r="L13" s="5">
        <v>32.70078704034092</v>
      </c>
      <c r="M13" s="5">
        <v>188</v>
      </c>
      <c r="N13" s="5">
        <v>176.86767371601209</v>
      </c>
      <c r="O13" s="5">
        <v>11.132326283987917</v>
      </c>
      <c r="P13" s="5">
        <v>2820.9</v>
      </c>
      <c r="Q13" s="5">
        <v>1583.1</v>
      </c>
      <c r="R13" s="5">
        <v>694.8</v>
      </c>
      <c r="S13" s="5">
        <v>251.6</v>
      </c>
      <c r="T13" s="5">
        <v>236.7</v>
      </c>
      <c r="U13" s="5">
        <v>54.8</v>
      </c>
      <c r="V13" s="5">
        <v>39.6</v>
      </c>
      <c r="W13" s="5">
        <f t="shared" si="0"/>
        <v>5681.5000000000009</v>
      </c>
      <c r="X13" s="5">
        <v>9808.9</v>
      </c>
      <c r="Y13" s="5">
        <v>9520.3000000000011</v>
      </c>
      <c r="Z13" s="5">
        <v>256.10000000000002</v>
      </c>
      <c r="AA13" s="5">
        <v>32.5</v>
      </c>
      <c r="AB13" s="5">
        <f t="shared" si="1"/>
        <v>19617.8</v>
      </c>
      <c r="AC13" s="5">
        <v>165.5</v>
      </c>
      <c r="AD13" s="5">
        <v>155.70000000000002</v>
      </c>
      <c r="AE13" s="5">
        <v>9.8000000000000007</v>
      </c>
      <c r="AF13" s="5">
        <f t="shared" si="2"/>
        <v>331.00000000000006</v>
      </c>
      <c r="AG13" s="5">
        <v>763011</v>
      </c>
      <c r="AH13" s="5">
        <v>12321</v>
      </c>
      <c r="AI13" s="5">
        <v>21174</v>
      </c>
      <c r="AJ13" s="9">
        <f t="shared" si="3"/>
        <v>796506</v>
      </c>
    </row>
    <row r="14" spans="1:36" x14ac:dyDescent="0.2">
      <c r="A14" s="1" t="s">
        <v>31</v>
      </c>
      <c r="B14" s="5">
        <v>2752.8</v>
      </c>
      <c r="C14" s="5">
        <v>1548.5895171396978</v>
      </c>
      <c r="D14" s="5">
        <v>677.39376336159251</v>
      </c>
      <c r="E14" s="5">
        <v>235.0990637670476</v>
      </c>
      <c r="F14" s="5">
        <v>240.67974935495766</v>
      </c>
      <c r="G14" s="5">
        <v>51.037906376704768</v>
      </c>
      <c r="H14" s="5">
        <v>39.300000000000004</v>
      </c>
      <c r="I14" s="5">
        <v>9951</v>
      </c>
      <c r="J14" s="5">
        <v>9663.2318639747537</v>
      </c>
      <c r="K14" s="5">
        <v>256.16296123968283</v>
      </c>
      <c r="L14" s="5">
        <v>31.605174785564014</v>
      </c>
      <c r="M14" s="5">
        <v>180.5</v>
      </c>
      <c r="N14" s="5">
        <v>169.24029280712921</v>
      </c>
      <c r="O14" s="5">
        <v>11.259707192870783</v>
      </c>
      <c r="P14" s="5">
        <v>2713</v>
      </c>
      <c r="Q14" s="5">
        <v>1526.2</v>
      </c>
      <c r="R14" s="5">
        <v>667.6</v>
      </c>
      <c r="S14" s="5">
        <v>231.7</v>
      </c>
      <c r="T14" s="5">
        <v>237.2</v>
      </c>
      <c r="U14" s="5">
        <v>50.3</v>
      </c>
      <c r="V14" s="5">
        <v>38.5</v>
      </c>
      <c r="W14" s="5">
        <f t="shared" si="0"/>
        <v>5464.5</v>
      </c>
      <c r="X14" s="5">
        <v>9886.4</v>
      </c>
      <c r="Y14" s="5">
        <v>9600.6</v>
      </c>
      <c r="Z14" s="5">
        <v>254.5</v>
      </c>
      <c r="AA14" s="5">
        <v>31.4</v>
      </c>
      <c r="AB14" s="5">
        <f t="shared" si="1"/>
        <v>19772.900000000001</v>
      </c>
      <c r="AC14" s="5">
        <v>157.1</v>
      </c>
      <c r="AD14" s="5">
        <v>147.20000000000002</v>
      </c>
      <c r="AE14" s="5">
        <v>9.8000000000000007</v>
      </c>
      <c r="AF14" s="5">
        <f t="shared" si="2"/>
        <v>314.10000000000002</v>
      </c>
      <c r="AG14" s="5">
        <v>782516</v>
      </c>
      <c r="AH14" s="5">
        <v>11922</v>
      </c>
      <c r="AI14" s="5">
        <v>21028</v>
      </c>
      <c r="AJ14" s="9">
        <f t="shared" si="3"/>
        <v>815466</v>
      </c>
    </row>
    <row r="15" spans="1:36" x14ac:dyDescent="0.2">
      <c r="A15" s="1" t="s">
        <v>32</v>
      </c>
      <c r="B15" s="5">
        <v>2463</v>
      </c>
      <c r="C15" s="5">
        <v>1352.5678762886598</v>
      </c>
      <c r="D15" s="5">
        <v>619.2540618556701</v>
      </c>
      <c r="E15" s="5">
        <v>214.81422680412371</v>
      </c>
      <c r="F15" s="5">
        <v>231.67435051546391</v>
      </c>
      <c r="G15" s="5">
        <v>44.689484536082475</v>
      </c>
      <c r="H15" s="5">
        <v>39</v>
      </c>
      <c r="I15" s="5">
        <v>9342.5</v>
      </c>
      <c r="J15" s="5">
        <v>9079.5975005386772</v>
      </c>
      <c r="K15" s="5">
        <v>234.61934389140271</v>
      </c>
      <c r="L15" s="5">
        <v>28.283155569920275</v>
      </c>
      <c r="M15" s="5">
        <v>179.5</v>
      </c>
      <c r="N15" s="5">
        <v>168.92088404868673</v>
      </c>
      <c r="O15" s="5">
        <v>10.579115951313263</v>
      </c>
      <c r="P15" s="5">
        <v>2425</v>
      </c>
      <c r="Q15" s="5">
        <v>1331.6</v>
      </c>
      <c r="R15" s="5">
        <v>609.70000000000005</v>
      </c>
      <c r="S15" s="5">
        <v>211.5</v>
      </c>
      <c r="T15" s="5">
        <v>228.1</v>
      </c>
      <c r="U15" s="5">
        <v>44</v>
      </c>
      <c r="V15" s="5">
        <v>38.4</v>
      </c>
      <c r="W15" s="5">
        <f t="shared" si="0"/>
        <v>4888.3</v>
      </c>
      <c r="X15" s="5">
        <v>9282</v>
      </c>
      <c r="Y15" s="5">
        <v>9020.7000000000007</v>
      </c>
      <c r="Z15" s="5">
        <v>233.1</v>
      </c>
      <c r="AA15" s="5">
        <v>28.1</v>
      </c>
      <c r="AB15" s="5">
        <f t="shared" si="1"/>
        <v>18563.899999999998</v>
      </c>
      <c r="AC15" s="5">
        <v>156.1</v>
      </c>
      <c r="AD15" s="5">
        <v>147</v>
      </c>
      <c r="AE15" s="5">
        <v>9.2000000000000011</v>
      </c>
      <c r="AF15" s="5">
        <f t="shared" si="2"/>
        <v>312.3</v>
      </c>
      <c r="AG15" s="5">
        <v>690347</v>
      </c>
      <c r="AH15" s="5">
        <v>10591</v>
      </c>
      <c r="AI15" s="5">
        <v>17365</v>
      </c>
      <c r="AJ15" s="9">
        <f t="shared" si="3"/>
        <v>718303</v>
      </c>
    </row>
    <row r="16" spans="1:36" x14ac:dyDescent="0.2">
      <c r="A16" s="1" t="s">
        <v>33</v>
      </c>
      <c r="B16" s="5">
        <v>2765.9</v>
      </c>
      <c r="C16" s="5">
        <v>1434.2493010456799</v>
      </c>
      <c r="D16" s="5">
        <v>775.42623004953225</v>
      </c>
      <c r="E16" s="5">
        <v>234.52558796551091</v>
      </c>
      <c r="F16" s="5">
        <v>275.1185066960191</v>
      </c>
      <c r="G16" s="5">
        <v>46.58037424325812</v>
      </c>
      <c r="H16" s="5">
        <v>45</v>
      </c>
      <c r="I16" s="5">
        <v>10679.5</v>
      </c>
      <c r="J16" s="5">
        <v>10374.147136987334</v>
      </c>
      <c r="K16" s="5">
        <v>273.85139757991556</v>
      </c>
      <c r="L16" s="5">
        <v>31.501465432750301</v>
      </c>
      <c r="M16" s="5">
        <v>196.9</v>
      </c>
      <c r="N16" s="5">
        <v>188.34878736604625</v>
      </c>
      <c r="O16" s="5">
        <v>8.5512126339537513</v>
      </c>
      <c r="P16" s="5">
        <v>2725.5</v>
      </c>
      <c r="Q16" s="5">
        <v>1413.3</v>
      </c>
      <c r="R16" s="5">
        <v>764.1</v>
      </c>
      <c r="S16" s="5">
        <v>231.1</v>
      </c>
      <c r="T16" s="5">
        <v>271.10000000000002</v>
      </c>
      <c r="U16" s="5">
        <v>45.9</v>
      </c>
      <c r="V16" s="5">
        <v>44.3</v>
      </c>
      <c r="W16" s="5">
        <f t="shared" si="0"/>
        <v>5495.3000000000011</v>
      </c>
      <c r="X16" s="5">
        <v>10611.2</v>
      </c>
      <c r="Y16" s="5">
        <v>10307.700000000001</v>
      </c>
      <c r="Z16" s="5">
        <v>272.10000000000002</v>
      </c>
      <c r="AA16" s="5">
        <v>31.3</v>
      </c>
      <c r="AB16" s="5">
        <f t="shared" si="1"/>
        <v>21222.3</v>
      </c>
      <c r="AC16" s="5">
        <v>177.3</v>
      </c>
      <c r="AD16" s="5">
        <v>169.6</v>
      </c>
      <c r="AE16" s="5">
        <v>7.7</v>
      </c>
      <c r="AF16" s="5">
        <f t="shared" si="2"/>
        <v>354.59999999999997</v>
      </c>
      <c r="AG16" s="5">
        <v>771634</v>
      </c>
      <c r="AH16" s="5">
        <v>12027</v>
      </c>
      <c r="AI16" s="5">
        <v>21033</v>
      </c>
      <c r="AJ16" s="9">
        <f t="shared" si="3"/>
        <v>804694</v>
      </c>
    </row>
    <row r="17" spans="1:36" x14ac:dyDescent="0.2">
      <c r="A17" s="1" t="s">
        <v>34</v>
      </c>
      <c r="B17" s="5">
        <v>2369.2000000000003</v>
      </c>
      <c r="C17" s="5">
        <v>1221.8745996995065</v>
      </c>
      <c r="D17" s="5">
        <v>645.4150332689419</v>
      </c>
      <c r="E17" s="5">
        <v>205.54424554625459</v>
      </c>
      <c r="F17" s="5">
        <v>257.51510624597557</v>
      </c>
      <c r="G17" s="5">
        <v>38.851015239321754</v>
      </c>
      <c r="H17" s="5">
        <v>40.200000000000003</v>
      </c>
      <c r="I17" s="5">
        <v>9370.3000000000011</v>
      </c>
      <c r="J17" s="5">
        <v>9109.3261444437285</v>
      </c>
      <c r="K17" s="5">
        <v>234.60472707353225</v>
      </c>
      <c r="L17" s="5">
        <v>26.369128482739359</v>
      </c>
      <c r="M17" s="5">
        <v>159.4</v>
      </c>
      <c r="N17" s="5">
        <v>151.58411602209947</v>
      </c>
      <c r="O17" s="5">
        <v>7.8158839779005538</v>
      </c>
      <c r="P17" s="5">
        <v>2329.5</v>
      </c>
      <c r="Q17" s="5">
        <v>1201.4000000000001</v>
      </c>
      <c r="R17" s="5">
        <v>634.6</v>
      </c>
      <c r="S17" s="5">
        <v>202.1</v>
      </c>
      <c r="T17" s="5">
        <v>253.2</v>
      </c>
      <c r="U17" s="5">
        <v>38.200000000000003</v>
      </c>
      <c r="V17" s="5">
        <v>39.6</v>
      </c>
      <c r="W17" s="5">
        <f t="shared" si="0"/>
        <v>4698.6000000000004</v>
      </c>
      <c r="X17" s="5">
        <v>9310.2000000000007</v>
      </c>
      <c r="Y17" s="5">
        <v>9050.9</v>
      </c>
      <c r="Z17" s="5">
        <v>233.1</v>
      </c>
      <c r="AA17" s="5">
        <v>26.2</v>
      </c>
      <c r="AB17" s="5">
        <f t="shared" si="1"/>
        <v>18620.399999999998</v>
      </c>
      <c r="AC17" s="5">
        <v>144.80000000000001</v>
      </c>
      <c r="AD17" s="5">
        <v>137.70000000000002</v>
      </c>
      <c r="AE17" s="5">
        <v>7.1</v>
      </c>
      <c r="AF17" s="5">
        <f t="shared" si="2"/>
        <v>289.60000000000002</v>
      </c>
      <c r="AG17" s="5">
        <v>679684</v>
      </c>
      <c r="AH17" s="5">
        <v>10537</v>
      </c>
      <c r="AI17" s="5">
        <v>18128</v>
      </c>
      <c r="AJ17" s="9">
        <f t="shared" si="3"/>
        <v>708349</v>
      </c>
    </row>
    <row r="18" spans="1:36" x14ac:dyDescent="0.2">
      <c r="A18" s="1" t="s">
        <v>35</v>
      </c>
      <c r="B18" s="5">
        <v>2575.8000000000002</v>
      </c>
      <c r="C18" s="5">
        <v>1334.8242371610156</v>
      </c>
      <c r="D18" s="5">
        <v>707.57479177357595</v>
      </c>
      <c r="E18" s="5">
        <v>222.97909446176925</v>
      </c>
      <c r="F18" s="5">
        <v>273.61456598113136</v>
      </c>
      <c r="G18" s="5">
        <v>36.80731062250819</v>
      </c>
      <c r="H18" s="5">
        <v>46.6</v>
      </c>
      <c r="I18" s="5">
        <v>10126.1</v>
      </c>
      <c r="J18" s="5">
        <v>9853.4881695629701</v>
      </c>
      <c r="K18" s="5">
        <v>245.73318984371889</v>
      </c>
      <c r="L18" s="5">
        <v>26.878640593311324</v>
      </c>
      <c r="M18" s="5">
        <v>177</v>
      </c>
      <c r="N18" s="5">
        <v>168.34715346534654</v>
      </c>
      <c r="O18" s="5">
        <v>8.6528465346534649</v>
      </c>
      <c r="P18" s="5">
        <v>2533.3000000000002</v>
      </c>
      <c r="Q18" s="5">
        <v>1312.8</v>
      </c>
      <c r="R18" s="5">
        <v>695.9</v>
      </c>
      <c r="S18" s="5">
        <v>219.3</v>
      </c>
      <c r="T18" s="5">
        <v>269.10000000000002</v>
      </c>
      <c r="U18" s="5">
        <v>36.200000000000003</v>
      </c>
      <c r="V18" s="5">
        <v>45.9</v>
      </c>
      <c r="W18" s="5">
        <f t="shared" si="0"/>
        <v>5112.5</v>
      </c>
      <c r="X18" s="5">
        <v>10058.800000000001</v>
      </c>
      <c r="Y18" s="5">
        <v>9788.1</v>
      </c>
      <c r="Z18" s="5">
        <v>244.1</v>
      </c>
      <c r="AA18" s="5">
        <v>26.7</v>
      </c>
      <c r="AB18" s="5">
        <f t="shared" si="1"/>
        <v>20117.7</v>
      </c>
      <c r="AC18" s="5">
        <v>161.6</v>
      </c>
      <c r="AD18" s="5">
        <v>153.70000000000002</v>
      </c>
      <c r="AE18" s="5">
        <v>7.9</v>
      </c>
      <c r="AF18" s="5">
        <f t="shared" si="2"/>
        <v>323.2</v>
      </c>
      <c r="AG18" s="5">
        <v>749302</v>
      </c>
      <c r="AH18" s="5">
        <v>11080</v>
      </c>
      <c r="AI18" s="5">
        <v>19571</v>
      </c>
      <c r="AJ18" s="9">
        <f t="shared" si="3"/>
        <v>779953</v>
      </c>
    </row>
    <row r="19" spans="1:36" x14ac:dyDescent="0.2">
      <c r="A19" s="1" t="s">
        <v>36</v>
      </c>
      <c r="B19" s="5">
        <v>2612</v>
      </c>
      <c r="C19" s="5">
        <v>1378.8094238395147</v>
      </c>
      <c r="D19" s="5">
        <v>703.01205193997362</v>
      </c>
      <c r="E19" s="5">
        <v>234.06655781043463</v>
      </c>
      <c r="F19" s="5">
        <v>256.91470336676775</v>
      </c>
      <c r="G19" s="5">
        <v>39.197263043309228</v>
      </c>
      <c r="H19" s="5">
        <v>48.9</v>
      </c>
      <c r="I19" s="5">
        <v>10467.1</v>
      </c>
      <c r="J19" s="5">
        <v>10193.493750721293</v>
      </c>
      <c r="K19" s="5">
        <v>244.51419407578382</v>
      </c>
      <c r="L19" s="5">
        <v>29.092055202923643</v>
      </c>
      <c r="M19" s="5">
        <v>197</v>
      </c>
      <c r="N19" s="5">
        <v>187.19955282280603</v>
      </c>
      <c r="O19" s="5">
        <v>9.8004471771939627</v>
      </c>
      <c r="P19" s="5">
        <v>2572.2000000000003</v>
      </c>
      <c r="Q19" s="5">
        <v>1357.8</v>
      </c>
      <c r="R19" s="5">
        <v>692.3</v>
      </c>
      <c r="S19" s="5">
        <v>230.5</v>
      </c>
      <c r="T19" s="5">
        <v>253</v>
      </c>
      <c r="U19" s="5">
        <v>38.6</v>
      </c>
      <c r="V19" s="5">
        <v>48.1</v>
      </c>
      <c r="W19" s="5">
        <f t="shared" si="0"/>
        <v>5192.5000000000009</v>
      </c>
      <c r="X19" s="5">
        <v>10398</v>
      </c>
      <c r="Y19" s="5">
        <v>10126.1</v>
      </c>
      <c r="Z19" s="5">
        <v>242.9</v>
      </c>
      <c r="AA19" s="5">
        <v>28.9</v>
      </c>
      <c r="AB19" s="5">
        <f t="shared" si="1"/>
        <v>20795.900000000001</v>
      </c>
      <c r="AC19" s="5">
        <v>178.9</v>
      </c>
      <c r="AD19" s="5">
        <v>169.9</v>
      </c>
      <c r="AE19" s="5">
        <v>8.9</v>
      </c>
      <c r="AF19" s="5">
        <f t="shared" si="2"/>
        <v>357.7</v>
      </c>
      <c r="AG19" s="5">
        <v>709319</v>
      </c>
      <c r="AH19" s="5">
        <v>10886</v>
      </c>
      <c r="AI19" s="5">
        <v>18894</v>
      </c>
      <c r="AJ19" s="9">
        <f t="shared" si="3"/>
        <v>739099</v>
      </c>
    </row>
    <row r="20" spans="1:36" x14ac:dyDescent="0.2">
      <c r="A20" s="1" t="s">
        <v>37</v>
      </c>
      <c r="B20" s="5">
        <v>2669</v>
      </c>
      <c r="C20" s="5">
        <v>1411.7653293822659</v>
      </c>
      <c r="D20" s="5">
        <v>720.53468581414779</v>
      </c>
      <c r="E20" s="5">
        <v>247.71548514550565</v>
      </c>
      <c r="F20" s="5">
        <v>246.60010637489552</v>
      </c>
      <c r="G20" s="5">
        <v>42.384393283185169</v>
      </c>
      <c r="H20" s="5">
        <v>47.3</v>
      </c>
      <c r="I20" s="5">
        <v>10605.3</v>
      </c>
      <c r="J20" s="5">
        <v>10325.537851686673</v>
      </c>
      <c r="K20" s="5">
        <v>249.87389002229921</v>
      </c>
      <c r="L20" s="5">
        <v>29.888258291028137</v>
      </c>
      <c r="M20" s="5">
        <v>186.9</v>
      </c>
      <c r="N20" s="5">
        <v>176.87175707547169</v>
      </c>
      <c r="O20" s="5">
        <v>10.028242924528303</v>
      </c>
      <c r="P20" s="5">
        <v>2632.2</v>
      </c>
      <c r="Q20" s="5">
        <v>1392.3</v>
      </c>
      <c r="R20" s="5">
        <v>710.6</v>
      </c>
      <c r="S20" s="5">
        <v>244.3</v>
      </c>
      <c r="T20" s="5">
        <v>243.2</v>
      </c>
      <c r="U20" s="5">
        <v>41.8</v>
      </c>
      <c r="V20" s="5">
        <v>46.6</v>
      </c>
      <c r="W20" s="5">
        <f t="shared" si="0"/>
        <v>5311.0000000000009</v>
      </c>
      <c r="X20" s="5">
        <v>10538.5</v>
      </c>
      <c r="Y20" s="5">
        <v>10260.5</v>
      </c>
      <c r="Z20" s="5">
        <v>248.3</v>
      </c>
      <c r="AA20" s="5">
        <v>29.7</v>
      </c>
      <c r="AB20" s="5">
        <f t="shared" si="1"/>
        <v>21077</v>
      </c>
      <c r="AC20" s="5">
        <v>169.6</v>
      </c>
      <c r="AD20" s="5">
        <v>160.5</v>
      </c>
      <c r="AE20" s="5">
        <v>9.1</v>
      </c>
      <c r="AF20" s="5">
        <f t="shared" si="2"/>
        <v>339.20000000000005</v>
      </c>
      <c r="AG20" s="5">
        <v>712780</v>
      </c>
      <c r="AH20" s="5">
        <v>11210</v>
      </c>
      <c r="AI20" s="5">
        <v>21727</v>
      </c>
      <c r="AJ20" s="9">
        <f t="shared" si="3"/>
        <v>745717</v>
      </c>
    </row>
    <row r="21" spans="1:36" x14ac:dyDescent="0.2">
      <c r="A21" s="1" t="s">
        <v>38</v>
      </c>
      <c r="B21" s="5">
        <v>2637.7</v>
      </c>
      <c r="C21" s="5">
        <v>1410.8911886115507</v>
      </c>
      <c r="D21" s="5">
        <v>703.05425330812864</v>
      </c>
      <c r="E21" s="5">
        <v>238.42178542494509</v>
      </c>
      <c r="F21" s="5">
        <v>241.37280197523251</v>
      </c>
      <c r="G21" s="5">
        <v>43.959970680143527</v>
      </c>
      <c r="H21" s="5">
        <v>48.3</v>
      </c>
      <c r="I21" s="5">
        <v>10446.300000000001</v>
      </c>
      <c r="J21" s="5">
        <v>10173.987563047904</v>
      </c>
      <c r="K21" s="5">
        <v>244.70843853372043</v>
      </c>
      <c r="L21" s="5">
        <v>27.603998418377685</v>
      </c>
      <c r="M21" s="5">
        <v>181.6</v>
      </c>
      <c r="N21" s="5">
        <v>171.35018404907976</v>
      </c>
      <c r="O21" s="5">
        <v>10.249815950920247</v>
      </c>
      <c r="P21" s="5">
        <v>2592.1</v>
      </c>
      <c r="Q21" s="5">
        <v>1386.5</v>
      </c>
      <c r="R21" s="5">
        <v>690.9</v>
      </c>
      <c r="S21" s="5">
        <v>234.3</v>
      </c>
      <c r="T21" s="5">
        <v>237.2</v>
      </c>
      <c r="U21" s="5">
        <v>43.2</v>
      </c>
      <c r="V21" s="5">
        <v>47.6</v>
      </c>
      <c r="W21" s="5">
        <f t="shared" si="0"/>
        <v>5231.8</v>
      </c>
      <c r="X21" s="5">
        <v>10369.1</v>
      </c>
      <c r="Y21" s="5">
        <v>10098.800000000001</v>
      </c>
      <c r="Z21" s="5">
        <v>242.9</v>
      </c>
      <c r="AA21" s="5">
        <v>27.4</v>
      </c>
      <c r="AB21" s="5">
        <f t="shared" si="1"/>
        <v>20738.200000000004</v>
      </c>
      <c r="AC21" s="5">
        <v>163</v>
      </c>
      <c r="AD21" s="5">
        <v>153.80000000000001</v>
      </c>
      <c r="AE21" s="5">
        <v>9.2000000000000011</v>
      </c>
      <c r="AF21" s="5">
        <f t="shared" si="2"/>
        <v>326</v>
      </c>
      <c r="AG21" s="5">
        <v>731963</v>
      </c>
      <c r="AH21" s="5">
        <v>10787</v>
      </c>
      <c r="AI21" s="5">
        <v>21673</v>
      </c>
      <c r="AJ21" s="9">
        <f t="shared" si="3"/>
        <v>764423</v>
      </c>
    </row>
    <row r="22" spans="1:36" x14ac:dyDescent="0.2">
      <c r="A22" s="1" t="s">
        <v>39</v>
      </c>
      <c r="B22" s="5">
        <v>2619.3000000000002</v>
      </c>
      <c r="C22" s="5">
        <v>1445.5024361858952</v>
      </c>
      <c r="D22" s="5">
        <v>663.20781674295915</v>
      </c>
      <c r="E22" s="5">
        <v>214.39688881992396</v>
      </c>
      <c r="F22" s="5">
        <v>249.04586469082162</v>
      </c>
      <c r="G22" s="5">
        <v>47.146993560400333</v>
      </c>
      <c r="H22" s="5">
        <v>42.5</v>
      </c>
      <c r="I22" s="5">
        <v>10170.5</v>
      </c>
      <c r="J22" s="5">
        <v>9891.7609472964814</v>
      </c>
      <c r="K22" s="5">
        <v>248.4172403205198</v>
      </c>
      <c r="L22" s="5">
        <v>30.321812382999376</v>
      </c>
      <c r="M22" s="5">
        <v>194</v>
      </c>
      <c r="N22" s="5">
        <v>182.70899470899471</v>
      </c>
      <c r="O22" s="5">
        <v>11.291005291005291</v>
      </c>
      <c r="P22" s="5">
        <v>2577.8000000000002</v>
      </c>
      <c r="Q22" s="5">
        <v>1422.7</v>
      </c>
      <c r="R22" s="5">
        <v>652.70000000000005</v>
      </c>
      <c r="S22" s="5">
        <v>211</v>
      </c>
      <c r="T22" s="5">
        <v>245.1</v>
      </c>
      <c r="U22" s="5">
        <v>46.4</v>
      </c>
      <c r="V22" s="5">
        <v>41.8</v>
      </c>
      <c r="W22" s="5">
        <f t="shared" si="0"/>
        <v>5197.5</v>
      </c>
      <c r="X22" s="5">
        <v>10096.1</v>
      </c>
      <c r="Y22" s="5">
        <v>9819.5</v>
      </c>
      <c r="Z22" s="5">
        <v>246.6</v>
      </c>
      <c r="AA22" s="5">
        <v>30.1</v>
      </c>
      <c r="AB22" s="5">
        <f t="shared" si="1"/>
        <v>20192.299999999996</v>
      </c>
      <c r="AC22" s="5">
        <v>170.1</v>
      </c>
      <c r="AD22" s="5">
        <v>160.20000000000002</v>
      </c>
      <c r="AE22" s="5">
        <v>9.9</v>
      </c>
      <c r="AF22" s="5">
        <f t="shared" si="2"/>
        <v>340.2</v>
      </c>
      <c r="AG22" s="5">
        <v>745766</v>
      </c>
      <c r="AH22" s="5">
        <v>11772</v>
      </c>
      <c r="AI22" s="5">
        <v>20247</v>
      </c>
      <c r="AJ22" s="9">
        <f t="shared" si="3"/>
        <v>777785</v>
      </c>
    </row>
    <row r="23" spans="1:36" x14ac:dyDescent="0.2">
      <c r="A23" s="1" t="s">
        <v>40</v>
      </c>
      <c r="B23" s="5">
        <v>2750.6</v>
      </c>
      <c r="C23" s="5">
        <v>1539.3740814519699</v>
      </c>
      <c r="D23" s="5">
        <v>700.63792976243167</v>
      </c>
      <c r="E23" s="5">
        <v>213.48909546997194</v>
      </c>
      <c r="F23" s="5">
        <v>248.19122030396929</v>
      </c>
      <c r="G23" s="5">
        <v>48.907673011657074</v>
      </c>
      <c r="H23" s="5">
        <v>40.9</v>
      </c>
      <c r="I23" s="5">
        <v>10390.9</v>
      </c>
      <c r="J23" s="5">
        <v>10101.191454293225</v>
      </c>
      <c r="K23" s="5">
        <v>257.24989862341266</v>
      </c>
      <c r="L23" s="5">
        <v>32.458647083361626</v>
      </c>
      <c r="M23" s="5">
        <v>193.4</v>
      </c>
      <c r="N23" s="5">
        <v>181.68216964800925</v>
      </c>
      <c r="O23" s="5">
        <v>11.717830351990767</v>
      </c>
      <c r="P23" s="5">
        <v>2710.8</v>
      </c>
      <c r="Q23" s="5">
        <v>1517.2</v>
      </c>
      <c r="R23" s="5">
        <v>690.5</v>
      </c>
      <c r="S23" s="5">
        <v>210.4</v>
      </c>
      <c r="T23" s="5">
        <v>244.6</v>
      </c>
      <c r="U23" s="5">
        <v>48.2</v>
      </c>
      <c r="V23" s="5">
        <v>40.300000000000004</v>
      </c>
      <c r="W23" s="5">
        <f t="shared" si="0"/>
        <v>5462</v>
      </c>
      <c r="X23" s="5">
        <v>10308.1</v>
      </c>
      <c r="Y23" s="5">
        <v>10020.700000000001</v>
      </c>
      <c r="Z23" s="5">
        <v>255.2</v>
      </c>
      <c r="AA23" s="5">
        <v>32.200000000000003</v>
      </c>
      <c r="AB23" s="5">
        <f t="shared" si="1"/>
        <v>20616.200000000004</v>
      </c>
      <c r="AC23" s="5">
        <v>173.3</v>
      </c>
      <c r="AD23" s="5">
        <v>162.80000000000001</v>
      </c>
      <c r="AE23" s="5">
        <v>10.5</v>
      </c>
      <c r="AF23" s="5">
        <f t="shared" si="2"/>
        <v>346.6</v>
      </c>
      <c r="AG23" s="5">
        <v>793503</v>
      </c>
      <c r="AH23" s="5">
        <v>13558</v>
      </c>
      <c r="AI23" s="5">
        <v>22419</v>
      </c>
      <c r="AJ23" s="9">
        <f t="shared" si="3"/>
        <v>829480</v>
      </c>
    </row>
    <row r="24" spans="1:36" x14ac:dyDescent="0.2">
      <c r="A24" s="1" t="s">
        <v>41</v>
      </c>
      <c r="B24" s="5">
        <v>2474.9</v>
      </c>
      <c r="C24" s="5">
        <v>1432.5222481476933</v>
      </c>
      <c r="D24" s="5">
        <v>589.31979614392731</v>
      </c>
      <c r="E24" s="5">
        <v>194.61635351426582</v>
      </c>
      <c r="F24" s="5">
        <v>216.0940562446273</v>
      </c>
      <c r="G24" s="5">
        <v>42.347545949486268</v>
      </c>
      <c r="H24" s="5">
        <v>37.700000000000003</v>
      </c>
      <c r="I24" s="5">
        <v>8761.5</v>
      </c>
      <c r="J24" s="5">
        <v>8510.6215975344694</v>
      </c>
      <c r="K24" s="5">
        <v>223.37245713497165</v>
      </c>
      <c r="L24" s="5">
        <v>27.505945330558077</v>
      </c>
      <c r="M24" s="5">
        <v>170.2</v>
      </c>
      <c r="N24" s="5">
        <v>161.37729658792654</v>
      </c>
      <c r="O24" s="5">
        <v>8.8227034120734924</v>
      </c>
      <c r="P24" s="5">
        <v>2442.9</v>
      </c>
      <c r="Q24" s="5">
        <v>1414.1</v>
      </c>
      <c r="R24" s="5">
        <v>581.70000000000005</v>
      </c>
      <c r="S24" s="5">
        <v>192.1</v>
      </c>
      <c r="T24" s="5">
        <v>213.3</v>
      </c>
      <c r="U24" s="5">
        <v>41.8</v>
      </c>
      <c r="V24" s="5">
        <v>37.1</v>
      </c>
      <c r="W24" s="5">
        <f t="shared" si="0"/>
        <v>4923.0000000000009</v>
      </c>
      <c r="X24" s="5">
        <v>8695.9</v>
      </c>
      <c r="Y24" s="5">
        <v>8446.7999999999993</v>
      </c>
      <c r="Z24" s="5">
        <v>221.7</v>
      </c>
      <c r="AA24" s="5">
        <v>27.3</v>
      </c>
      <c r="AB24" s="5">
        <f t="shared" si="1"/>
        <v>17391.699999999997</v>
      </c>
      <c r="AC24" s="5">
        <v>152.4</v>
      </c>
      <c r="AD24" s="5">
        <v>144.5</v>
      </c>
      <c r="AE24" s="5">
        <v>7.9</v>
      </c>
      <c r="AF24" s="5">
        <f t="shared" si="2"/>
        <v>304.79999999999995</v>
      </c>
      <c r="AG24" s="5">
        <v>708391</v>
      </c>
      <c r="AH24" s="5">
        <v>10984</v>
      </c>
      <c r="AI24" s="5">
        <v>19727</v>
      </c>
      <c r="AJ24" s="9">
        <f t="shared" si="3"/>
        <v>739102</v>
      </c>
    </row>
    <row r="25" spans="1:36" x14ac:dyDescent="0.2">
      <c r="A25" s="1" t="s">
        <v>42</v>
      </c>
      <c r="B25" s="5">
        <v>2706</v>
      </c>
      <c r="C25" s="5">
        <v>1588.6524833320846</v>
      </c>
      <c r="D25" s="5">
        <v>621.10899692860892</v>
      </c>
      <c r="E25" s="5">
        <v>221.96943591280245</v>
      </c>
      <c r="F25" s="5">
        <v>226.73316353284892</v>
      </c>
      <c r="G25" s="5">
        <v>47.535920293654954</v>
      </c>
      <c r="H25" s="5">
        <v>37.700000000000003</v>
      </c>
      <c r="I25" s="5">
        <v>9568.2000000000007</v>
      </c>
      <c r="J25" s="5">
        <v>9301.3232763427859</v>
      </c>
      <c r="K25" s="5">
        <v>241.50783102740812</v>
      </c>
      <c r="L25" s="5">
        <v>25.368892629806936</v>
      </c>
      <c r="M25" s="5">
        <v>195.9</v>
      </c>
      <c r="N25" s="5">
        <v>184.41620689655173</v>
      </c>
      <c r="O25" s="5">
        <v>11.483793103448276</v>
      </c>
      <c r="P25" s="5">
        <v>2669.8</v>
      </c>
      <c r="Q25" s="5">
        <v>1567.5</v>
      </c>
      <c r="R25" s="5">
        <v>612.80000000000007</v>
      </c>
      <c r="S25" s="5">
        <v>219</v>
      </c>
      <c r="T25" s="5">
        <v>223.7</v>
      </c>
      <c r="U25" s="5">
        <v>46.9</v>
      </c>
      <c r="V25" s="5">
        <v>37</v>
      </c>
      <c r="W25" s="5">
        <f t="shared" si="0"/>
        <v>5376.7</v>
      </c>
      <c r="X25" s="5">
        <v>9504.5</v>
      </c>
      <c r="Y25" s="5">
        <v>9239.4</v>
      </c>
      <c r="Z25" s="5">
        <v>239.9</v>
      </c>
      <c r="AA25" s="5">
        <v>25.2</v>
      </c>
      <c r="AB25" s="5">
        <f t="shared" si="1"/>
        <v>19009.000000000004</v>
      </c>
      <c r="AC25" s="5">
        <v>174</v>
      </c>
      <c r="AD25" s="5">
        <v>163.80000000000001</v>
      </c>
      <c r="AE25" s="5">
        <v>10.200000000000001</v>
      </c>
      <c r="AF25" s="5">
        <f t="shared" si="2"/>
        <v>348</v>
      </c>
      <c r="AG25" s="5">
        <v>754657</v>
      </c>
      <c r="AH25" s="5">
        <v>12391</v>
      </c>
      <c r="AI25" s="5">
        <v>21864</v>
      </c>
      <c r="AJ25" s="9">
        <f t="shared" si="3"/>
        <v>788912</v>
      </c>
    </row>
    <row r="26" spans="1:36" x14ac:dyDescent="0.2">
      <c r="A26" s="1" t="s">
        <v>43</v>
      </c>
      <c r="B26" s="5">
        <v>2515.4</v>
      </c>
      <c r="C26" s="5">
        <v>1450.2009601420041</v>
      </c>
      <c r="D26" s="5">
        <v>591.81106987251906</v>
      </c>
      <c r="E26" s="5">
        <v>212.8977408423431</v>
      </c>
      <c r="F26" s="5">
        <v>217.76861384540908</v>
      </c>
      <c r="G26" s="5">
        <v>42.721615297724711</v>
      </c>
      <c r="H26" s="5">
        <v>35.6</v>
      </c>
      <c r="I26" s="5">
        <v>9180.4</v>
      </c>
      <c r="J26" s="5">
        <v>8924.1353230337063</v>
      </c>
      <c r="K26" s="5">
        <v>228.56311007724722</v>
      </c>
      <c r="L26" s="5">
        <v>27.701566889044944</v>
      </c>
      <c r="M26" s="5">
        <v>185.7</v>
      </c>
      <c r="N26" s="5">
        <v>174.56022795440913</v>
      </c>
      <c r="O26" s="5">
        <v>11.139772045590881</v>
      </c>
      <c r="P26" s="5">
        <v>2478.8000000000002</v>
      </c>
      <c r="Q26" s="5">
        <v>1429.1</v>
      </c>
      <c r="R26" s="5">
        <v>583.20000000000005</v>
      </c>
      <c r="S26" s="5">
        <v>209.8</v>
      </c>
      <c r="T26" s="5">
        <v>214.6</v>
      </c>
      <c r="U26" s="5">
        <v>42.1</v>
      </c>
      <c r="V26" s="5">
        <v>34.9</v>
      </c>
      <c r="W26" s="5">
        <f t="shared" si="0"/>
        <v>4992.5000000000009</v>
      </c>
      <c r="X26" s="5">
        <v>9113.6</v>
      </c>
      <c r="Y26" s="5">
        <v>8859.3000000000011</v>
      </c>
      <c r="Z26" s="5">
        <v>226.9</v>
      </c>
      <c r="AA26" s="5">
        <v>27.5</v>
      </c>
      <c r="AB26" s="5">
        <f t="shared" si="1"/>
        <v>18227.300000000003</v>
      </c>
      <c r="AC26" s="5">
        <v>166.7</v>
      </c>
      <c r="AD26" s="5">
        <v>156.80000000000001</v>
      </c>
      <c r="AE26" s="5">
        <v>10</v>
      </c>
      <c r="AF26" s="5">
        <f t="shared" si="2"/>
        <v>333.5</v>
      </c>
      <c r="AG26" s="5">
        <v>745305</v>
      </c>
      <c r="AH26" s="5">
        <v>11684</v>
      </c>
      <c r="AI26" s="5">
        <v>20197</v>
      </c>
      <c r="AJ26" s="9">
        <f t="shared" si="3"/>
        <v>777186</v>
      </c>
    </row>
    <row r="27" spans="1:36" x14ac:dyDescent="0.2">
      <c r="A27" s="1" t="s">
        <v>44</v>
      </c>
      <c r="B27" s="5">
        <v>2409.1</v>
      </c>
      <c r="C27" s="5">
        <v>1339.5054818185647</v>
      </c>
      <c r="D27" s="5">
        <v>594.94101462099184</v>
      </c>
      <c r="E27" s="5">
        <v>202.30633716765686</v>
      </c>
      <c r="F27" s="5">
        <v>230.42417730586104</v>
      </c>
      <c r="G27" s="5">
        <v>41.922989086925384</v>
      </c>
      <c r="H27" s="5">
        <v>34.800000000000004</v>
      </c>
      <c r="I27" s="5">
        <v>9367.4</v>
      </c>
      <c r="J27" s="5">
        <v>9104.0869363316815</v>
      </c>
      <c r="K27" s="5">
        <v>236.42794397445957</v>
      </c>
      <c r="L27" s="5">
        <v>26.885119693858901</v>
      </c>
      <c r="M27" s="5">
        <v>189.8</v>
      </c>
      <c r="N27" s="5">
        <v>179.51031231585151</v>
      </c>
      <c r="O27" s="5">
        <v>10.289687684148497</v>
      </c>
      <c r="P27" s="5">
        <v>2373.3000000000002</v>
      </c>
      <c r="Q27" s="5">
        <v>1319.6</v>
      </c>
      <c r="R27" s="5">
        <v>586.1</v>
      </c>
      <c r="S27" s="5">
        <v>199.3</v>
      </c>
      <c r="T27" s="5">
        <v>227</v>
      </c>
      <c r="U27" s="5">
        <v>41.3</v>
      </c>
      <c r="V27" s="5">
        <v>34.200000000000003</v>
      </c>
      <c r="W27" s="5">
        <f t="shared" si="0"/>
        <v>4780.8</v>
      </c>
      <c r="X27" s="5">
        <v>9302.9</v>
      </c>
      <c r="Y27" s="5">
        <v>9041.4</v>
      </c>
      <c r="Z27" s="5">
        <v>234.8</v>
      </c>
      <c r="AA27" s="5">
        <v>26.7</v>
      </c>
      <c r="AB27" s="5">
        <f t="shared" si="1"/>
        <v>18605.8</v>
      </c>
      <c r="AC27" s="5">
        <v>169.7</v>
      </c>
      <c r="AD27" s="5">
        <v>160.5</v>
      </c>
      <c r="AE27" s="5">
        <v>9.2000000000000011</v>
      </c>
      <c r="AF27" s="5">
        <f t="shared" si="2"/>
        <v>339.4</v>
      </c>
      <c r="AG27" s="5">
        <v>707069</v>
      </c>
      <c r="AH27" s="5">
        <v>11514</v>
      </c>
      <c r="AI27" s="5">
        <v>19382</v>
      </c>
      <c r="AJ27" s="9">
        <f t="shared" si="3"/>
        <v>737965</v>
      </c>
    </row>
    <row r="28" spans="1:36" x14ac:dyDescent="0.2">
      <c r="A28" s="1" t="s">
        <v>45</v>
      </c>
      <c r="B28" s="5">
        <v>2534.1</v>
      </c>
      <c r="C28" s="5">
        <v>1337.1395322716514</v>
      </c>
      <c r="D28" s="5">
        <v>679.44660435637206</v>
      </c>
      <c r="E28" s="5">
        <v>210.52272854907937</v>
      </c>
      <c r="F28" s="5">
        <v>266.53336275021059</v>
      </c>
      <c r="G28" s="5">
        <v>40.457772072686431</v>
      </c>
      <c r="H28" s="5">
        <v>35.9</v>
      </c>
      <c r="I28" s="5">
        <v>10088.300000000001</v>
      </c>
      <c r="J28" s="5">
        <v>9807.7728568005277</v>
      </c>
      <c r="K28" s="5">
        <v>259.37428859556286</v>
      </c>
      <c r="L28" s="5">
        <v>21.152854603909983</v>
      </c>
      <c r="M28" s="5">
        <v>206.5</v>
      </c>
      <c r="N28" s="5">
        <v>197.35893333333334</v>
      </c>
      <c r="O28" s="5">
        <v>9.1410666666666671</v>
      </c>
      <c r="P28" s="5">
        <v>2492.9</v>
      </c>
      <c r="Q28" s="5">
        <v>1315.4</v>
      </c>
      <c r="R28" s="5">
        <v>668.4</v>
      </c>
      <c r="S28" s="5">
        <v>207.1</v>
      </c>
      <c r="T28" s="5">
        <v>262.2</v>
      </c>
      <c r="U28" s="5">
        <v>39.800000000000004</v>
      </c>
      <c r="V28" s="5">
        <v>35.200000000000003</v>
      </c>
      <c r="W28" s="5">
        <f t="shared" si="0"/>
        <v>5021</v>
      </c>
      <c r="X28" s="5">
        <v>10015.4</v>
      </c>
      <c r="Y28" s="5">
        <v>9736.9</v>
      </c>
      <c r="Z28" s="5">
        <v>257.5</v>
      </c>
      <c r="AA28" s="5">
        <v>21</v>
      </c>
      <c r="AB28" s="5">
        <f t="shared" si="1"/>
        <v>20030.8</v>
      </c>
      <c r="AC28" s="5">
        <v>187.5</v>
      </c>
      <c r="AD28" s="5">
        <v>179.2</v>
      </c>
      <c r="AE28" s="5">
        <v>8.3000000000000007</v>
      </c>
      <c r="AF28" s="5">
        <f t="shared" si="2"/>
        <v>375</v>
      </c>
      <c r="AG28" s="5">
        <v>760404</v>
      </c>
      <c r="AH28" s="5">
        <v>13059</v>
      </c>
      <c r="AI28" s="5">
        <v>20130</v>
      </c>
      <c r="AJ28" s="9">
        <f t="shared" si="3"/>
        <v>793593</v>
      </c>
    </row>
    <row r="29" spans="1:36" x14ac:dyDescent="0.2">
      <c r="A29" s="1" t="s">
        <v>46</v>
      </c>
      <c r="B29" s="5">
        <v>2290.9</v>
      </c>
      <c r="C29" s="5">
        <v>1177.1917532640557</v>
      </c>
      <c r="D29" s="5">
        <v>628.62914557243084</v>
      </c>
      <c r="E29" s="5">
        <v>191.26441069366726</v>
      </c>
      <c r="F29" s="5">
        <v>260.85210054178873</v>
      </c>
      <c r="G29" s="5">
        <v>32.962589928057547</v>
      </c>
      <c r="H29" s="5">
        <v>36.4</v>
      </c>
      <c r="I29" s="5">
        <v>9429.7000000000007</v>
      </c>
      <c r="J29" s="5">
        <v>9169.277258989503</v>
      </c>
      <c r="K29" s="5">
        <v>237.15992075782012</v>
      </c>
      <c r="L29" s="5">
        <v>23.262820252677898</v>
      </c>
      <c r="M29" s="5">
        <v>176.1</v>
      </c>
      <c r="N29" s="5">
        <v>167.50975609756097</v>
      </c>
      <c r="O29" s="5">
        <v>8.590243902439024</v>
      </c>
      <c r="P29" s="5">
        <v>2251.8000000000002</v>
      </c>
      <c r="Q29" s="5">
        <v>1157.2</v>
      </c>
      <c r="R29" s="5">
        <v>617.9</v>
      </c>
      <c r="S29" s="5">
        <v>188</v>
      </c>
      <c r="T29" s="5">
        <v>256.39999999999998</v>
      </c>
      <c r="U29" s="5">
        <v>32.4</v>
      </c>
      <c r="V29" s="5">
        <v>35.800000000000004</v>
      </c>
      <c r="W29" s="5">
        <f t="shared" si="0"/>
        <v>4539.4999999999991</v>
      </c>
      <c r="X29" s="5">
        <v>9363.7000000000007</v>
      </c>
      <c r="Y29" s="5">
        <v>9105.1</v>
      </c>
      <c r="Z29" s="5">
        <v>235.5</v>
      </c>
      <c r="AA29" s="5">
        <v>23.1</v>
      </c>
      <c r="AB29" s="5">
        <f t="shared" si="1"/>
        <v>18727.400000000001</v>
      </c>
      <c r="AC29" s="5">
        <v>159.9</v>
      </c>
      <c r="AD29" s="5">
        <v>152.1</v>
      </c>
      <c r="AE29" s="5">
        <v>7.8</v>
      </c>
      <c r="AF29" s="5">
        <f t="shared" si="2"/>
        <v>319.8</v>
      </c>
      <c r="AG29" s="5">
        <v>699896</v>
      </c>
      <c r="AH29" s="5">
        <v>11448</v>
      </c>
      <c r="AI29" s="5">
        <v>18298</v>
      </c>
      <c r="AJ29" s="9">
        <f t="shared" si="3"/>
        <v>729642</v>
      </c>
    </row>
    <row r="30" spans="1:36" x14ac:dyDescent="0.2">
      <c r="A30" s="1" t="s">
        <v>47</v>
      </c>
      <c r="B30" s="5">
        <v>2359.2000000000003</v>
      </c>
      <c r="C30" s="5">
        <v>1235.5825682141474</v>
      </c>
      <c r="D30" s="5">
        <v>621.55396353291098</v>
      </c>
      <c r="E30" s="5">
        <v>200.13386783913103</v>
      </c>
      <c r="F30" s="5">
        <v>269.99767231346181</v>
      </c>
      <c r="G30" s="5">
        <v>31.931928100349158</v>
      </c>
      <c r="H30" s="5">
        <v>41.7</v>
      </c>
      <c r="I30" s="5">
        <v>9744.3000000000011</v>
      </c>
      <c r="J30" s="5">
        <v>9489.9792247629684</v>
      </c>
      <c r="K30" s="5">
        <v>233.89057445621862</v>
      </c>
      <c r="L30" s="5">
        <v>20.430200780814278</v>
      </c>
      <c r="M30" s="5">
        <v>160.80000000000001</v>
      </c>
      <c r="N30" s="5">
        <v>153.00498614958451</v>
      </c>
      <c r="O30" s="5">
        <v>7.7950138504155131</v>
      </c>
      <c r="P30" s="5">
        <v>2319.9</v>
      </c>
      <c r="Q30" s="5">
        <v>1215.1000000000001</v>
      </c>
      <c r="R30" s="5">
        <v>611.20000000000005</v>
      </c>
      <c r="S30" s="5">
        <v>196.8</v>
      </c>
      <c r="T30" s="5">
        <v>265.5</v>
      </c>
      <c r="U30" s="5">
        <v>31.4</v>
      </c>
      <c r="V30" s="5">
        <v>41.2</v>
      </c>
      <c r="W30" s="5">
        <f t="shared" si="0"/>
        <v>4681.0999999999995</v>
      </c>
      <c r="X30" s="5">
        <v>9682.2000000000007</v>
      </c>
      <c r="Y30" s="5">
        <v>9429.5</v>
      </c>
      <c r="Z30" s="5">
        <v>232.4</v>
      </c>
      <c r="AA30" s="5">
        <v>20.3</v>
      </c>
      <c r="AB30" s="5">
        <f t="shared" si="1"/>
        <v>19364.400000000001</v>
      </c>
      <c r="AC30" s="5">
        <v>144.4</v>
      </c>
      <c r="AD30" s="5">
        <v>137.4</v>
      </c>
      <c r="AE30" s="5">
        <v>7</v>
      </c>
      <c r="AF30" s="5">
        <f t="shared" si="2"/>
        <v>288.8</v>
      </c>
      <c r="AG30" s="5">
        <v>699346</v>
      </c>
      <c r="AH30" s="5">
        <v>11294</v>
      </c>
      <c r="AI30" s="5">
        <v>18697</v>
      </c>
      <c r="AJ30" s="9">
        <f t="shared" si="3"/>
        <v>729337</v>
      </c>
    </row>
    <row r="31" spans="1:36" x14ac:dyDescent="0.2">
      <c r="A31" s="1" t="s">
        <v>48</v>
      </c>
      <c r="B31" s="5">
        <v>2452.4</v>
      </c>
      <c r="C31" s="5">
        <v>1306.1176548580897</v>
      </c>
      <c r="D31" s="5">
        <v>643.91376838616122</v>
      </c>
      <c r="E31" s="5">
        <v>207.79606380774808</v>
      </c>
      <c r="F31" s="5">
        <v>259.51645328361303</v>
      </c>
      <c r="G31" s="5">
        <v>35.056059664387817</v>
      </c>
      <c r="H31" s="5">
        <v>45.1</v>
      </c>
      <c r="I31" s="5">
        <v>10361.4</v>
      </c>
      <c r="J31" s="5">
        <v>10088.866698407453</v>
      </c>
      <c r="K31" s="5">
        <v>249.88092151928254</v>
      </c>
      <c r="L31" s="5">
        <v>22.652380073262918</v>
      </c>
      <c r="M31" s="5">
        <v>200.4</v>
      </c>
      <c r="N31" s="5">
        <v>189.29720241360394</v>
      </c>
      <c r="O31" s="5">
        <v>11.102797586396051</v>
      </c>
      <c r="P31" s="5">
        <v>2413.5</v>
      </c>
      <c r="Q31" s="5">
        <v>1285.5</v>
      </c>
      <c r="R31" s="5">
        <v>633.70000000000005</v>
      </c>
      <c r="S31" s="5">
        <v>204.5</v>
      </c>
      <c r="T31" s="5">
        <v>255.4</v>
      </c>
      <c r="U31" s="5">
        <v>34.5</v>
      </c>
      <c r="V31" s="5">
        <v>44.5</v>
      </c>
      <c r="W31" s="5">
        <f t="shared" si="0"/>
        <v>4871.5999999999995</v>
      </c>
      <c r="X31" s="5">
        <v>10291.700000000001</v>
      </c>
      <c r="Y31" s="5">
        <v>10021</v>
      </c>
      <c r="Z31" s="5">
        <v>248.2</v>
      </c>
      <c r="AA31" s="5">
        <v>22.5</v>
      </c>
      <c r="AB31" s="5">
        <f t="shared" si="1"/>
        <v>20583.400000000001</v>
      </c>
      <c r="AC31" s="5">
        <v>182.3</v>
      </c>
      <c r="AD31" s="5">
        <v>172.2</v>
      </c>
      <c r="AE31" s="5">
        <v>10.1</v>
      </c>
      <c r="AF31" s="5">
        <f t="shared" si="2"/>
        <v>364.6</v>
      </c>
      <c r="AG31" s="5">
        <v>720679</v>
      </c>
      <c r="AH31" s="5">
        <v>11428</v>
      </c>
      <c r="AI31" s="5">
        <v>18487</v>
      </c>
      <c r="AJ31" s="9">
        <f t="shared" si="3"/>
        <v>750594</v>
      </c>
    </row>
    <row r="32" spans="1:36" x14ac:dyDescent="0.2">
      <c r="A32" s="1" t="s">
        <v>49</v>
      </c>
      <c r="B32" s="5">
        <v>2296.2000000000003</v>
      </c>
      <c r="C32" s="5">
        <v>1205.3906220943106</v>
      </c>
      <c r="D32" s="5">
        <v>614.48894398937352</v>
      </c>
      <c r="E32" s="5">
        <v>203.94851450077485</v>
      </c>
      <c r="F32" s="5">
        <v>234.44928935133939</v>
      </c>
      <c r="G32" s="5">
        <v>37.922630064201911</v>
      </c>
      <c r="H32" s="5">
        <v>38.800000000000004</v>
      </c>
      <c r="I32" s="5">
        <v>9765.5</v>
      </c>
      <c r="J32" s="5">
        <v>9527.1009896907217</v>
      </c>
      <c r="K32" s="5">
        <v>221.38489175257732</v>
      </c>
      <c r="L32" s="5">
        <v>17.014118556701028</v>
      </c>
      <c r="M32" s="5">
        <v>181.4</v>
      </c>
      <c r="N32" s="5">
        <v>172.02878228782288</v>
      </c>
      <c r="O32" s="5">
        <v>9.3712177121771223</v>
      </c>
      <c r="P32" s="5">
        <v>2258.5</v>
      </c>
      <c r="Q32" s="5">
        <v>1185.6000000000001</v>
      </c>
      <c r="R32" s="5">
        <v>604.4</v>
      </c>
      <c r="S32" s="5">
        <v>200.6</v>
      </c>
      <c r="T32" s="5">
        <v>230.6</v>
      </c>
      <c r="U32" s="5">
        <v>37.300000000000004</v>
      </c>
      <c r="V32" s="5">
        <v>38.200000000000003</v>
      </c>
      <c r="W32" s="5">
        <f t="shared" si="0"/>
        <v>4555.2000000000007</v>
      </c>
      <c r="X32" s="5">
        <v>9700</v>
      </c>
      <c r="Y32" s="5">
        <v>9463.2000000000007</v>
      </c>
      <c r="Z32" s="5">
        <v>219.9</v>
      </c>
      <c r="AA32" s="5">
        <v>16.899999999999999</v>
      </c>
      <c r="AB32" s="5">
        <f t="shared" si="1"/>
        <v>19400.000000000004</v>
      </c>
      <c r="AC32" s="5">
        <v>162.6</v>
      </c>
      <c r="AD32" s="5">
        <v>154.1</v>
      </c>
      <c r="AE32" s="5">
        <v>8.4</v>
      </c>
      <c r="AF32" s="5">
        <f t="shared" si="2"/>
        <v>325.09999999999997</v>
      </c>
      <c r="AG32" s="5">
        <v>674127</v>
      </c>
      <c r="AH32" s="5">
        <v>9518</v>
      </c>
      <c r="AI32" s="5">
        <v>20245</v>
      </c>
      <c r="AJ32" s="9">
        <f t="shared" si="3"/>
        <v>703890</v>
      </c>
    </row>
    <row r="33" spans="1:36" x14ac:dyDescent="0.2">
      <c r="A33" s="1" t="s">
        <v>50</v>
      </c>
      <c r="B33" s="5">
        <v>2514.3000000000002</v>
      </c>
      <c r="C33" s="5">
        <v>1359.680983234794</v>
      </c>
      <c r="D33" s="5">
        <v>650.4150157933102</v>
      </c>
      <c r="E33" s="5">
        <v>200.27650846359441</v>
      </c>
      <c r="F33" s="5">
        <v>261.16382522070137</v>
      </c>
      <c r="G33" s="5">
        <v>42.763667287600228</v>
      </c>
      <c r="H33" s="5">
        <v>40.200000000000003</v>
      </c>
      <c r="I33" s="5">
        <v>10248</v>
      </c>
      <c r="J33" s="5">
        <v>9977.5072007864346</v>
      </c>
      <c r="K33" s="5">
        <v>246.81838289506018</v>
      </c>
      <c r="L33" s="5">
        <v>23.674416318505774</v>
      </c>
      <c r="M33" s="5">
        <v>185.9</v>
      </c>
      <c r="N33" s="5">
        <v>175.16855081178593</v>
      </c>
      <c r="O33" s="5">
        <v>10.73144918821407</v>
      </c>
      <c r="P33" s="5">
        <v>2469.4</v>
      </c>
      <c r="Q33" s="5">
        <v>1335.3</v>
      </c>
      <c r="R33" s="5">
        <v>638.80000000000007</v>
      </c>
      <c r="S33" s="5">
        <v>196.7</v>
      </c>
      <c r="T33" s="5">
        <v>256.5</v>
      </c>
      <c r="U33" s="5">
        <v>42</v>
      </c>
      <c r="V33" s="5">
        <v>39.6</v>
      </c>
      <c r="W33" s="5">
        <f t="shared" si="0"/>
        <v>4978.3</v>
      </c>
      <c r="X33" s="5">
        <v>10172.5</v>
      </c>
      <c r="Y33" s="5">
        <v>9904</v>
      </c>
      <c r="Z33" s="5">
        <v>245</v>
      </c>
      <c r="AA33" s="5">
        <v>23.5</v>
      </c>
      <c r="AB33" s="5">
        <f t="shared" si="1"/>
        <v>20345</v>
      </c>
      <c r="AC33" s="5">
        <v>166.3</v>
      </c>
      <c r="AD33" s="5">
        <v>156.70000000000002</v>
      </c>
      <c r="AE33" s="5">
        <v>9.6</v>
      </c>
      <c r="AF33" s="5">
        <f t="shared" si="2"/>
        <v>332.6</v>
      </c>
      <c r="AG33" s="5">
        <v>743348</v>
      </c>
      <c r="AH33" s="5">
        <v>11668</v>
      </c>
      <c r="AI33" s="5">
        <v>22169</v>
      </c>
      <c r="AJ33" s="9">
        <f t="shared" si="3"/>
        <v>777185</v>
      </c>
    </row>
    <row r="34" spans="1:36" x14ac:dyDescent="0.2">
      <c r="A34" s="1" t="s">
        <v>51</v>
      </c>
      <c r="B34" s="5">
        <v>2474.6</v>
      </c>
      <c r="C34" s="5">
        <v>1411.0515381771884</v>
      </c>
      <c r="D34" s="5">
        <v>573.85269643077163</v>
      </c>
      <c r="E34" s="5">
        <v>188.84490080913457</v>
      </c>
      <c r="F34" s="5">
        <v>255.9265125066743</v>
      </c>
      <c r="G34" s="5">
        <v>44.924352076231152</v>
      </c>
      <c r="H34" s="5">
        <v>37.300000000000004</v>
      </c>
      <c r="I34" s="5">
        <v>9728.1</v>
      </c>
      <c r="J34" s="5">
        <v>9459.2916668393464</v>
      </c>
      <c r="K34" s="5">
        <v>246.23125530989037</v>
      </c>
      <c r="L34" s="5">
        <v>22.577077850763587</v>
      </c>
      <c r="M34" s="5">
        <v>192.9</v>
      </c>
      <c r="N34" s="5">
        <v>180.33960573476702</v>
      </c>
      <c r="O34" s="5">
        <v>12.560394265232974</v>
      </c>
      <c r="P34" s="5">
        <v>2434.7000000000003</v>
      </c>
      <c r="Q34" s="5">
        <v>1388.4</v>
      </c>
      <c r="R34" s="5">
        <v>564.6</v>
      </c>
      <c r="S34" s="5">
        <v>185.8</v>
      </c>
      <c r="T34" s="5">
        <v>251.8</v>
      </c>
      <c r="U34" s="5">
        <v>44.2</v>
      </c>
      <c r="V34" s="5">
        <v>36.800000000000004</v>
      </c>
      <c r="W34" s="5">
        <f t="shared" si="0"/>
        <v>4906.3000000000011</v>
      </c>
      <c r="X34" s="5">
        <v>9651.8000000000011</v>
      </c>
      <c r="Y34" s="5">
        <v>9385.1</v>
      </c>
      <c r="Z34" s="5">
        <v>244.3</v>
      </c>
      <c r="AA34" s="5">
        <v>22.4</v>
      </c>
      <c r="AB34" s="5">
        <f t="shared" si="1"/>
        <v>19303.600000000002</v>
      </c>
      <c r="AC34" s="5">
        <v>167.4</v>
      </c>
      <c r="AD34" s="5">
        <v>156.6</v>
      </c>
      <c r="AE34" s="5">
        <v>10.9</v>
      </c>
      <c r="AF34" s="5">
        <f t="shared" si="2"/>
        <v>334.9</v>
      </c>
      <c r="AG34" s="5">
        <v>748689</v>
      </c>
      <c r="AH34" s="5">
        <v>10928</v>
      </c>
      <c r="AI34" s="5">
        <v>18991</v>
      </c>
      <c r="AJ34" s="9">
        <f t="shared" si="3"/>
        <v>778608</v>
      </c>
    </row>
    <row r="35" spans="1:36" x14ac:dyDescent="0.2">
      <c r="A35" s="1" t="s">
        <v>52</v>
      </c>
      <c r="B35" s="5">
        <v>2323.3000000000002</v>
      </c>
      <c r="C35" s="5">
        <v>1333.8365408145428</v>
      </c>
      <c r="D35" s="5">
        <v>566.30691312707586</v>
      </c>
      <c r="E35" s="5">
        <v>154.11507603565812</v>
      </c>
      <c r="F35" s="5">
        <v>228.837537143856</v>
      </c>
      <c r="G35" s="5">
        <v>40.203932878867334</v>
      </c>
      <c r="H35" s="5">
        <v>34.5</v>
      </c>
      <c r="I35" s="5">
        <v>9347.1</v>
      </c>
      <c r="J35" s="5">
        <v>9092.6583913029408</v>
      </c>
      <c r="K35" s="5">
        <v>230.95314006535739</v>
      </c>
      <c r="L35" s="5">
        <v>23.488468631701558</v>
      </c>
      <c r="M35" s="5">
        <v>175.2</v>
      </c>
      <c r="N35" s="5">
        <v>164.60913183279743</v>
      </c>
      <c r="O35" s="5">
        <v>10.590868167202574</v>
      </c>
      <c r="P35" s="5">
        <v>2288.4</v>
      </c>
      <c r="Q35" s="5">
        <v>1313.8</v>
      </c>
      <c r="R35" s="5">
        <v>557.80000000000007</v>
      </c>
      <c r="S35" s="5">
        <v>151.80000000000001</v>
      </c>
      <c r="T35" s="5">
        <v>225.4</v>
      </c>
      <c r="U35" s="5">
        <v>39.6</v>
      </c>
      <c r="V35" s="5">
        <v>33.9</v>
      </c>
      <c r="W35" s="5">
        <f t="shared" si="0"/>
        <v>4610.7</v>
      </c>
      <c r="X35" s="5">
        <v>9272.1</v>
      </c>
      <c r="Y35" s="5">
        <v>9019.7000000000007</v>
      </c>
      <c r="Z35" s="5">
        <v>229.1</v>
      </c>
      <c r="AA35" s="5">
        <v>23.3</v>
      </c>
      <c r="AB35" s="5">
        <f t="shared" si="1"/>
        <v>18544.2</v>
      </c>
      <c r="AC35" s="5">
        <v>155.5</v>
      </c>
      <c r="AD35" s="5">
        <v>146.1</v>
      </c>
      <c r="AE35" s="5">
        <v>9.4</v>
      </c>
      <c r="AF35" s="5">
        <f t="shared" si="2"/>
        <v>311</v>
      </c>
      <c r="AG35" s="5">
        <v>740822</v>
      </c>
      <c r="AH35" s="5">
        <v>10078</v>
      </c>
      <c r="AI35" s="5">
        <v>19259</v>
      </c>
      <c r="AJ35" s="9">
        <f t="shared" si="3"/>
        <v>770159</v>
      </c>
    </row>
    <row r="36" spans="1:36" x14ac:dyDescent="0.2">
      <c r="A36" s="1" t="s">
        <v>53</v>
      </c>
      <c r="B36" s="5">
        <v>2493.3000000000002</v>
      </c>
      <c r="C36" s="5">
        <v>1437.5646735814526</v>
      </c>
      <c r="D36" s="5">
        <v>599.06134228187921</v>
      </c>
      <c r="E36" s="5">
        <v>173.72474679682733</v>
      </c>
      <c r="F36" s="5">
        <v>241.97737644905428</v>
      </c>
      <c r="G36" s="5">
        <v>40.971860890787063</v>
      </c>
      <c r="H36" s="5">
        <v>36.5</v>
      </c>
      <c r="I36" s="5">
        <v>9402</v>
      </c>
      <c r="J36" s="5">
        <v>9130.5763027893554</v>
      </c>
      <c r="K36" s="5">
        <v>246.84040763402953</v>
      </c>
      <c r="L36" s="5">
        <v>24.583289576613556</v>
      </c>
      <c r="M36" s="5">
        <v>188</v>
      </c>
      <c r="N36" s="5">
        <v>177.4052757793765</v>
      </c>
      <c r="O36" s="5">
        <v>10.594724220623501</v>
      </c>
      <c r="P36" s="5">
        <v>2458.5</v>
      </c>
      <c r="Q36" s="5">
        <v>1417.5</v>
      </c>
      <c r="R36" s="5">
        <v>590.70000000000005</v>
      </c>
      <c r="S36" s="5">
        <v>171.3</v>
      </c>
      <c r="T36" s="5">
        <v>238.6</v>
      </c>
      <c r="U36" s="5">
        <v>40.4</v>
      </c>
      <c r="V36" s="5">
        <v>36</v>
      </c>
      <c r="W36" s="5">
        <f t="shared" si="0"/>
        <v>4953</v>
      </c>
      <c r="X36" s="5">
        <v>9331.9</v>
      </c>
      <c r="Y36" s="5">
        <v>9062.5</v>
      </c>
      <c r="Z36" s="5">
        <v>245</v>
      </c>
      <c r="AA36" s="5">
        <v>24.4</v>
      </c>
      <c r="AB36" s="5">
        <f t="shared" si="1"/>
        <v>18663.800000000003</v>
      </c>
      <c r="AC36" s="5">
        <v>166.8</v>
      </c>
      <c r="AD36" s="5">
        <v>157.4</v>
      </c>
      <c r="AE36" s="5">
        <v>9.4</v>
      </c>
      <c r="AF36" s="5">
        <f t="shared" si="2"/>
        <v>333.6</v>
      </c>
      <c r="AG36" s="5">
        <v>762580</v>
      </c>
      <c r="AH36" s="5">
        <v>10853</v>
      </c>
      <c r="AI36" s="5">
        <v>19286</v>
      </c>
      <c r="AJ36" s="9">
        <f t="shared" si="3"/>
        <v>792719</v>
      </c>
    </row>
    <row r="37" spans="1:36" x14ac:dyDescent="0.2">
      <c r="A37" s="1" t="s">
        <v>54</v>
      </c>
      <c r="B37" s="5">
        <v>2466</v>
      </c>
      <c r="C37" s="5">
        <v>1420.9437037037037</v>
      </c>
      <c r="D37" s="5">
        <v>593.15925925925922</v>
      </c>
      <c r="E37" s="5">
        <v>184.39185185185187</v>
      </c>
      <c r="F37" s="5">
        <v>224.78148148148148</v>
      </c>
      <c r="G37" s="5">
        <v>42.723703703703706</v>
      </c>
      <c r="H37" s="5">
        <v>35.200000000000003</v>
      </c>
      <c r="I37" s="5">
        <v>9427.4</v>
      </c>
      <c r="J37" s="5">
        <v>9148.9213011811444</v>
      </c>
      <c r="K37" s="5">
        <v>252.80549990388513</v>
      </c>
      <c r="L37" s="5">
        <v>25.673198914970417</v>
      </c>
      <c r="M37" s="5">
        <v>194.9</v>
      </c>
      <c r="N37" s="5">
        <v>183.39548611111113</v>
      </c>
      <c r="O37" s="5">
        <v>11.504513888888889</v>
      </c>
      <c r="P37" s="5">
        <v>2430</v>
      </c>
      <c r="Q37" s="5">
        <v>1400.2</v>
      </c>
      <c r="R37" s="5">
        <v>584.5</v>
      </c>
      <c r="S37" s="5">
        <v>181.7</v>
      </c>
      <c r="T37" s="5">
        <v>221.5</v>
      </c>
      <c r="U37" s="5">
        <v>42.1</v>
      </c>
      <c r="V37" s="5">
        <v>34.5</v>
      </c>
      <c r="W37" s="5">
        <f t="shared" si="0"/>
        <v>4894.5</v>
      </c>
      <c r="X37" s="5">
        <v>9363.8000000000011</v>
      </c>
      <c r="Y37" s="5">
        <v>9087.3000000000011</v>
      </c>
      <c r="Z37" s="5">
        <v>251.1</v>
      </c>
      <c r="AA37" s="5">
        <v>25.5</v>
      </c>
      <c r="AB37" s="5">
        <f t="shared" si="1"/>
        <v>18727.7</v>
      </c>
      <c r="AC37" s="5">
        <v>172.8</v>
      </c>
      <c r="AD37" s="5">
        <v>162.6</v>
      </c>
      <c r="AE37" s="5">
        <v>10.200000000000001</v>
      </c>
      <c r="AF37" s="5">
        <f t="shared" si="2"/>
        <v>345.59999999999997</v>
      </c>
      <c r="AG37" s="5">
        <v>747482</v>
      </c>
      <c r="AH37" s="5">
        <v>11247</v>
      </c>
      <c r="AI37" s="5">
        <v>19069</v>
      </c>
      <c r="AJ37" s="9">
        <f t="shared" si="3"/>
        <v>777798</v>
      </c>
    </row>
    <row r="38" spans="1:36" x14ac:dyDescent="0.2">
      <c r="A38" s="1" t="s">
        <v>55</v>
      </c>
      <c r="B38" s="5">
        <v>2379.4</v>
      </c>
      <c r="C38" s="5">
        <v>1346.8723070362475</v>
      </c>
      <c r="D38" s="5">
        <v>597.43740724946701</v>
      </c>
      <c r="E38" s="5">
        <v>180.9155735607676</v>
      </c>
      <c r="F38" s="5">
        <v>217.13927505330491</v>
      </c>
      <c r="G38" s="5">
        <v>37.035437100213223</v>
      </c>
      <c r="H38" s="5">
        <v>33.200000000000003</v>
      </c>
      <c r="I38" s="5">
        <v>8745.5</v>
      </c>
      <c r="J38" s="5">
        <v>8491.6760110981904</v>
      </c>
      <c r="K38" s="5">
        <v>231.8749093379077</v>
      </c>
      <c r="L38" s="5">
        <v>21.949079563900945</v>
      </c>
      <c r="M38" s="5">
        <v>169.4</v>
      </c>
      <c r="N38" s="5">
        <v>158.86103470857893</v>
      </c>
      <c r="O38" s="5">
        <v>10.538965291421087</v>
      </c>
      <c r="P38" s="5">
        <v>2345</v>
      </c>
      <c r="Q38" s="5">
        <v>1327.4</v>
      </c>
      <c r="R38" s="5">
        <v>588.80000000000007</v>
      </c>
      <c r="S38" s="5">
        <v>178.3</v>
      </c>
      <c r="T38" s="5">
        <v>214</v>
      </c>
      <c r="U38" s="5">
        <v>36.5</v>
      </c>
      <c r="V38" s="5">
        <v>32.700000000000003</v>
      </c>
      <c r="W38" s="5">
        <f t="shared" si="0"/>
        <v>4722.7</v>
      </c>
      <c r="X38" s="5">
        <v>8686.1</v>
      </c>
      <c r="Y38" s="5">
        <v>8434</v>
      </c>
      <c r="Z38" s="5">
        <v>230.3</v>
      </c>
      <c r="AA38" s="5">
        <v>21.8</v>
      </c>
      <c r="AB38" s="5">
        <f t="shared" si="1"/>
        <v>17372.199999999997</v>
      </c>
      <c r="AC38" s="5">
        <v>152.70000000000002</v>
      </c>
      <c r="AD38" s="5">
        <v>143.20000000000002</v>
      </c>
      <c r="AE38" s="5">
        <v>9.5</v>
      </c>
      <c r="AF38" s="5">
        <f t="shared" si="2"/>
        <v>305.40000000000003</v>
      </c>
      <c r="AG38" s="5">
        <v>704622</v>
      </c>
      <c r="AH38" s="5">
        <v>10696</v>
      </c>
      <c r="AI38" s="5">
        <v>17758</v>
      </c>
      <c r="AJ38" s="9">
        <f t="shared" si="3"/>
        <v>733076</v>
      </c>
    </row>
    <row r="39" spans="1:36" x14ac:dyDescent="0.2">
      <c r="A39" s="1" t="s">
        <v>56</v>
      </c>
      <c r="B39" s="5">
        <v>2383.3000000000002</v>
      </c>
      <c r="C39" s="5">
        <v>1255.1972164201375</v>
      </c>
      <c r="D39" s="5">
        <v>645.52999701607052</v>
      </c>
      <c r="E39" s="5">
        <v>194.55302868834988</v>
      </c>
      <c r="F39" s="5">
        <v>246.67088963723944</v>
      </c>
      <c r="G39" s="5">
        <v>41.348868238202826</v>
      </c>
      <c r="H39" s="5">
        <v>35.4</v>
      </c>
      <c r="I39" s="5">
        <v>9676.8000000000011</v>
      </c>
      <c r="J39" s="5">
        <v>9416.9572966843189</v>
      </c>
      <c r="K39" s="5">
        <v>235.68065418907815</v>
      </c>
      <c r="L39" s="5">
        <v>24.162049126603485</v>
      </c>
      <c r="M39" s="5">
        <v>199.3</v>
      </c>
      <c r="N39" s="5">
        <v>188.50597431602458</v>
      </c>
      <c r="O39" s="5">
        <v>10.794025683975434</v>
      </c>
      <c r="P39" s="5">
        <v>2345.9</v>
      </c>
      <c r="Q39" s="5">
        <v>1235.4000000000001</v>
      </c>
      <c r="R39" s="5">
        <v>635.4</v>
      </c>
      <c r="S39" s="5">
        <v>191.5</v>
      </c>
      <c r="T39" s="5">
        <v>242.8</v>
      </c>
      <c r="U39" s="5">
        <v>40.700000000000003</v>
      </c>
      <c r="V39" s="5">
        <v>34.700000000000003</v>
      </c>
      <c r="W39" s="5">
        <f t="shared" si="0"/>
        <v>4726.3999999999996</v>
      </c>
      <c r="X39" s="5">
        <v>9611.9</v>
      </c>
      <c r="Y39" s="5">
        <v>9353.8000000000011</v>
      </c>
      <c r="Z39" s="5">
        <v>234.1</v>
      </c>
      <c r="AA39" s="5">
        <v>24</v>
      </c>
      <c r="AB39" s="5">
        <f t="shared" si="1"/>
        <v>19223.8</v>
      </c>
      <c r="AC39" s="5">
        <v>179.1</v>
      </c>
      <c r="AD39" s="5">
        <v>169.4</v>
      </c>
      <c r="AE39" s="5">
        <v>9.7000000000000011</v>
      </c>
      <c r="AF39" s="5">
        <f t="shared" si="2"/>
        <v>358.2</v>
      </c>
      <c r="AG39" s="5">
        <v>725462</v>
      </c>
      <c r="AH39" s="5">
        <v>12444</v>
      </c>
      <c r="AI39" s="5">
        <v>20161</v>
      </c>
      <c r="AJ39" s="9">
        <f t="shared" si="3"/>
        <v>758067</v>
      </c>
    </row>
    <row r="40" spans="1:36" x14ac:dyDescent="0.2">
      <c r="A40" s="1" t="s">
        <v>57</v>
      </c>
      <c r="B40" s="5">
        <v>2381</v>
      </c>
      <c r="C40" s="5">
        <v>1198.5841127482386</v>
      </c>
      <c r="D40" s="5">
        <v>687.40380098227627</v>
      </c>
      <c r="E40" s="5">
        <v>191.78159299594276</v>
      </c>
      <c r="F40" s="5">
        <v>265.09788597053171</v>
      </c>
      <c r="G40" s="5">
        <v>38.132607303010893</v>
      </c>
      <c r="H40" s="5">
        <v>39.800000000000004</v>
      </c>
      <c r="I40" s="5">
        <v>9887.5</v>
      </c>
      <c r="J40" s="5">
        <v>9615.2755001222286</v>
      </c>
      <c r="K40" s="5">
        <v>249.06074295143415</v>
      </c>
      <c r="L40" s="5">
        <v>23.163756926336372</v>
      </c>
      <c r="M40" s="5">
        <v>205.2</v>
      </c>
      <c r="N40" s="5">
        <v>194.94000000000003</v>
      </c>
      <c r="O40" s="5">
        <v>10.260000000000002</v>
      </c>
      <c r="P40" s="5">
        <v>2341.5</v>
      </c>
      <c r="Q40" s="5">
        <v>1178.6000000000001</v>
      </c>
      <c r="R40" s="5">
        <v>676</v>
      </c>
      <c r="S40" s="5">
        <v>188.6</v>
      </c>
      <c r="T40" s="5">
        <v>260.7</v>
      </c>
      <c r="U40" s="5">
        <v>37.5</v>
      </c>
      <c r="V40" s="5">
        <v>39.200000000000003</v>
      </c>
      <c r="W40" s="5">
        <f t="shared" si="0"/>
        <v>4722.1000000000004</v>
      </c>
      <c r="X40" s="5">
        <v>9817.6</v>
      </c>
      <c r="Y40" s="5">
        <v>9547.3000000000011</v>
      </c>
      <c r="Z40" s="5">
        <v>247.3</v>
      </c>
      <c r="AA40" s="5">
        <v>23</v>
      </c>
      <c r="AB40" s="5">
        <f t="shared" si="1"/>
        <v>19635.2</v>
      </c>
      <c r="AC40" s="5">
        <v>190</v>
      </c>
      <c r="AD40" s="5">
        <v>180.5</v>
      </c>
      <c r="AE40" s="5">
        <v>9.5</v>
      </c>
      <c r="AF40" s="5">
        <f t="shared" si="2"/>
        <v>380</v>
      </c>
      <c r="AG40" s="5">
        <v>741932</v>
      </c>
      <c r="AH40" s="5">
        <v>11998</v>
      </c>
      <c r="AI40" s="5">
        <v>20101</v>
      </c>
      <c r="AJ40" s="9">
        <f t="shared" si="3"/>
        <v>774031</v>
      </c>
    </row>
    <row r="41" spans="1:36" x14ac:dyDescent="0.2">
      <c r="A41" s="1" t="s">
        <v>58</v>
      </c>
      <c r="B41" s="5">
        <v>2170.1999999999998</v>
      </c>
      <c r="C41" s="5">
        <v>1072.7467884750527</v>
      </c>
      <c r="D41" s="5">
        <v>637.79173576950109</v>
      </c>
      <c r="E41" s="5">
        <v>183.01054111033028</v>
      </c>
      <c r="F41" s="5">
        <v>246.35252283907238</v>
      </c>
      <c r="G41" s="5">
        <v>30.298411806043568</v>
      </c>
      <c r="H41" s="5">
        <v>36.700000000000003</v>
      </c>
      <c r="I41" s="5">
        <v>9077.1</v>
      </c>
      <c r="J41" s="5">
        <v>8833.0026414717722</v>
      </c>
      <c r="K41" s="5">
        <v>223.46232409594464</v>
      </c>
      <c r="L41" s="5">
        <v>20.635034432283177</v>
      </c>
      <c r="M41" s="5">
        <v>164</v>
      </c>
      <c r="N41" s="5">
        <v>155.57571714476319</v>
      </c>
      <c r="O41" s="5">
        <v>8.4242828552368252</v>
      </c>
      <c r="P41" s="5">
        <v>2134.5</v>
      </c>
      <c r="Q41" s="5">
        <v>1055.0999999999999</v>
      </c>
      <c r="R41" s="5">
        <v>627.30000000000007</v>
      </c>
      <c r="S41" s="5">
        <v>180</v>
      </c>
      <c r="T41" s="5">
        <v>242.3</v>
      </c>
      <c r="U41" s="5">
        <v>29.8</v>
      </c>
      <c r="V41" s="5">
        <v>36.1</v>
      </c>
      <c r="W41" s="5">
        <f t="shared" si="0"/>
        <v>4305.1000000000004</v>
      </c>
      <c r="X41" s="5">
        <v>9017.7000000000007</v>
      </c>
      <c r="Y41" s="5">
        <v>8775.2000000000007</v>
      </c>
      <c r="Z41" s="5">
        <v>222</v>
      </c>
      <c r="AA41" s="5">
        <v>20.5</v>
      </c>
      <c r="AB41" s="5">
        <f t="shared" si="1"/>
        <v>18035.400000000001</v>
      </c>
      <c r="AC41" s="5">
        <v>149.9</v>
      </c>
      <c r="AD41" s="5">
        <v>142.20000000000002</v>
      </c>
      <c r="AE41" s="5">
        <v>7.7</v>
      </c>
      <c r="AF41" s="5">
        <f t="shared" si="2"/>
        <v>299.8</v>
      </c>
      <c r="AG41" s="5">
        <v>654114</v>
      </c>
      <c r="AH41" s="5">
        <v>11408</v>
      </c>
      <c r="AI41" s="5">
        <v>17334</v>
      </c>
      <c r="AJ41" s="9">
        <f t="shared" si="3"/>
        <v>682856</v>
      </c>
    </row>
    <row r="42" spans="1:36" x14ac:dyDescent="0.2">
      <c r="A42" s="1" t="s">
        <v>59</v>
      </c>
      <c r="B42" s="5">
        <v>2417.6</v>
      </c>
      <c r="C42" s="5">
        <v>1229.4002103934356</v>
      </c>
      <c r="D42" s="5">
        <v>660.63094466652637</v>
      </c>
      <c r="E42" s="5">
        <v>209.053986955607</v>
      </c>
      <c r="F42" s="5">
        <v>280.1628613507259</v>
      </c>
      <c r="G42" s="5">
        <v>38.351996633705035</v>
      </c>
      <c r="H42" s="5">
        <v>39.9</v>
      </c>
      <c r="I42" s="5">
        <v>9758.9</v>
      </c>
      <c r="J42" s="5">
        <v>9493.7562494844515</v>
      </c>
      <c r="K42" s="5">
        <v>236.56658727212738</v>
      </c>
      <c r="L42" s="5">
        <v>28.577163243421598</v>
      </c>
      <c r="M42" s="5">
        <v>167</v>
      </c>
      <c r="N42" s="5">
        <v>157.39477124183006</v>
      </c>
      <c r="O42" s="5">
        <v>9.6052287581699343</v>
      </c>
      <c r="P42" s="5">
        <v>2376.5</v>
      </c>
      <c r="Q42" s="5">
        <v>1208.6000000000001</v>
      </c>
      <c r="R42" s="5">
        <v>649.4</v>
      </c>
      <c r="S42" s="5">
        <v>205.5</v>
      </c>
      <c r="T42" s="5">
        <v>275.40000000000003</v>
      </c>
      <c r="U42" s="5">
        <v>37.700000000000003</v>
      </c>
      <c r="V42" s="5">
        <v>39.300000000000004</v>
      </c>
      <c r="W42" s="5">
        <f t="shared" si="0"/>
        <v>4792.3999999999996</v>
      </c>
      <c r="X42" s="5">
        <v>9698.4</v>
      </c>
      <c r="Y42" s="5">
        <v>9435</v>
      </c>
      <c r="Z42" s="5">
        <v>235.1</v>
      </c>
      <c r="AA42" s="5">
        <v>28.4</v>
      </c>
      <c r="AB42" s="5">
        <f t="shared" si="1"/>
        <v>19396.900000000001</v>
      </c>
      <c r="AC42" s="5">
        <v>153</v>
      </c>
      <c r="AD42" s="5">
        <v>144.20000000000002</v>
      </c>
      <c r="AE42" s="5">
        <v>8.8000000000000007</v>
      </c>
      <c r="AF42" s="5">
        <f t="shared" si="2"/>
        <v>306.00000000000006</v>
      </c>
      <c r="AG42" s="5">
        <v>724605</v>
      </c>
      <c r="AH42" s="5">
        <v>11964</v>
      </c>
      <c r="AI42" s="5">
        <v>19529</v>
      </c>
      <c r="AJ42" s="9">
        <f t="shared" si="3"/>
        <v>756098</v>
      </c>
    </row>
    <row r="43" spans="1:36" x14ac:dyDescent="0.2">
      <c r="A43" s="1" t="s">
        <v>60</v>
      </c>
      <c r="B43" s="5">
        <v>2439.3000000000002</v>
      </c>
      <c r="C43" s="5">
        <v>1234.1460277743024</v>
      </c>
      <c r="D43" s="5">
        <v>686.85740022519713</v>
      </c>
      <c r="E43" s="5">
        <v>214.03257850619295</v>
      </c>
      <c r="F43" s="5">
        <v>261.2336794695359</v>
      </c>
      <c r="G43" s="5">
        <v>43.030314024771684</v>
      </c>
      <c r="H43" s="5">
        <v>43</v>
      </c>
      <c r="I43" s="5">
        <v>9850.3000000000011</v>
      </c>
      <c r="J43" s="5">
        <v>9562.0741374554309</v>
      </c>
      <c r="K43" s="5">
        <v>259.94671890803954</v>
      </c>
      <c r="L43" s="5">
        <v>28.279143636530822</v>
      </c>
      <c r="M43" s="5">
        <v>199.5</v>
      </c>
      <c r="N43" s="5">
        <v>188.04075492341357</v>
      </c>
      <c r="O43" s="5">
        <v>11.459245076586432</v>
      </c>
      <c r="P43" s="5">
        <v>2397.9</v>
      </c>
      <c r="Q43" s="5">
        <v>1213.2</v>
      </c>
      <c r="R43" s="5">
        <v>675.2</v>
      </c>
      <c r="S43" s="5">
        <v>210.4</v>
      </c>
      <c r="T43" s="5">
        <v>256.8</v>
      </c>
      <c r="U43" s="5">
        <v>42.3</v>
      </c>
      <c r="V43" s="5">
        <v>42.2</v>
      </c>
      <c r="W43" s="5">
        <f t="shared" si="0"/>
        <v>4838</v>
      </c>
      <c r="X43" s="5">
        <v>9787.9</v>
      </c>
      <c r="Y43" s="5">
        <v>9501.4</v>
      </c>
      <c r="Z43" s="5">
        <v>258.3</v>
      </c>
      <c r="AA43" s="5">
        <v>28.1</v>
      </c>
      <c r="AB43" s="5">
        <f t="shared" si="1"/>
        <v>19575.699999999997</v>
      </c>
      <c r="AC43" s="5">
        <v>182.8</v>
      </c>
      <c r="AD43" s="5">
        <v>172.3</v>
      </c>
      <c r="AE43" s="5">
        <v>10.5</v>
      </c>
      <c r="AF43" s="5">
        <f t="shared" si="2"/>
        <v>365.6</v>
      </c>
      <c r="AG43" s="5">
        <v>728499</v>
      </c>
      <c r="AH43" s="5">
        <v>12415</v>
      </c>
      <c r="AI43" s="5">
        <v>19144</v>
      </c>
      <c r="AJ43" s="9">
        <f t="shared" si="3"/>
        <v>760058</v>
      </c>
    </row>
    <row r="44" spans="1:36" x14ac:dyDescent="0.2">
      <c r="A44" s="1" t="s">
        <v>61</v>
      </c>
      <c r="B44" s="5">
        <v>2246.8000000000002</v>
      </c>
      <c r="C44" s="5">
        <v>1102.1999366429832</v>
      </c>
      <c r="D44" s="5">
        <v>668.64084717382457</v>
      </c>
      <c r="E44" s="5">
        <v>211.39055980449837</v>
      </c>
      <c r="F44" s="5">
        <v>221.55845589899084</v>
      </c>
      <c r="G44" s="5">
        <v>43.010200479703137</v>
      </c>
      <c r="H44" s="5">
        <v>35.9</v>
      </c>
      <c r="I44" s="5">
        <v>8809.8000000000011</v>
      </c>
      <c r="J44" s="5">
        <v>8563.3445820291981</v>
      </c>
      <c r="K44" s="5">
        <v>220.79346142423066</v>
      </c>
      <c r="L44" s="5">
        <v>25.661956546571933</v>
      </c>
      <c r="M44" s="5">
        <v>172.8</v>
      </c>
      <c r="N44" s="5">
        <v>162.02062380649269</v>
      </c>
      <c r="O44" s="5">
        <v>10.779376193507321</v>
      </c>
      <c r="P44" s="5">
        <v>2209.7000000000003</v>
      </c>
      <c r="Q44" s="5">
        <v>1084.0999999999999</v>
      </c>
      <c r="R44" s="5">
        <v>657.6</v>
      </c>
      <c r="S44" s="5">
        <v>207.9</v>
      </c>
      <c r="T44" s="5">
        <v>217.9</v>
      </c>
      <c r="U44" s="5">
        <v>42.3</v>
      </c>
      <c r="V44" s="5">
        <v>35.200000000000003</v>
      </c>
      <c r="W44" s="5">
        <f t="shared" si="0"/>
        <v>4454.7</v>
      </c>
      <c r="X44" s="5">
        <v>8754.2000000000007</v>
      </c>
      <c r="Y44" s="5">
        <v>8509.2999999999993</v>
      </c>
      <c r="Z44" s="5">
        <v>219.4</v>
      </c>
      <c r="AA44" s="5">
        <v>25.5</v>
      </c>
      <c r="AB44" s="5">
        <f t="shared" si="1"/>
        <v>17508.400000000001</v>
      </c>
      <c r="AC44" s="5">
        <v>157.1</v>
      </c>
      <c r="AD44" s="5">
        <v>147.30000000000001</v>
      </c>
      <c r="AE44" s="5">
        <v>9.8000000000000007</v>
      </c>
      <c r="AF44" s="5">
        <f t="shared" si="2"/>
        <v>314.2</v>
      </c>
      <c r="AG44" s="5">
        <v>644635</v>
      </c>
      <c r="AH44" s="5">
        <v>9084</v>
      </c>
      <c r="AI44" s="5">
        <v>20882</v>
      </c>
      <c r="AJ44" s="9">
        <f t="shared" si="3"/>
        <v>674601</v>
      </c>
    </row>
    <row r="45" spans="1:36" x14ac:dyDescent="0.2">
      <c r="A45" s="1" t="s">
        <v>62</v>
      </c>
      <c r="B45" s="5">
        <v>2639.9</v>
      </c>
      <c r="C45" s="5">
        <v>1331.2107199382358</v>
      </c>
      <c r="D45" s="5">
        <v>780.70928006176416</v>
      </c>
      <c r="E45" s="5">
        <v>220.22095734414205</v>
      </c>
      <c r="F45" s="5">
        <v>256.60174483690412</v>
      </c>
      <c r="G45" s="5">
        <v>51.157297818953879</v>
      </c>
      <c r="H45" s="5">
        <v>43.3</v>
      </c>
      <c r="I45" s="5">
        <v>9951.4</v>
      </c>
      <c r="J45" s="5">
        <v>9657.3994473852017</v>
      </c>
      <c r="K45" s="5">
        <v>261.77027620618799</v>
      </c>
      <c r="L45" s="5">
        <v>32.230276408611068</v>
      </c>
      <c r="M45" s="5">
        <v>207.4</v>
      </c>
      <c r="N45" s="5">
        <v>192.74432548179871</v>
      </c>
      <c r="O45" s="5">
        <v>14.655674518201286</v>
      </c>
      <c r="P45" s="5">
        <v>2590.5</v>
      </c>
      <c r="Q45" s="5">
        <v>1306.3</v>
      </c>
      <c r="R45" s="5">
        <v>766.1</v>
      </c>
      <c r="S45" s="5">
        <v>216.1</v>
      </c>
      <c r="T45" s="5">
        <v>251.8</v>
      </c>
      <c r="U45" s="5">
        <v>50.2</v>
      </c>
      <c r="V45" s="5">
        <v>42.6</v>
      </c>
      <c r="W45" s="5">
        <f t="shared" si="0"/>
        <v>5223.6000000000013</v>
      </c>
      <c r="X45" s="5">
        <v>9880.3000000000011</v>
      </c>
      <c r="Y45" s="5">
        <v>9588.4</v>
      </c>
      <c r="Z45" s="5">
        <v>259.89999999999998</v>
      </c>
      <c r="AA45" s="5">
        <v>32</v>
      </c>
      <c r="AB45" s="5">
        <f t="shared" si="1"/>
        <v>19760.600000000002</v>
      </c>
      <c r="AC45" s="5">
        <v>186.8</v>
      </c>
      <c r="AD45" s="5">
        <v>173.6</v>
      </c>
      <c r="AE45" s="5">
        <v>13.2</v>
      </c>
      <c r="AF45" s="5">
        <f t="shared" si="2"/>
        <v>373.59999999999997</v>
      </c>
      <c r="AG45" s="5">
        <v>770448</v>
      </c>
      <c r="AH45" s="5">
        <v>12496</v>
      </c>
      <c r="AI45" s="5">
        <v>23220</v>
      </c>
      <c r="AJ45" s="9">
        <f t="shared" si="3"/>
        <v>806164</v>
      </c>
    </row>
    <row r="46" spans="1:36" x14ac:dyDescent="0.2">
      <c r="A46" s="1" t="s">
        <v>63</v>
      </c>
      <c r="B46" s="5">
        <v>2531.1</v>
      </c>
      <c r="C46" s="5">
        <v>1334.8812796208533</v>
      </c>
      <c r="D46" s="5">
        <v>713.23791469194305</v>
      </c>
      <c r="E46" s="5">
        <v>192.03341232227487</v>
      </c>
      <c r="F46" s="5">
        <v>241.64289099526064</v>
      </c>
      <c r="G46" s="5">
        <v>49.304502369668242</v>
      </c>
      <c r="H46" s="5">
        <v>42.4</v>
      </c>
      <c r="I46" s="5">
        <v>8829.2000000000007</v>
      </c>
      <c r="J46" s="5">
        <v>8561.6668059026961</v>
      </c>
      <c r="K46" s="5">
        <v>238.91570742173678</v>
      </c>
      <c r="L46" s="5">
        <v>28.617486675568646</v>
      </c>
      <c r="M46" s="5">
        <v>191.7</v>
      </c>
      <c r="N46" s="5">
        <v>177.94375000000002</v>
      </c>
      <c r="O46" s="5">
        <v>13.75625</v>
      </c>
      <c r="P46" s="5">
        <v>2489.8000000000002</v>
      </c>
      <c r="Q46" s="5">
        <v>1313.1</v>
      </c>
      <c r="R46" s="5">
        <v>701.6</v>
      </c>
      <c r="S46" s="5">
        <v>188.9</v>
      </c>
      <c r="T46" s="5">
        <v>237.7</v>
      </c>
      <c r="U46" s="5">
        <v>48.5</v>
      </c>
      <c r="V46" s="5">
        <v>41.8</v>
      </c>
      <c r="W46" s="5">
        <f t="shared" si="0"/>
        <v>5021.3999999999996</v>
      </c>
      <c r="X46" s="5">
        <v>8762.1</v>
      </c>
      <c r="Y46" s="5">
        <v>8496.6</v>
      </c>
      <c r="Z46" s="5">
        <v>237.1</v>
      </c>
      <c r="AA46" s="5">
        <v>28.4</v>
      </c>
      <c r="AB46" s="5">
        <f t="shared" si="1"/>
        <v>17524.2</v>
      </c>
      <c r="AC46" s="5">
        <v>172.8</v>
      </c>
      <c r="AD46" s="5">
        <v>160.20000000000002</v>
      </c>
      <c r="AE46" s="5">
        <v>12.4</v>
      </c>
      <c r="AF46" s="5">
        <f t="shared" si="2"/>
        <v>345.4</v>
      </c>
      <c r="AG46" s="5">
        <v>731821</v>
      </c>
      <c r="AH46" s="5">
        <v>12232</v>
      </c>
      <c r="AI46" s="5">
        <v>20207</v>
      </c>
      <c r="AJ46" s="9">
        <f t="shared" si="3"/>
        <v>764260</v>
      </c>
    </row>
    <row r="47" spans="1:36" x14ac:dyDescent="0.2">
      <c r="A47" s="1" t="s">
        <v>64</v>
      </c>
      <c r="B47" s="5">
        <v>2499.6</v>
      </c>
      <c r="C47" s="5">
        <v>1338.5603118528443</v>
      </c>
      <c r="D47" s="5">
        <v>695.46673163600929</v>
      </c>
      <c r="E47" s="5">
        <v>184.52401023267146</v>
      </c>
      <c r="F47" s="5">
        <v>231.92374223413324</v>
      </c>
      <c r="G47" s="5">
        <v>49.125204044341572</v>
      </c>
      <c r="H47" s="5">
        <v>43.6</v>
      </c>
      <c r="I47" s="5">
        <v>8269.1</v>
      </c>
      <c r="J47" s="5">
        <v>8019.7986462424087</v>
      </c>
      <c r="K47" s="5">
        <v>220.76078615508456</v>
      </c>
      <c r="L47" s="5">
        <v>28.540567602507505</v>
      </c>
      <c r="M47" s="5">
        <v>181</v>
      </c>
      <c r="N47" s="5">
        <v>169.11276332094175</v>
      </c>
      <c r="O47" s="5">
        <v>11.88723667905824</v>
      </c>
      <c r="P47" s="5">
        <v>2462.7000000000003</v>
      </c>
      <c r="Q47" s="5">
        <v>1318.8</v>
      </c>
      <c r="R47" s="5">
        <v>685.2</v>
      </c>
      <c r="S47" s="5">
        <v>181.8</v>
      </c>
      <c r="T47" s="5">
        <v>228.5</v>
      </c>
      <c r="U47" s="5">
        <v>48.4</v>
      </c>
      <c r="V47" s="5">
        <v>43</v>
      </c>
      <c r="W47" s="5">
        <f t="shared" si="0"/>
        <v>4968.3999999999996</v>
      </c>
      <c r="X47" s="5">
        <v>8199.4</v>
      </c>
      <c r="Y47" s="5">
        <v>7952.3</v>
      </c>
      <c r="Z47" s="5">
        <v>218.9</v>
      </c>
      <c r="AA47" s="5">
        <v>28.3</v>
      </c>
      <c r="AB47" s="5">
        <f t="shared" si="1"/>
        <v>16398.900000000001</v>
      </c>
      <c r="AC47" s="5">
        <v>161.4</v>
      </c>
      <c r="AD47" s="5">
        <v>150.80000000000001</v>
      </c>
      <c r="AE47" s="5">
        <v>10.6</v>
      </c>
      <c r="AF47" s="5">
        <f t="shared" si="2"/>
        <v>322.80000000000007</v>
      </c>
      <c r="AG47" s="5">
        <v>709909</v>
      </c>
      <c r="AH47" s="5">
        <v>12583</v>
      </c>
      <c r="AI47" s="5">
        <v>20139</v>
      </c>
      <c r="AJ47" s="9">
        <f t="shared" si="3"/>
        <v>742631</v>
      </c>
    </row>
    <row r="48" spans="1:36" x14ac:dyDescent="0.2">
      <c r="A48" s="1" t="s">
        <v>65</v>
      </c>
      <c r="B48" s="5">
        <v>2601.7000000000003</v>
      </c>
      <c r="C48" s="5">
        <v>1411.6956828916041</v>
      </c>
      <c r="D48" s="5">
        <v>703.05511924743371</v>
      </c>
      <c r="E48" s="5">
        <v>201.7868730239276</v>
      </c>
      <c r="F48" s="5">
        <v>235.19798586986221</v>
      </c>
      <c r="G48" s="5">
        <v>49.964338967172807</v>
      </c>
      <c r="H48" s="5">
        <v>48.4</v>
      </c>
      <c r="I48" s="5">
        <v>8459.9</v>
      </c>
      <c r="J48" s="5">
        <v>8199.9783633742736</v>
      </c>
      <c r="K48" s="5">
        <v>230.29117475369603</v>
      </c>
      <c r="L48" s="5">
        <v>29.630461872029162</v>
      </c>
      <c r="M48" s="5">
        <v>210.4</v>
      </c>
      <c r="N48" s="5">
        <v>195.58623610375861</v>
      </c>
      <c r="O48" s="5">
        <v>14.813763896241399</v>
      </c>
      <c r="P48" s="5">
        <v>2561.9</v>
      </c>
      <c r="Q48" s="5">
        <v>1390.1</v>
      </c>
      <c r="R48" s="5">
        <v>692.3</v>
      </c>
      <c r="S48" s="5">
        <v>198.7</v>
      </c>
      <c r="T48" s="5">
        <v>231.6</v>
      </c>
      <c r="U48" s="5">
        <v>49.2</v>
      </c>
      <c r="V48" s="5">
        <v>47.8</v>
      </c>
      <c r="W48" s="5">
        <f t="shared" si="0"/>
        <v>5171.6000000000004</v>
      </c>
      <c r="X48" s="5">
        <v>8394.1</v>
      </c>
      <c r="Y48" s="5">
        <v>8136.2</v>
      </c>
      <c r="Z48" s="5">
        <v>228.5</v>
      </c>
      <c r="AA48" s="5">
        <v>29.4</v>
      </c>
      <c r="AB48" s="5">
        <f t="shared" si="1"/>
        <v>16788.2</v>
      </c>
      <c r="AC48" s="5">
        <v>188.9</v>
      </c>
      <c r="AD48" s="5">
        <v>175.6</v>
      </c>
      <c r="AE48" s="5">
        <v>13.3</v>
      </c>
      <c r="AF48" s="5">
        <f t="shared" si="2"/>
        <v>377.8</v>
      </c>
      <c r="AG48" s="5">
        <v>743158</v>
      </c>
      <c r="AH48" s="5">
        <v>11746</v>
      </c>
      <c r="AI48" s="5">
        <v>20783</v>
      </c>
      <c r="AJ48" s="9">
        <f t="shared" si="3"/>
        <v>775687</v>
      </c>
    </row>
    <row r="49" spans="1:36" x14ac:dyDescent="0.2">
      <c r="A49" s="1" t="s">
        <v>66</v>
      </c>
      <c r="B49" s="5">
        <v>2606.4</v>
      </c>
      <c r="C49" s="5">
        <v>1417.2166802943582</v>
      </c>
      <c r="D49" s="5">
        <v>725.7083051045438</v>
      </c>
      <c r="E49" s="5">
        <v>214.33309192851303</v>
      </c>
      <c r="F49" s="5">
        <v>202.45952575633686</v>
      </c>
      <c r="G49" s="5">
        <v>46.682396916248095</v>
      </c>
      <c r="H49" s="5">
        <v>45.3</v>
      </c>
      <c r="I49" s="5">
        <v>8098.2</v>
      </c>
      <c r="J49" s="5">
        <v>7850.9351748669214</v>
      </c>
      <c r="K49" s="5">
        <v>220.97720013929654</v>
      </c>
      <c r="L49" s="5">
        <v>26.287624993781403</v>
      </c>
      <c r="M49" s="5">
        <v>193</v>
      </c>
      <c r="N49" s="5">
        <v>180.00855675984027</v>
      </c>
      <c r="O49" s="5">
        <v>12.991443240159725</v>
      </c>
      <c r="P49" s="5">
        <v>2568.3000000000002</v>
      </c>
      <c r="Q49" s="5">
        <v>1396.5</v>
      </c>
      <c r="R49" s="5">
        <v>715.1</v>
      </c>
      <c r="S49" s="5">
        <v>211.2</v>
      </c>
      <c r="T49" s="5">
        <v>199.5</v>
      </c>
      <c r="U49" s="5">
        <v>46</v>
      </c>
      <c r="V49" s="5">
        <v>44.6</v>
      </c>
      <c r="W49" s="5">
        <f t="shared" si="0"/>
        <v>5181.2000000000007</v>
      </c>
      <c r="X49" s="5">
        <v>8040.4</v>
      </c>
      <c r="Y49" s="5">
        <v>7794.9</v>
      </c>
      <c r="Z49" s="5">
        <v>219.4</v>
      </c>
      <c r="AA49" s="5">
        <v>26.1</v>
      </c>
      <c r="AB49" s="5">
        <f t="shared" si="1"/>
        <v>16080.8</v>
      </c>
      <c r="AC49" s="5">
        <v>175.3</v>
      </c>
      <c r="AD49" s="5">
        <v>163.5</v>
      </c>
      <c r="AE49" s="5">
        <v>11.8</v>
      </c>
      <c r="AF49" s="5">
        <f t="shared" si="2"/>
        <v>350.6</v>
      </c>
      <c r="AG49" s="5">
        <v>712605</v>
      </c>
      <c r="AH49" s="5">
        <v>11999</v>
      </c>
      <c r="AI49" s="5">
        <v>20145</v>
      </c>
      <c r="AJ49" s="9">
        <f t="shared" si="3"/>
        <v>744749</v>
      </c>
    </row>
    <row r="50" spans="1:36" x14ac:dyDescent="0.2">
      <c r="A50" s="1" t="s">
        <v>67</v>
      </c>
      <c r="B50" s="5">
        <v>2635.6</v>
      </c>
      <c r="C50" s="5">
        <v>1447.9969351609425</v>
      </c>
      <c r="D50" s="5">
        <v>692.18495302633596</v>
      </c>
      <c r="E50" s="5">
        <v>236.6478977360234</v>
      </c>
      <c r="F50" s="5">
        <v>212.59748960418909</v>
      </c>
      <c r="G50" s="5">
        <v>46.172724472508847</v>
      </c>
      <c r="H50" s="5">
        <v>46.6</v>
      </c>
      <c r="I50" s="5">
        <v>8618.4</v>
      </c>
      <c r="J50" s="5">
        <v>8366.836218375498</v>
      </c>
      <c r="K50" s="5">
        <v>224.98801597869507</v>
      </c>
      <c r="L50" s="5">
        <v>26.575765645805596</v>
      </c>
      <c r="M50" s="5">
        <v>194</v>
      </c>
      <c r="N50" s="5">
        <v>179.93087818696884</v>
      </c>
      <c r="O50" s="5">
        <v>14.069121813031163</v>
      </c>
      <c r="P50" s="5">
        <v>2597.2000000000003</v>
      </c>
      <c r="Q50" s="5">
        <v>1427</v>
      </c>
      <c r="R50" s="5">
        <v>682.1</v>
      </c>
      <c r="S50" s="5">
        <v>233.2</v>
      </c>
      <c r="T50" s="5">
        <v>209.5</v>
      </c>
      <c r="U50" s="5">
        <v>45.5</v>
      </c>
      <c r="V50" s="5">
        <v>45.9</v>
      </c>
      <c r="W50" s="5">
        <f t="shared" si="0"/>
        <v>5240.3999999999996</v>
      </c>
      <c r="X50" s="5">
        <v>8561.4</v>
      </c>
      <c r="Y50" s="5">
        <v>8311.5</v>
      </c>
      <c r="Z50" s="5">
        <v>223.5</v>
      </c>
      <c r="AA50" s="5">
        <v>26.4</v>
      </c>
      <c r="AB50" s="5">
        <f t="shared" si="1"/>
        <v>17122.800000000003</v>
      </c>
      <c r="AC50" s="5">
        <v>176.5</v>
      </c>
      <c r="AD50" s="5">
        <v>163.70000000000002</v>
      </c>
      <c r="AE50" s="5">
        <v>12.8</v>
      </c>
      <c r="AF50" s="5">
        <f t="shared" si="2"/>
        <v>353.00000000000006</v>
      </c>
      <c r="AG50" s="5">
        <v>712142</v>
      </c>
      <c r="AH50" s="5">
        <v>13165</v>
      </c>
      <c r="AI50" s="5">
        <v>19283</v>
      </c>
      <c r="AJ50" s="9">
        <f t="shared" si="3"/>
        <v>744590</v>
      </c>
    </row>
    <row r="51" spans="1:36" x14ac:dyDescent="0.2">
      <c r="A51" s="1" t="s">
        <v>68</v>
      </c>
      <c r="B51" s="5">
        <v>2595.3000000000002</v>
      </c>
      <c r="C51" s="5">
        <v>1353.8576358727551</v>
      </c>
      <c r="D51" s="5">
        <v>725.87566615799983</v>
      </c>
      <c r="E51" s="5">
        <v>231.93900692569551</v>
      </c>
      <c r="F51" s="5">
        <v>233.36069961263058</v>
      </c>
      <c r="G51" s="5">
        <v>50.26699143091912</v>
      </c>
      <c r="H51" s="5">
        <v>48.8</v>
      </c>
      <c r="I51" s="5">
        <v>8858.1</v>
      </c>
      <c r="J51" s="5">
        <v>8589.2484352612064</v>
      </c>
      <c r="K51" s="5">
        <v>238.63220564488614</v>
      </c>
      <c r="L51" s="5">
        <v>30.219359093907066</v>
      </c>
      <c r="M51" s="5">
        <v>221.5</v>
      </c>
      <c r="N51" s="5">
        <v>207.71053921568628</v>
      </c>
      <c r="O51" s="5">
        <v>13.789460784313725</v>
      </c>
      <c r="P51" s="5">
        <v>2555.7000000000003</v>
      </c>
      <c r="Q51" s="5">
        <v>1333.2</v>
      </c>
      <c r="R51" s="5">
        <v>714.8</v>
      </c>
      <c r="S51" s="5">
        <v>228.4</v>
      </c>
      <c r="T51" s="5">
        <v>229.8</v>
      </c>
      <c r="U51" s="5">
        <v>49.5</v>
      </c>
      <c r="V51" s="5">
        <v>48</v>
      </c>
      <c r="W51" s="5">
        <f t="shared" si="0"/>
        <v>5159.4000000000005</v>
      </c>
      <c r="X51" s="5">
        <v>8793.8000000000011</v>
      </c>
      <c r="Y51" s="5">
        <v>8526.9</v>
      </c>
      <c r="Z51" s="5">
        <v>236.9</v>
      </c>
      <c r="AA51" s="5">
        <v>30</v>
      </c>
      <c r="AB51" s="5">
        <f t="shared" si="1"/>
        <v>17587.600000000002</v>
      </c>
      <c r="AC51" s="5">
        <v>204</v>
      </c>
      <c r="AD51" s="5">
        <v>191.3</v>
      </c>
      <c r="AE51" s="5">
        <v>12.7</v>
      </c>
      <c r="AF51" s="5">
        <f t="shared" si="2"/>
        <v>408</v>
      </c>
      <c r="AG51" s="5">
        <v>711014</v>
      </c>
      <c r="AH51" s="5">
        <v>12662</v>
      </c>
      <c r="AI51" s="5">
        <v>19119</v>
      </c>
      <c r="AJ51" s="9">
        <f t="shared" si="3"/>
        <v>742795</v>
      </c>
    </row>
    <row r="52" spans="1:36" x14ac:dyDescent="0.2">
      <c r="A52" s="1" t="s">
        <v>69</v>
      </c>
      <c r="B52" s="5">
        <v>2449.1</v>
      </c>
      <c r="C52" s="5">
        <v>1217.5903090645093</v>
      </c>
      <c r="D52" s="5">
        <v>711.61569798796927</v>
      </c>
      <c r="E52" s="5">
        <v>223.62452188342667</v>
      </c>
      <c r="F52" s="5">
        <v>249.63446172993156</v>
      </c>
      <c r="G52" s="5">
        <v>46.635009334163037</v>
      </c>
      <c r="H52" s="5">
        <v>53.6</v>
      </c>
      <c r="I52" s="5">
        <v>8673.7000000000007</v>
      </c>
      <c r="J52" s="5">
        <v>8413.8051835426886</v>
      </c>
      <c r="K52" s="5">
        <v>230.1896747080267</v>
      </c>
      <c r="L52" s="5">
        <v>29.705141749286035</v>
      </c>
      <c r="M52" s="5">
        <v>189.8</v>
      </c>
      <c r="N52" s="5">
        <v>179.36906515580739</v>
      </c>
      <c r="O52" s="5">
        <v>10.430934844192635</v>
      </c>
      <c r="P52" s="5">
        <v>2410.5</v>
      </c>
      <c r="Q52" s="5">
        <v>1198.4000000000001</v>
      </c>
      <c r="R52" s="5">
        <v>700.4</v>
      </c>
      <c r="S52" s="5">
        <v>220.1</v>
      </c>
      <c r="T52" s="5">
        <v>245.7</v>
      </c>
      <c r="U52" s="5">
        <v>45.9</v>
      </c>
      <c r="V52" s="5">
        <v>52.9</v>
      </c>
      <c r="W52" s="5">
        <f t="shared" si="0"/>
        <v>4873.8999999999996</v>
      </c>
      <c r="X52" s="5">
        <v>8613.7999999999993</v>
      </c>
      <c r="Y52" s="5">
        <v>8355.6</v>
      </c>
      <c r="Z52" s="5">
        <v>228.6</v>
      </c>
      <c r="AA52" s="5">
        <v>29.5</v>
      </c>
      <c r="AB52" s="5">
        <f t="shared" si="1"/>
        <v>17227.5</v>
      </c>
      <c r="AC52" s="5">
        <v>176.5</v>
      </c>
      <c r="AD52" s="5">
        <v>166.8</v>
      </c>
      <c r="AE52" s="5">
        <v>9.7000000000000011</v>
      </c>
      <c r="AF52" s="5">
        <f t="shared" si="2"/>
        <v>353</v>
      </c>
      <c r="AG52" s="5">
        <v>689189</v>
      </c>
      <c r="AH52" s="5">
        <v>11761</v>
      </c>
      <c r="AI52" s="5">
        <v>18419</v>
      </c>
      <c r="AJ52" s="9">
        <f t="shared" si="3"/>
        <v>719369</v>
      </c>
    </row>
    <row r="53" spans="1:36" x14ac:dyDescent="0.2">
      <c r="A53" s="1" t="s">
        <v>70</v>
      </c>
      <c r="B53" s="5">
        <v>2244.1</v>
      </c>
      <c r="C53" s="5">
        <v>1116.7558706106529</v>
      </c>
      <c r="D53" s="5">
        <v>646.08740586153692</v>
      </c>
      <c r="E53" s="5">
        <v>202.09320842028848</v>
      </c>
      <c r="F53" s="5">
        <v>240.88288721531615</v>
      </c>
      <c r="G53" s="5">
        <v>38.280627892205779</v>
      </c>
      <c r="H53" s="5">
        <v>52.1</v>
      </c>
      <c r="I53" s="5">
        <v>8667.7000000000007</v>
      </c>
      <c r="J53" s="5">
        <v>8422.8360654214302</v>
      </c>
      <c r="K53" s="5">
        <v>218.58536265216989</v>
      </c>
      <c r="L53" s="5">
        <v>26.278571926400897</v>
      </c>
      <c r="M53" s="5">
        <v>167.9</v>
      </c>
      <c r="N53" s="5">
        <v>157.8519305019305</v>
      </c>
      <c r="O53" s="5">
        <v>10.0480694980695</v>
      </c>
      <c r="P53" s="5">
        <v>2204.2000000000003</v>
      </c>
      <c r="Q53" s="5">
        <v>1096.8</v>
      </c>
      <c r="R53" s="5">
        <v>634.6</v>
      </c>
      <c r="S53" s="5">
        <v>198.5</v>
      </c>
      <c r="T53" s="5">
        <v>236.6</v>
      </c>
      <c r="U53" s="5">
        <v>37.6</v>
      </c>
      <c r="V53" s="5">
        <v>51.5</v>
      </c>
      <c r="W53" s="5">
        <f t="shared" si="0"/>
        <v>4459.8000000000011</v>
      </c>
      <c r="X53" s="5">
        <v>8608.7999999999993</v>
      </c>
      <c r="Y53" s="5">
        <v>8365.6</v>
      </c>
      <c r="Z53" s="5">
        <v>217.1</v>
      </c>
      <c r="AA53" s="5">
        <v>26.1</v>
      </c>
      <c r="AB53" s="5">
        <f t="shared" si="1"/>
        <v>17217.599999999999</v>
      </c>
      <c r="AC53" s="5">
        <v>155.4</v>
      </c>
      <c r="AD53" s="5">
        <v>146.1</v>
      </c>
      <c r="AE53" s="5">
        <v>9.3000000000000007</v>
      </c>
      <c r="AF53" s="5">
        <f t="shared" si="2"/>
        <v>310.8</v>
      </c>
      <c r="AG53" s="5">
        <v>665772</v>
      </c>
      <c r="AH53" s="5">
        <v>11371</v>
      </c>
      <c r="AI53" s="5">
        <v>17025</v>
      </c>
      <c r="AJ53" s="9">
        <f t="shared" si="3"/>
        <v>694168</v>
      </c>
    </row>
    <row r="54" spans="1:36" x14ac:dyDescent="0.2">
      <c r="A54" s="1" t="s">
        <v>71</v>
      </c>
      <c r="B54" s="5">
        <v>2679</v>
      </c>
      <c r="C54" s="5">
        <v>1322.6151188396993</v>
      </c>
      <c r="D54" s="5">
        <v>764.39687903409515</v>
      </c>
      <c r="E54" s="5">
        <v>274.0233123243982</v>
      </c>
      <c r="F54" s="5">
        <v>274.83704153694282</v>
      </c>
      <c r="G54" s="5">
        <v>43.127648264864455</v>
      </c>
      <c r="H54" s="5">
        <v>62.8</v>
      </c>
      <c r="I54" s="5">
        <v>9790</v>
      </c>
      <c r="J54" s="5">
        <v>9520.9466184121229</v>
      </c>
      <c r="K54" s="5">
        <v>241.3729925356254</v>
      </c>
      <c r="L54" s="5">
        <v>27.680389052250618</v>
      </c>
      <c r="M54" s="5">
        <v>180.6</v>
      </c>
      <c r="N54" s="5">
        <v>169.56273217495504</v>
      </c>
      <c r="O54" s="5">
        <v>11.037267825044937</v>
      </c>
      <c r="P54" s="5">
        <v>2633.8</v>
      </c>
      <c r="Q54" s="5">
        <v>1300.1000000000001</v>
      </c>
      <c r="R54" s="5">
        <v>751.5</v>
      </c>
      <c r="S54" s="5">
        <v>269.39999999999998</v>
      </c>
      <c r="T54" s="5">
        <v>270.2</v>
      </c>
      <c r="U54" s="5">
        <v>42.4</v>
      </c>
      <c r="V54" s="5">
        <v>62</v>
      </c>
      <c r="W54" s="5">
        <f t="shared" si="0"/>
        <v>5329.4</v>
      </c>
      <c r="X54" s="5">
        <v>9726.2000000000007</v>
      </c>
      <c r="Y54" s="5">
        <v>9459</v>
      </c>
      <c r="Z54" s="5">
        <v>239.8</v>
      </c>
      <c r="AA54" s="5">
        <v>27.5</v>
      </c>
      <c r="AB54" s="5">
        <f t="shared" si="1"/>
        <v>19452.5</v>
      </c>
      <c r="AC54" s="5">
        <v>166.9</v>
      </c>
      <c r="AD54" s="5">
        <v>156.70000000000002</v>
      </c>
      <c r="AE54" s="5">
        <v>10.200000000000001</v>
      </c>
      <c r="AF54" s="5">
        <f t="shared" si="2"/>
        <v>333.8</v>
      </c>
      <c r="AG54" s="5">
        <v>706201</v>
      </c>
      <c r="AH54" s="5">
        <v>12721</v>
      </c>
      <c r="AI54" s="5">
        <v>18251</v>
      </c>
      <c r="AJ54" s="9">
        <f t="shared" si="3"/>
        <v>737173</v>
      </c>
    </row>
    <row r="55" spans="1:36" x14ac:dyDescent="0.2">
      <c r="A55" s="1" t="s">
        <v>72</v>
      </c>
      <c r="B55" s="5">
        <v>2561.9</v>
      </c>
      <c r="C55" s="5">
        <v>1269.7573317976012</v>
      </c>
      <c r="D55" s="5">
        <v>738.71610135832873</v>
      </c>
      <c r="E55" s="5">
        <v>251.93678608308841</v>
      </c>
      <c r="F55" s="5">
        <v>261.19617523234569</v>
      </c>
      <c r="G55" s="5">
        <v>40.293605528636114</v>
      </c>
      <c r="H55" s="5">
        <v>66.5</v>
      </c>
      <c r="I55" s="5">
        <v>9730.1</v>
      </c>
      <c r="J55" s="5">
        <v>9459.5985287575149</v>
      </c>
      <c r="K55" s="5">
        <v>242.01173683175895</v>
      </c>
      <c r="L55" s="5">
        <v>28.489734410727031</v>
      </c>
      <c r="M55" s="5">
        <v>199.3</v>
      </c>
      <c r="N55" s="5">
        <v>186.88423618634886</v>
      </c>
      <c r="O55" s="5">
        <v>12.415763813651139</v>
      </c>
      <c r="P55" s="5">
        <v>2517.8000000000002</v>
      </c>
      <c r="Q55" s="5">
        <v>1248</v>
      </c>
      <c r="R55" s="5">
        <v>726</v>
      </c>
      <c r="S55" s="5">
        <v>247.6</v>
      </c>
      <c r="T55" s="5">
        <v>256.7</v>
      </c>
      <c r="U55" s="5">
        <v>39.6</v>
      </c>
      <c r="V55" s="5">
        <v>65.8</v>
      </c>
      <c r="W55" s="5">
        <f t="shared" si="0"/>
        <v>5101.5000000000009</v>
      </c>
      <c r="X55" s="5">
        <v>9665.3000000000011</v>
      </c>
      <c r="Y55" s="5">
        <v>9396.6</v>
      </c>
      <c r="Z55" s="5">
        <v>240.4</v>
      </c>
      <c r="AA55" s="5">
        <v>28.3</v>
      </c>
      <c r="AB55" s="5">
        <f t="shared" si="1"/>
        <v>19330.600000000002</v>
      </c>
      <c r="AC55" s="5">
        <v>184.6</v>
      </c>
      <c r="AD55" s="5">
        <v>173</v>
      </c>
      <c r="AE55" s="5">
        <v>11.5</v>
      </c>
      <c r="AF55" s="5">
        <f t="shared" si="2"/>
        <v>369.1</v>
      </c>
      <c r="AG55" s="5">
        <v>687163</v>
      </c>
      <c r="AH55" s="5">
        <v>11696</v>
      </c>
      <c r="AI55" s="5">
        <v>17263</v>
      </c>
      <c r="AJ55" s="9">
        <f t="shared" si="3"/>
        <v>716122</v>
      </c>
    </row>
    <row r="56" spans="1:36" x14ac:dyDescent="0.2">
      <c r="A56" s="1" t="s">
        <v>73</v>
      </c>
      <c r="B56" s="5">
        <v>2569.1</v>
      </c>
      <c r="C56" s="5">
        <v>1281.8561706168637</v>
      </c>
      <c r="D56" s="5">
        <v>712.28915047679345</v>
      </c>
      <c r="E56" s="5">
        <v>272.22924860523091</v>
      </c>
      <c r="F56" s="5">
        <v>253.2199620147984</v>
      </c>
      <c r="G56" s="5">
        <v>49.505468286313459</v>
      </c>
      <c r="H56" s="5">
        <v>60.6</v>
      </c>
      <c r="I56" s="5">
        <v>9641.4</v>
      </c>
      <c r="J56" s="5">
        <v>9378.6997807704338</v>
      </c>
      <c r="K56" s="5">
        <v>235.52433448167866</v>
      </c>
      <c r="L56" s="5">
        <v>27.175884747885998</v>
      </c>
      <c r="M56" s="5">
        <v>183.9</v>
      </c>
      <c r="N56" s="5">
        <v>169.79557522123895</v>
      </c>
      <c r="O56" s="5">
        <v>14.104424778761063</v>
      </c>
      <c r="P56" s="5">
        <v>2527.3000000000002</v>
      </c>
      <c r="Q56" s="5">
        <v>1261.1000000000001</v>
      </c>
      <c r="R56" s="5">
        <v>700.7</v>
      </c>
      <c r="S56" s="5">
        <v>267.8</v>
      </c>
      <c r="T56" s="5">
        <v>249.1</v>
      </c>
      <c r="U56" s="5">
        <v>48.7</v>
      </c>
      <c r="V56" s="5">
        <v>59.7</v>
      </c>
      <c r="W56" s="5">
        <f t="shared" si="0"/>
        <v>5114.4000000000005</v>
      </c>
      <c r="X56" s="5">
        <v>9579</v>
      </c>
      <c r="Y56" s="5">
        <v>9317.9</v>
      </c>
      <c r="Z56" s="5">
        <v>234</v>
      </c>
      <c r="AA56" s="5">
        <v>27</v>
      </c>
      <c r="AB56" s="5">
        <f t="shared" si="1"/>
        <v>19157.900000000001</v>
      </c>
      <c r="AC56" s="5">
        <v>169.5</v>
      </c>
      <c r="AD56" s="5">
        <v>156.5</v>
      </c>
      <c r="AE56" s="5">
        <v>13</v>
      </c>
      <c r="AF56" s="5">
        <f t="shared" si="2"/>
        <v>339</v>
      </c>
      <c r="AG56" s="5">
        <v>655869</v>
      </c>
      <c r="AH56" s="5">
        <v>9003</v>
      </c>
      <c r="AI56" s="5">
        <v>20941</v>
      </c>
      <c r="AJ56" s="9">
        <f t="shared" si="3"/>
        <v>685813</v>
      </c>
    </row>
    <row r="57" spans="1:36" x14ac:dyDescent="0.2">
      <c r="A57" s="1" t="s">
        <v>74</v>
      </c>
      <c r="B57" s="5">
        <v>2904.3</v>
      </c>
      <c r="C57" s="5">
        <v>1428.5680333906212</v>
      </c>
      <c r="D57" s="5">
        <v>861.58217530076115</v>
      </c>
      <c r="E57" s="5">
        <v>277.2791063098453</v>
      </c>
      <c r="F57" s="5">
        <v>281.96493984777806</v>
      </c>
      <c r="G57" s="5">
        <v>54.905745150994349</v>
      </c>
      <c r="H57" s="5">
        <v>69.400000000000006</v>
      </c>
      <c r="I57" s="5">
        <v>10420</v>
      </c>
      <c r="J57" s="5">
        <v>10113.56201344229</v>
      </c>
      <c r="K57" s="5">
        <v>276.20734007059622</v>
      </c>
      <c r="L57" s="5">
        <v>30.230646487113777</v>
      </c>
      <c r="M57" s="5">
        <v>208.3</v>
      </c>
      <c r="N57" s="5">
        <v>190.65313672922252</v>
      </c>
      <c r="O57" s="5">
        <v>17.646863270777484</v>
      </c>
      <c r="P57" s="5">
        <v>2851.1</v>
      </c>
      <c r="Q57" s="5">
        <v>1402.5</v>
      </c>
      <c r="R57" s="5">
        <v>845.8</v>
      </c>
      <c r="S57" s="5">
        <v>272.2</v>
      </c>
      <c r="T57" s="5">
        <v>276.8</v>
      </c>
      <c r="U57" s="5">
        <v>53.9</v>
      </c>
      <c r="V57" s="5">
        <v>68.5</v>
      </c>
      <c r="W57" s="5">
        <f t="shared" si="0"/>
        <v>5770.8</v>
      </c>
      <c r="X57" s="5">
        <v>10340.5</v>
      </c>
      <c r="Y57" s="5">
        <v>10036.4</v>
      </c>
      <c r="Z57" s="5">
        <v>274.10000000000002</v>
      </c>
      <c r="AA57" s="5">
        <v>30</v>
      </c>
      <c r="AB57" s="5">
        <f t="shared" si="1"/>
        <v>20681</v>
      </c>
      <c r="AC57" s="5">
        <v>186.5</v>
      </c>
      <c r="AD57" s="5">
        <v>170.7</v>
      </c>
      <c r="AE57" s="5">
        <v>15.8</v>
      </c>
      <c r="AF57" s="5">
        <f t="shared" si="2"/>
        <v>373</v>
      </c>
      <c r="AG57" s="5">
        <v>768507</v>
      </c>
      <c r="AH57" s="5">
        <v>12373</v>
      </c>
      <c r="AI57" s="5">
        <v>21644</v>
      </c>
      <c r="AJ57" s="9">
        <f t="shared" si="3"/>
        <v>802524</v>
      </c>
    </row>
    <row r="58" spans="1:36" x14ac:dyDescent="0.2">
      <c r="A58" s="1" t="s">
        <v>75</v>
      </c>
      <c r="B58" s="5">
        <v>2608.9</v>
      </c>
      <c r="C58" s="5">
        <v>1315.98121811597</v>
      </c>
      <c r="D58" s="5">
        <v>746.93846333579984</v>
      </c>
      <c r="E58" s="5">
        <v>231.94511857938397</v>
      </c>
      <c r="F58" s="5">
        <v>262.72889910043233</v>
      </c>
      <c r="G58" s="5">
        <v>51.306300868413885</v>
      </c>
      <c r="H58" s="5">
        <v>62.9</v>
      </c>
      <c r="I58" s="5">
        <v>9023.9</v>
      </c>
      <c r="J58" s="5">
        <v>8761.2157356210137</v>
      </c>
      <c r="K58" s="5">
        <v>236.47631781776744</v>
      </c>
      <c r="L58" s="5">
        <v>26.207946561218897</v>
      </c>
      <c r="M58" s="5">
        <v>184.8</v>
      </c>
      <c r="N58" s="5">
        <v>173.30526315789476</v>
      </c>
      <c r="O58" s="5">
        <v>11.494736842105262</v>
      </c>
      <c r="P58" s="5">
        <v>2567.9</v>
      </c>
      <c r="Q58" s="5">
        <v>1295.2</v>
      </c>
      <c r="R58" s="5">
        <v>735.2</v>
      </c>
      <c r="S58" s="5">
        <v>228.3</v>
      </c>
      <c r="T58" s="5">
        <v>258.60000000000002</v>
      </c>
      <c r="U58" s="5">
        <v>50.5</v>
      </c>
      <c r="V58" s="5">
        <v>62</v>
      </c>
      <c r="W58" s="5">
        <f t="shared" si="0"/>
        <v>5197.7000000000007</v>
      </c>
      <c r="X58" s="5">
        <v>8952.3000000000011</v>
      </c>
      <c r="Y58" s="5">
        <v>8691.6</v>
      </c>
      <c r="Z58" s="5">
        <v>234.6</v>
      </c>
      <c r="AA58" s="5">
        <v>26</v>
      </c>
      <c r="AB58" s="5">
        <f t="shared" si="1"/>
        <v>17904.5</v>
      </c>
      <c r="AC58" s="5">
        <v>167.2</v>
      </c>
      <c r="AD58" s="5">
        <v>156.80000000000001</v>
      </c>
      <c r="AE58" s="5">
        <v>10.4</v>
      </c>
      <c r="AF58" s="5">
        <f t="shared" si="2"/>
        <v>334.4</v>
      </c>
      <c r="AG58" s="5">
        <v>694243</v>
      </c>
      <c r="AH58" s="5">
        <v>11730</v>
      </c>
      <c r="AI58" s="5">
        <v>18262</v>
      </c>
      <c r="AJ58" s="9">
        <f t="shared" si="3"/>
        <v>724235</v>
      </c>
    </row>
    <row r="59" spans="1:36" x14ac:dyDescent="0.2">
      <c r="A59" s="1" t="s">
        <v>76</v>
      </c>
      <c r="B59" s="5">
        <v>2817.3</v>
      </c>
      <c r="C59" s="5">
        <v>1437.6504247048661</v>
      </c>
      <c r="D59" s="5">
        <v>812.41749208177384</v>
      </c>
      <c r="E59" s="5">
        <v>244.67840843651027</v>
      </c>
      <c r="F59" s="5">
        <v>269.72422977253098</v>
      </c>
      <c r="G59" s="5">
        <v>52.829445004319041</v>
      </c>
      <c r="H59" s="5">
        <v>64.400000000000006</v>
      </c>
      <c r="I59" s="5">
        <v>9555.3000000000011</v>
      </c>
      <c r="J59" s="5">
        <v>9275.8191494527073</v>
      </c>
      <c r="K59" s="5">
        <v>248.11363852267812</v>
      </c>
      <c r="L59" s="5">
        <v>31.367212024615</v>
      </c>
      <c r="M59" s="5">
        <v>207.9</v>
      </c>
      <c r="N59" s="5">
        <v>196.5998944591029</v>
      </c>
      <c r="O59" s="5">
        <v>11.300105540897098</v>
      </c>
      <c r="P59" s="5">
        <v>2778.4</v>
      </c>
      <c r="Q59" s="5">
        <v>1417.8</v>
      </c>
      <c r="R59" s="5">
        <v>801.2</v>
      </c>
      <c r="S59" s="5">
        <v>241.3</v>
      </c>
      <c r="T59" s="5">
        <v>266</v>
      </c>
      <c r="U59" s="5">
        <v>52.1</v>
      </c>
      <c r="V59" s="5">
        <v>63.5</v>
      </c>
      <c r="W59" s="5">
        <f t="shared" si="0"/>
        <v>5620.3</v>
      </c>
      <c r="X59" s="5">
        <v>9473.9</v>
      </c>
      <c r="Y59" s="5">
        <v>9196.8000000000011</v>
      </c>
      <c r="Z59" s="5">
        <v>246</v>
      </c>
      <c r="AA59" s="5">
        <v>31.1</v>
      </c>
      <c r="AB59" s="5">
        <f t="shared" si="1"/>
        <v>18947.8</v>
      </c>
      <c r="AC59" s="5">
        <v>189.5</v>
      </c>
      <c r="AD59" s="5">
        <v>179.1</v>
      </c>
      <c r="AE59" s="5">
        <v>10.3</v>
      </c>
      <c r="AF59" s="5">
        <f t="shared" si="2"/>
        <v>378.90000000000003</v>
      </c>
      <c r="AG59" s="5">
        <v>742973</v>
      </c>
      <c r="AH59" s="5">
        <v>13575</v>
      </c>
      <c r="AI59" s="5">
        <v>20380</v>
      </c>
      <c r="AJ59" s="9">
        <f t="shared" si="3"/>
        <v>776928</v>
      </c>
    </row>
    <row r="60" spans="1:36" x14ac:dyDescent="0.2">
      <c r="A60" s="1" t="s">
        <v>77</v>
      </c>
      <c r="B60" s="5">
        <v>2894.9</v>
      </c>
      <c r="C60" s="5">
        <v>1494.4395342321836</v>
      </c>
      <c r="D60" s="5">
        <v>819.4528699001927</v>
      </c>
      <c r="E60" s="5">
        <v>278.49029241814043</v>
      </c>
      <c r="F60" s="5">
        <v>254.15914200665384</v>
      </c>
      <c r="G60" s="5">
        <v>48.358161442829626</v>
      </c>
      <c r="H60" s="5">
        <v>70</v>
      </c>
      <c r="I60" s="5">
        <v>9077.4</v>
      </c>
      <c r="J60" s="5">
        <v>8802.5442046451699</v>
      </c>
      <c r="K60" s="5">
        <v>244.30505948083396</v>
      </c>
      <c r="L60" s="5">
        <v>30.550735873996157</v>
      </c>
      <c r="M60" s="5">
        <v>213.7</v>
      </c>
      <c r="N60" s="5">
        <v>201.40311041990671</v>
      </c>
      <c r="O60" s="5">
        <v>12.296889580093312</v>
      </c>
      <c r="P60" s="5">
        <v>2855.5</v>
      </c>
      <c r="Q60" s="5">
        <v>1474</v>
      </c>
      <c r="R60" s="5">
        <v>808.3</v>
      </c>
      <c r="S60" s="5">
        <v>274.7</v>
      </c>
      <c r="T60" s="5">
        <v>250.7</v>
      </c>
      <c r="U60" s="5">
        <v>47.7</v>
      </c>
      <c r="V60" s="5">
        <v>69.100000000000009</v>
      </c>
      <c r="W60" s="5">
        <f t="shared" si="0"/>
        <v>5780</v>
      </c>
      <c r="X60" s="5">
        <v>9002.9</v>
      </c>
      <c r="Y60" s="5">
        <v>8730.2999999999993</v>
      </c>
      <c r="Z60" s="5">
        <v>242.3</v>
      </c>
      <c r="AA60" s="5">
        <v>30.3</v>
      </c>
      <c r="AB60" s="5">
        <f t="shared" si="1"/>
        <v>18005.799999999996</v>
      </c>
      <c r="AC60" s="5">
        <v>192.9</v>
      </c>
      <c r="AD60" s="5">
        <v>181.8</v>
      </c>
      <c r="AE60" s="5">
        <v>11.1</v>
      </c>
      <c r="AF60" s="5">
        <f t="shared" si="2"/>
        <v>385.80000000000007</v>
      </c>
      <c r="AG60" s="5">
        <v>748385</v>
      </c>
      <c r="AH60" s="5">
        <v>11660</v>
      </c>
      <c r="AI60" s="5">
        <v>21579</v>
      </c>
      <c r="AJ60" s="9">
        <f t="shared" si="3"/>
        <v>781624</v>
      </c>
    </row>
    <row r="61" spans="1:36" x14ac:dyDescent="0.2">
      <c r="A61" s="1" t="s">
        <v>78</v>
      </c>
      <c r="B61" s="5">
        <v>2730.9</v>
      </c>
      <c r="C61" s="5">
        <v>1454.8439006275764</v>
      </c>
      <c r="D61" s="5">
        <v>736.44753982695238</v>
      </c>
      <c r="E61" s="5">
        <v>268.94228526866942</v>
      </c>
      <c r="F61" s="5">
        <v>223.40869323034647</v>
      </c>
      <c r="G61" s="5">
        <v>47.257581046455492</v>
      </c>
      <c r="H61" s="5">
        <v>57.6</v>
      </c>
      <c r="I61" s="5">
        <v>8196.2000000000007</v>
      </c>
      <c r="J61" s="5">
        <v>7947.0514848563116</v>
      </c>
      <c r="K61" s="5">
        <v>222.13726835626719</v>
      </c>
      <c r="L61" s="5">
        <v>27.011246787422689</v>
      </c>
      <c r="M61" s="5">
        <v>183.6</v>
      </c>
      <c r="N61" s="5">
        <v>171.99499105545618</v>
      </c>
      <c r="O61" s="5">
        <v>11.605008944543826</v>
      </c>
      <c r="P61" s="5">
        <v>2692.9</v>
      </c>
      <c r="Q61" s="5">
        <v>1434.6</v>
      </c>
      <c r="R61" s="5">
        <v>726.2</v>
      </c>
      <c r="S61" s="5">
        <v>265.2</v>
      </c>
      <c r="T61" s="5">
        <v>220.3</v>
      </c>
      <c r="U61" s="5">
        <v>46.6</v>
      </c>
      <c r="V61" s="5">
        <v>56.7</v>
      </c>
      <c r="W61" s="5">
        <f t="shared" si="0"/>
        <v>5442.5</v>
      </c>
      <c r="X61" s="5">
        <v>8132.1</v>
      </c>
      <c r="Y61" s="5">
        <v>7884.9</v>
      </c>
      <c r="Z61" s="5">
        <v>220.4</v>
      </c>
      <c r="AA61" s="5">
        <v>26.8</v>
      </c>
      <c r="AB61" s="5">
        <f t="shared" si="1"/>
        <v>16264.199999999999</v>
      </c>
      <c r="AC61" s="5">
        <v>167.7</v>
      </c>
      <c r="AD61" s="5">
        <v>157.20000000000002</v>
      </c>
      <c r="AE61" s="5">
        <v>10.6</v>
      </c>
      <c r="AF61" s="5">
        <f t="shared" si="2"/>
        <v>335.5</v>
      </c>
      <c r="AG61" s="5">
        <v>679881</v>
      </c>
      <c r="AH61" s="5">
        <v>11451</v>
      </c>
      <c r="AI61" s="5">
        <v>19666</v>
      </c>
      <c r="AJ61" s="9">
        <f t="shared" si="3"/>
        <v>710998</v>
      </c>
    </row>
    <row r="62" spans="1:36" x14ac:dyDescent="0.2">
      <c r="A62" s="1" t="s">
        <v>79</v>
      </c>
      <c r="B62" s="5">
        <v>2863</v>
      </c>
      <c r="C62" s="5">
        <v>1475.4689127431182</v>
      </c>
      <c r="D62" s="5">
        <v>773.2848690969638</v>
      </c>
      <c r="E62" s="5">
        <v>311.89021149962798</v>
      </c>
      <c r="F62" s="5">
        <v>251.23644028766782</v>
      </c>
      <c r="G62" s="5">
        <v>51.119566372621946</v>
      </c>
      <c r="H62" s="5">
        <v>58.6</v>
      </c>
      <c r="I62" s="5">
        <v>9210.4</v>
      </c>
      <c r="J62" s="5">
        <v>8920.6963823018123</v>
      </c>
      <c r="K62" s="5">
        <v>258.68911847988886</v>
      </c>
      <c r="L62" s="5">
        <v>31.014499218297306</v>
      </c>
      <c r="M62" s="5">
        <v>208.4</v>
      </c>
      <c r="N62" s="5">
        <v>194.68365180467092</v>
      </c>
      <c r="O62" s="5">
        <v>13.716348195329088</v>
      </c>
      <c r="P62" s="5">
        <v>2822.7</v>
      </c>
      <c r="Q62" s="5">
        <v>1454.7</v>
      </c>
      <c r="R62" s="5">
        <v>762.4</v>
      </c>
      <c r="S62" s="5">
        <v>307.5</v>
      </c>
      <c r="T62" s="5">
        <v>247.7</v>
      </c>
      <c r="U62" s="5">
        <v>50.4</v>
      </c>
      <c r="V62" s="5">
        <v>57.6</v>
      </c>
      <c r="W62" s="5">
        <f t="shared" si="0"/>
        <v>5702.9999999999991</v>
      </c>
      <c r="X62" s="5">
        <v>9146.7000000000007</v>
      </c>
      <c r="Y62" s="5">
        <v>8859.1</v>
      </c>
      <c r="Z62" s="5">
        <v>256.89999999999998</v>
      </c>
      <c r="AA62" s="5">
        <v>30.8</v>
      </c>
      <c r="AB62" s="5">
        <f t="shared" si="1"/>
        <v>18293.500000000004</v>
      </c>
      <c r="AC62" s="5">
        <v>188.4</v>
      </c>
      <c r="AD62" s="5">
        <v>176.1</v>
      </c>
      <c r="AE62" s="5">
        <v>12.4</v>
      </c>
      <c r="AF62" s="5">
        <f t="shared" si="2"/>
        <v>376.9</v>
      </c>
      <c r="AG62" s="5">
        <v>743372</v>
      </c>
      <c r="AH62" s="5">
        <v>13317</v>
      </c>
      <c r="AI62" s="5">
        <v>20829</v>
      </c>
      <c r="AJ62" s="9">
        <f t="shared" si="3"/>
        <v>777518</v>
      </c>
    </row>
    <row r="63" spans="1:36" x14ac:dyDescent="0.2">
      <c r="A63" s="1" t="s">
        <v>80</v>
      </c>
      <c r="B63" s="5">
        <v>2731.1</v>
      </c>
      <c r="C63" s="5">
        <v>1333.7056198162679</v>
      </c>
      <c r="D63" s="5">
        <v>792.50352214825011</v>
      </c>
      <c r="E63" s="5">
        <v>284.41551679250193</v>
      </c>
      <c r="F63" s="5">
        <v>272.6325882396697</v>
      </c>
      <c r="G63" s="5">
        <v>47.84275300331015</v>
      </c>
      <c r="H63" s="5">
        <v>58.7</v>
      </c>
      <c r="I63" s="5">
        <v>9358.3000000000011</v>
      </c>
      <c r="J63" s="5">
        <v>9069.8626955941563</v>
      </c>
      <c r="K63" s="5">
        <v>256.71322937517488</v>
      </c>
      <c r="L63" s="5">
        <v>31.724075030670885</v>
      </c>
      <c r="M63" s="5">
        <v>191.8</v>
      </c>
      <c r="N63" s="5">
        <v>180.17575757575759</v>
      </c>
      <c r="O63" s="5">
        <v>11.624242424242425</v>
      </c>
      <c r="P63" s="5">
        <v>2688.7</v>
      </c>
      <c r="Q63" s="5">
        <v>1313.1</v>
      </c>
      <c r="R63" s="5">
        <v>780.2</v>
      </c>
      <c r="S63" s="5">
        <v>280</v>
      </c>
      <c r="T63" s="5">
        <v>268.39999999999998</v>
      </c>
      <c r="U63" s="5">
        <v>47.1</v>
      </c>
      <c r="V63" s="5">
        <v>57.7</v>
      </c>
      <c r="W63" s="5">
        <f t="shared" si="0"/>
        <v>5435.2</v>
      </c>
      <c r="X63" s="5">
        <v>9292.2000000000007</v>
      </c>
      <c r="Y63" s="5">
        <v>9005.8000000000011</v>
      </c>
      <c r="Z63" s="5">
        <v>254.9</v>
      </c>
      <c r="AA63" s="5">
        <v>31.5</v>
      </c>
      <c r="AB63" s="5">
        <f t="shared" si="1"/>
        <v>18584.400000000001</v>
      </c>
      <c r="AC63" s="5">
        <v>174.9</v>
      </c>
      <c r="AD63" s="5">
        <v>164.3</v>
      </c>
      <c r="AE63" s="5">
        <v>10.6</v>
      </c>
      <c r="AF63" s="5">
        <f t="shared" si="2"/>
        <v>349.80000000000007</v>
      </c>
      <c r="AG63" s="5">
        <v>719688</v>
      </c>
      <c r="AH63" s="5">
        <v>13931</v>
      </c>
      <c r="AI63" s="5">
        <v>20494</v>
      </c>
      <c r="AJ63" s="9">
        <f t="shared" si="3"/>
        <v>754113</v>
      </c>
    </row>
    <row r="64" spans="1:36" x14ac:dyDescent="0.2">
      <c r="A64" s="1" t="s">
        <v>81</v>
      </c>
      <c r="B64" s="5">
        <v>2586.9</v>
      </c>
      <c r="C64" s="5">
        <v>1240.7442885771545</v>
      </c>
      <c r="D64" s="5">
        <v>775.08399151243657</v>
      </c>
      <c r="E64" s="5">
        <v>249.14503123894846</v>
      </c>
      <c r="F64" s="5">
        <v>278.72528586584929</v>
      </c>
      <c r="G64" s="5">
        <v>43.201402805611217</v>
      </c>
      <c r="H64" s="5">
        <v>62.6</v>
      </c>
      <c r="I64" s="5">
        <v>9316.2000000000007</v>
      </c>
      <c r="J64" s="5">
        <v>9039.8929409094362</v>
      </c>
      <c r="K64" s="5">
        <v>246.60203633848187</v>
      </c>
      <c r="L64" s="5">
        <v>29.705022752083359</v>
      </c>
      <c r="M64" s="5">
        <v>197.3</v>
      </c>
      <c r="N64" s="5">
        <v>187.22054347826088</v>
      </c>
      <c r="O64" s="5">
        <v>10.079456521739132</v>
      </c>
      <c r="P64" s="5">
        <v>2544.9</v>
      </c>
      <c r="Q64" s="5">
        <v>1220.6000000000001</v>
      </c>
      <c r="R64" s="5">
        <v>762.5</v>
      </c>
      <c r="S64" s="5">
        <v>245.1</v>
      </c>
      <c r="T64" s="5">
        <v>274.2</v>
      </c>
      <c r="U64" s="5">
        <v>42.5</v>
      </c>
      <c r="V64" s="5">
        <v>61.6</v>
      </c>
      <c r="W64" s="5">
        <f t="shared" si="0"/>
        <v>5151.4000000000005</v>
      </c>
      <c r="X64" s="5">
        <v>9251.9</v>
      </c>
      <c r="Y64" s="5">
        <v>8977.6</v>
      </c>
      <c r="Z64" s="5">
        <v>244.9</v>
      </c>
      <c r="AA64" s="5">
        <v>29.5</v>
      </c>
      <c r="AB64" s="5">
        <f t="shared" si="1"/>
        <v>18503.900000000001</v>
      </c>
      <c r="AC64" s="5">
        <v>184</v>
      </c>
      <c r="AD64" s="5">
        <v>174.5</v>
      </c>
      <c r="AE64" s="5">
        <v>9.4</v>
      </c>
      <c r="AF64" s="5">
        <f t="shared" si="2"/>
        <v>367.9</v>
      </c>
      <c r="AG64" s="5">
        <v>679303</v>
      </c>
      <c r="AH64" s="5">
        <v>11287</v>
      </c>
      <c r="AI64" s="5">
        <v>19133</v>
      </c>
      <c r="AJ64" s="9">
        <f t="shared" si="3"/>
        <v>709723</v>
      </c>
    </row>
    <row r="65" spans="1:36" x14ac:dyDescent="0.2">
      <c r="A65" s="1" t="s">
        <v>82</v>
      </c>
      <c r="B65" s="5">
        <v>2358.1</v>
      </c>
      <c r="C65" s="5">
        <v>1131.2685734036118</v>
      </c>
      <c r="D65" s="5">
        <v>701.64325153374239</v>
      </c>
      <c r="E65" s="5">
        <v>223.62522682104901</v>
      </c>
      <c r="F65" s="5">
        <v>264.275097209021</v>
      </c>
      <c r="G65" s="5">
        <v>37.28785103257583</v>
      </c>
      <c r="H65" s="5">
        <v>59.6</v>
      </c>
      <c r="I65" s="5">
        <v>8591.2000000000007</v>
      </c>
      <c r="J65" s="5">
        <v>8338.283520015013</v>
      </c>
      <c r="K65" s="5">
        <v>224.09810816199672</v>
      </c>
      <c r="L65" s="5">
        <v>28.818371822990585</v>
      </c>
      <c r="M65" s="5">
        <v>162.30000000000001</v>
      </c>
      <c r="N65" s="5">
        <v>152.68942115768465</v>
      </c>
      <c r="O65" s="5">
        <v>9.610578842315368</v>
      </c>
      <c r="P65" s="5">
        <v>2314.6</v>
      </c>
      <c r="Q65" s="5">
        <v>1110.5</v>
      </c>
      <c r="R65" s="5">
        <v>688.7</v>
      </c>
      <c r="S65" s="5">
        <v>219.5</v>
      </c>
      <c r="T65" s="5">
        <v>259.39999999999998</v>
      </c>
      <c r="U65" s="5">
        <v>36.6</v>
      </c>
      <c r="V65" s="5">
        <v>58.7</v>
      </c>
      <c r="W65" s="5">
        <f t="shared" si="0"/>
        <v>4688</v>
      </c>
      <c r="X65" s="5">
        <v>8526.1</v>
      </c>
      <c r="Y65" s="5">
        <v>8275.1</v>
      </c>
      <c r="Z65" s="5">
        <v>222.4</v>
      </c>
      <c r="AA65" s="5">
        <v>28.6</v>
      </c>
      <c r="AB65" s="5">
        <f t="shared" si="1"/>
        <v>17052.2</v>
      </c>
      <c r="AC65" s="5">
        <v>150.30000000000001</v>
      </c>
      <c r="AD65" s="5">
        <v>141.4</v>
      </c>
      <c r="AE65" s="5">
        <v>8.9</v>
      </c>
      <c r="AF65" s="5">
        <f t="shared" si="2"/>
        <v>300.60000000000002</v>
      </c>
      <c r="AG65" s="5">
        <v>649727</v>
      </c>
      <c r="AH65" s="5">
        <v>11077</v>
      </c>
      <c r="AI65" s="5">
        <v>18508</v>
      </c>
      <c r="AJ65" s="9">
        <f t="shared" si="3"/>
        <v>679312</v>
      </c>
    </row>
    <row r="66" spans="1:36" x14ac:dyDescent="0.2">
      <c r="A66" s="1" t="s">
        <v>83</v>
      </c>
      <c r="B66" s="5">
        <v>2835.9</v>
      </c>
      <c r="C66" s="5">
        <v>1396.2622684187852</v>
      </c>
      <c r="D66" s="5">
        <v>808.86074967686329</v>
      </c>
      <c r="E66" s="5">
        <v>286.11514433433865</v>
      </c>
      <c r="F66" s="5">
        <v>302.30457776820339</v>
      </c>
      <c r="G66" s="5">
        <v>42.357259801809562</v>
      </c>
      <c r="H66" s="5">
        <v>71.2</v>
      </c>
      <c r="I66" s="5">
        <v>9956.4</v>
      </c>
      <c r="J66" s="5">
        <v>9662.0894203338394</v>
      </c>
      <c r="K66" s="5">
        <v>262.48233080424887</v>
      </c>
      <c r="L66" s="5">
        <v>31.828248861911987</v>
      </c>
      <c r="M66" s="5">
        <v>177.4</v>
      </c>
      <c r="N66" s="5">
        <v>168.13685488767456</v>
      </c>
      <c r="O66" s="5">
        <v>9.2631451123254394</v>
      </c>
      <c r="P66" s="5">
        <v>2785.2</v>
      </c>
      <c r="Q66" s="5">
        <v>1371.3</v>
      </c>
      <c r="R66" s="5">
        <v>794.4</v>
      </c>
      <c r="S66" s="5">
        <v>281</v>
      </c>
      <c r="T66" s="5">
        <v>296.90000000000003</v>
      </c>
      <c r="U66" s="5">
        <v>41.6</v>
      </c>
      <c r="V66" s="5">
        <v>70.2</v>
      </c>
      <c r="W66" s="5">
        <f t="shared" si="0"/>
        <v>5640.5999999999995</v>
      </c>
      <c r="X66" s="5">
        <v>9885</v>
      </c>
      <c r="Y66" s="5">
        <v>9592.8000000000011</v>
      </c>
      <c r="Z66" s="5">
        <v>260.60000000000002</v>
      </c>
      <c r="AA66" s="5">
        <v>31.6</v>
      </c>
      <c r="AB66" s="5">
        <f t="shared" si="1"/>
        <v>19770</v>
      </c>
      <c r="AC66" s="5">
        <v>164.7</v>
      </c>
      <c r="AD66" s="5">
        <v>156.1</v>
      </c>
      <c r="AE66" s="5">
        <v>8.6</v>
      </c>
      <c r="AF66" s="5">
        <f t="shared" si="2"/>
        <v>329.4</v>
      </c>
      <c r="AG66" s="5">
        <v>734639</v>
      </c>
      <c r="AH66" s="5">
        <v>13906</v>
      </c>
      <c r="AI66" s="5">
        <v>20705</v>
      </c>
      <c r="AJ66" s="9">
        <f t="shared" si="3"/>
        <v>769250</v>
      </c>
    </row>
    <row r="67" spans="1:36" x14ac:dyDescent="0.2">
      <c r="A67" s="1" t="s">
        <v>84</v>
      </c>
      <c r="B67" s="5">
        <v>2543</v>
      </c>
      <c r="C67" s="5">
        <v>1224.6598136074556</v>
      </c>
      <c r="D67" s="5">
        <v>708.65489380424799</v>
      </c>
      <c r="E67" s="5">
        <v>301.99460021599145</v>
      </c>
      <c r="F67" s="5">
        <v>263.24083036678536</v>
      </c>
      <c r="G67" s="5">
        <v>44.44986200551979</v>
      </c>
      <c r="H67" s="5">
        <v>65.400000000000006</v>
      </c>
      <c r="I67" s="5">
        <v>9469.1</v>
      </c>
      <c r="J67" s="5">
        <v>9206.4978740165861</v>
      </c>
      <c r="K67" s="5">
        <v>235.8882820733927</v>
      </c>
      <c r="L67" s="5">
        <v>26.713843910020966</v>
      </c>
      <c r="M67" s="5">
        <v>190</v>
      </c>
      <c r="N67" s="5">
        <v>179.91344489324871</v>
      </c>
      <c r="O67" s="5">
        <v>10.0865551067513</v>
      </c>
      <c r="P67" s="5">
        <v>2500.1</v>
      </c>
      <c r="Q67" s="5">
        <v>1204.1000000000001</v>
      </c>
      <c r="R67" s="5">
        <v>696.7</v>
      </c>
      <c r="S67" s="5">
        <v>296.90000000000003</v>
      </c>
      <c r="T67" s="5">
        <v>258.8</v>
      </c>
      <c r="U67" s="5">
        <v>43.7</v>
      </c>
      <c r="V67" s="5">
        <v>64.5</v>
      </c>
      <c r="W67" s="5">
        <f t="shared" si="0"/>
        <v>5064.7999999999993</v>
      </c>
      <c r="X67" s="5">
        <v>9393.3000000000011</v>
      </c>
      <c r="Y67" s="5">
        <v>9132.7000000000007</v>
      </c>
      <c r="Z67" s="5">
        <v>234</v>
      </c>
      <c r="AA67" s="5">
        <v>26.5</v>
      </c>
      <c r="AB67" s="5">
        <f t="shared" si="1"/>
        <v>18786.5</v>
      </c>
      <c r="AC67" s="5">
        <v>173.3</v>
      </c>
      <c r="AD67" s="5">
        <v>164.1</v>
      </c>
      <c r="AE67" s="5">
        <v>9.2000000000000011</v>
      </c>
      <c r="AF67" s="5">
        <f t="shared" si="2"/>
        <v>346.59999999999997</v>
      </c>
      <c r="AG67" s="5">
        <v>642959</v>
      </c>
      <c r="AH67" s="5">
        <v>11485</v>
      </c>
      <c r="AI67" s="5">
        <v>17847</v>
      </c>
      <c r="AJ67" s="9">
        <f t="shared" si="3"/>
        <v>672291</v>
      </c>
    </row>
    <row r="68" spans="1:36" x14ac:dyDescent="0.2">
      <c r="A68" s="1" t="s">
        <v>85</v>
      </c>
      <c r="B68" s="5">
        <v>2785</v>
      </c>
      <c r="C68" s="5">
        <v>1329.2345728569865</v>
      </c>
      <c r="D68" s="5">
        <v>798.00824727219651</v>
      </c>
      <c r="E68" s="5">
        <v>335.38298726416815</v>
      </c>
      <c r="F68" s="5">
        <v>273.18468780790425</v>
      </c>
      <c r="G68" s="5">
        <v>49.189504798744657</v>
      </c>
      <c r="H68" s="5">
        <v>70.400000000000006</v>
      </c>
      <c r="I68" s="5">
        <v>10107.800000000001</v>
      </c>
      <c r="J68" s="5">
        <v>9818.1822659116297</v>
      </c>
      <c r="K68" s="5">
        <v>258.78160791194773</v>
      </c>
      <c r="L68" s="5">
        <v>30.836126176423679</v>
      </c>
      <c r="M68" s="5">
        <v>182.2</v>
      </c>
      <c r="N68" s="5">
        <v>170.20012084592148</v>
      </c>
      <c r="O68" s="5">
        <v>11.999879154078551</v>
      </c>
      <c r="P68" s="5">
        <v>2740.3</v>
      </c>
      <c r="Q68" s="5">
        <v>1307.9000000000001</v>
      </c>
      <c r="R68" s="5">
        <v>785.2</v>
      </c>
      <c r="S68" s="5">
        <v>330</v>
      </c>
      <c r="T68" s="5">
        <v>268.8</v>
      </c>
      <c r="U68" s="5">
        <v>48.4</v>
      </c>
      <c r="V68" s="5">
        <v>69.400000000000006</v>
      </c>
      <c r="W68" s="5">
        <f t="shared" si="0"/>
        <v>5550</v>
      </c>
      <c r="X68" s="5">
        <v>10030.4</v>
      </c>
      <c r="Y68" s="5">
        <v>9743</v>
      </c>
      <c r="Z68" s="5">
        <v>256.8</v>
      </c>
      <c r="AA68" s="5">
        <v>30.6</v>
      </c>
      <c r="AB68" s="5">
        <f t="shared" si="1"/>
        <v>20060.8</v>
      </c>
      <c r="AC68" s="5">
        <v>165.5</v>
      </c>
      <c r="AD68" s="5">
        <v>154.6</v>
      </c>
      <c r="AE68" s="5">
        <v>10.9</v>
      </c>
      <c r="AF68" s="5">
        <f t="shared" si="2"/>
        <v>331</v>
      </c>
      <c r="AG68" s="5">
        <v>674146</v>
      </c>
      <c r="AH68" s="5">
        <v>10408</v>
      </c>
      <c r="AI68" s="5">
        <v>22198</v>
      </c>
      <c r="AJ68" s="9">
        <f t="shared" si="3"/>
        <v>706752</v>
      </c>
    </row>
    <row r="69" spans="1:36" x14ac:dyDescent="0.2">
      <c r="A69" s="1" t="s">
        <v>86</v>
      </c>
      <c r="B69" s="5">
        <v>2954.7</v>
      </c>
      <c r="C69" s="5">
        <v>1459.707869124042</v>
      </c>
      <c r="D69" s="5">
        <v>819.59425346862724</v>
      </c>
      <c r="E69" s="5">
        <v>331.93720231932082</v>
      </c>
      <c r="F69" s="5">
        <v>291.04417063574243</v>
      </c>
      <c r="G69" s="5">
        <v>52.416504452267553</v>
      </c>
      <c r="H69" s="5">
        <v>73</v>
      </c>
      <c r="I69" s="5">
        <v>10856.3</v>
      </c>
      <c r="J69" s="5">
        <v>10531.811576924149</v>
      </c>
      <c r="K69" s="5">
        <v>293.03754143569455</v>
      </c>
      <c r="L69" s="5">
        <v>31.450881640157103</v>
      </c>
      <c r="M69" s="5">
        <v>208.1</v>
      </c>
      <c r="N69" s="5">
        <v>186.24675461741424</v>
      </c>
      <c r="O69" s="5">
        <v>21.853245382585754</v>
      </c>
      <c r="P69" s="5">
        <v>2897.4</v>
      </c>
      <c r="Q69" s="5">
        <v>1431.4</v>
      </c>
      <c r="R69" s="5">
        <v>803.7</v>
      </c>
      <c r="S69" s="5">
        <v>325.5</v>
      </c>
      <c r="T69" s="5">
        <v>285.40000000000003</v>
      </c>
      <c r="U69" s="5">
        <v>51.4</v>
      </c>
      <c r="V69" s="5">
        <v>71.600000000000009</v>
      </c>
      <c r="W69" s="5">
        <f t="shared" ref="W69:W132" si="4">SUM(P69:V69)</f>
        <v>5866.4</v>
      </c>
      <c r="X69" s="5">
        <v>10769.7</v>
      </c>
      <c r="Y69" s="5">
        <v>10447.800000000001</v>
      </c>
      <c r="Z69" s="5">
        <v>290.7</v>
      </c>
      <c r="AA69" s="5">
        <v>31.2</v>
      </c>
      <c r="AB69" s="5">
        <f t="shared" ref="AB69:AB132" si="5">SUM(X69:AA69)</f>
        <v>21539.4</v>
      </c>
      <c r="AC69" s="5">
        <v>189.5</v>
      </c>
      <c r="AD69" s="5">
        <v>169.6</v>
      </c>
      <c r="AE69" s="5">
        <v>19.900000000000002</v>
      </c>
      <c r="AF69" s="5">
        <f t="shared" ref="AF69:AF132" si="6">SUM(AC69:AE69)</f>
        <v>379</v>
      </c>
      <c r="AG69" s="5">
        <v>745981</v>
      </c>
      <c r="AH69" s="5">
        <v>11962</v>
      </c>
      <c r="AI69" s="5">
        <v>24978</v>
      </c>
      <c r="AJ69" s="9">
        <f t="shared" ref="AJ69:AJ132" si="7">SUM(AG69:AI69)</f>
        <v>782921</v>
      </c>
    </row>
    <row r="70" spans="1:36" x14ac:dyDescent="0.2">
      <c r="A70" s="1" t="s">
        <v>87</v>
      </c>
      <c r="B70" s="5">
        <v>2542.7000000000003</v>
      </c>
      <c r="C70" s="5">
        <v>1259.1817788634817</v>
      </c>
      <c r="D70" s="5">
        <v>721.33622201754042</v>
      </c>
      <c r="E70" s="5">
        <v>260.06390613111211</v>
      </c>
      <c r="F70" s="5">
        <v>255.37990468943977</v>
      </c>
      <c r="G70" s="5">
        <v>46.738188298426174</v>
      </c>
      <c r="H70" s="5">
        <v>64.3</v>
      </c>
      <c r="I70" s="5">
        <v>9455</v>
      </c>
      <c r="J70" s="5">
        <v>9174.6456760100682</v>
      </c>
      <c r="K70" s="5">
        <v>253.32736038226889</v>
      </c>
      <c r="L70" s="5">
        <v>27.026963607662445</v>
      </c>
      <c r="M70" s="5">
        <v>174.1</v>
      </c>
      <c r="N70" s="5">
        <v>154.6953300124533</v>
      </c>
      <c r="O70" s="5">
        <v>19.404669987546704</v>
      </c>
      <c r="P70" s="5">
        <v>2497.1</v>
      </c>
      <c r="Q70" s="5">
        <v>1236.6000000000001</v>
      </c>
      <c r="R70" s="5">
        <v>708.4</v>
      </c>
      <c r="S70" s="5">
        <v>255.4</v>
      </c>
      <c r="T70" s="5">
        <v>250.8</v>
      </c>
      <c r="U70" s="5">
        <v>45.9</v>
      </c>
      <c r="V70" s="5">
        <v>63.2</v>
      </c>
      <c r="W70" s="5">
        <f t="shared" si="4"/>
        <v>5057.3999999999987</v>
      </c>
      <c r="X70" s="5">
        <v>9375.6</v>
      </c>
      <c r="Y70" s="5">
        <v>9097.6</v>
      </c>
      <c r="Z70" s="5">
        <v>251.2</v>
      </c>
      <c r="AA70" s="5">
        <v>26.8</v>
      </c>
      <c r="AB70" s="5">
        <f t="shared" si="5"/>
        <v>18751.2</v>
      </c>
      <c r="AC70" s="5">
        <v>160.6</v>
      </c>
      <c r="AD70" s="5">
        <v>142.70000000000002</v>
      </c>
      <c r="AE70" s="5">
        <v>17.900000000000002</v>
      </c>
      <c r="AF70" s="5">
        <f t="shared" si="6"/>
        <v>321.2</v>
      </c>
      <c r="AG70" s="5">
        <v>663470</v>
      </c>
      <c r="AH70" s="5">
        <v>11737</v>
      </c>
      <c r="AI70" s="5">
        <v>19317</v>
      </c>
      <c r="AJ70" s="9">
        <f t="shared" si="7"/>
        <v>694524</v>
      </c>
    </row>
    <row r="71" spans="1:36" x14ac:dyDescent="0.2">
      <c r="A71" s="1" t="s">
        <v>88</v>
      </c>
      <c r="B71" s="5">
        <v>2997.7</v>
      </c>
      <c r="C71" s="5">
        <v>1528.042112928903</v>
      </c>
      <c r="D71" s="5">
        <v>848.85587508044591</v>
      </c>
      <c r="E71" s="5">
        <v>289.89037360701832</v>
      </c>
      <c r="F71" s="5">
        <v>279.53351962876405</v>
      </c>
      <c r="G71" s="5">
        <v>51.378118754869092</v>
      </c>
      <c r="H71" s="5">
        <v>72.7</v>
      </c>
      <c r="I71" s="5">
        <v>9943.4</v>
      </c>
      <c r="J71" s="5">
        <v>9624.3631247400608</v>
      </c>
      <c r="K71" s="5">
        <v>285.75133342124752</v>
      </c>
      <c r="L71" s="5">
        <v>33.285541838691024</v>
      </c>
      <c r="M71" s="5">
        <v>200.5</v>
      </c>
      <c r="N71" s="5">
        <v>183.53045822102425</v>
      </c>
      <c r="O71" s="5">
        <v>16.969541778975742</v>
      </c>
      <c r="P71" s="5">
        <v>2952.3</v>
      </c>
      <c r="Q71" s="5">
        <v>1504.9</v>
      </c>
      <c r="R71" s="5">
        <v>836</v>
      </c>
      <c r="S71" s="5">
        <v>285.5</v>
      </c>
      <c r="T71" s="5">
        <v>275.3</v>
      </c>
      <c r="U71" s="5">
        <v>50.6</v>
      </c>
      <c r="V71" s="5">
        <v>71.600000000000009</v>
      </c>
      <c r="W71" s="5">
        <f t="shared" si="4"/>
        <v>5976.2000000000016</v>
      </c>
      <c r="X71" s="5">
        <v>9858.1</v>
      </c>
      <c r="Y71" s="5">
        <v>9541.8000000000011</v>
      </c>
      <c r="Z71" s="5">
        <v>283.3</v>
      </c>
      <c r="AA71" s="5">
        <v>33</v>
      </c>
      <c r="AB71" s="5">
        <f t="shared" si="5"/>
        <v>19716.2</v>
      </c>
      <c r="AC71" s="5">
        <v>185.5</v>
      </c>
      <c r="AD71" s="5">
        <v>169.8</v>
      </c>
      <c r="AE71" s="5">
        <v>15.7</v>
      </c>
      <c r="AF71" s="5">
        <f t="shared" si="6"/>
        <v>371</v>
      </c>
      <c r="AG71" s="5">
        <v>760582</v>
      </c>
      <c r="AH71" s="5">
        <v>13716</v>
      </c>
      <c r="AI71" s="5">
        <v>22933</v>
      </c>
      <c r="AJ71" s="9">
        <f t="shared" si="7"/>
        <v>797231</v>
      </c>
    </row>
    <row r="72" spans="1:36" x14ac:dyDescent="0.2">
      <c r="A72" s="1" t="s">
        <v>89</v>
      </c>
      <c r="B72" s="5">
        <v>2792.8</v>
      </c>
      <c r="C72" s="5">
        <v>1476.9849303135888</v>
      </c>
      <c r="D72" s="5">
        <v>736.31312427409989</v>
      </c>
      <c r="E72" s="5">
        <v>291.22076074332176</v>
      </c>
      <c r="F72" s="5">
        <v>242.26161440185831</v>
      </c>
      <c r="G72" s="5">
        <v>46.019570267131243</v>
      </c>
      <c r="H72" s="5">
        <v>67.400000000000006</v>
      </c>
      <c r="I72" s="5">
        <v>8566.2999999999993</v>
      </c>
      <c r="J72" s="5">
        <v>8294.0577691166436</v>
      </c>
      <c r="K72" s="5">
        <v>244.20097849892844</v>
      </c>
      <c r="L72" s="5">
        <v>28.041252384428791</v>
      </c>
      <c r="M72" s="5">
        <v>178.4</v>
      </c>
      <c r="N72" s="5">
        <v>164.40996960486322</v>
      </c>
      <c r="O72" s="5">
        <v>13.990030395136779</v>
      </c>
      <c r="P72" s="5">
        <v>2755.2</v>
      </c>
      <c r="Q72" s="5">
        <v>1457.2</v>
      </c>
      <c r="R72" s="5">
        <v>726.4</v>
      </c>
      <c r="S72" s="5">
        <v>287.3</v>
      </c>
      <c r="T72" s="5">
        <v>239</v>
      </c>
      <c r="U72" s="5">
        <v>45.4</v>
      </c>
      <c r="V72" s="5">
        <v>66.5</v>
      </c>
      <c r="W72" s="5">
        <f t="shared" si="4"/>
        <v>5576.9999999999991</v>
      </c>
      <c r="X72" s="5">
        <v>8492.6</v>
      </c>
      <c r="Y72" s="5">
        <v>8222.7999999999993</v>
      </c>
      <c r="Z72" s="5">
        <v>242.1</v>
      </c>
      <c r="AA72" s="5">
        <v>27.8</v>
      </c>
      <c r="AB72" s="5">
        <f t="shared" si="5"/>
        <v>16985.3</v>
      </c>
      <c r="AC72" s="5">
        <v>164.5</v>
      </c>
      <c r="AD72" s="5">
        <v>151.6</v>
      </c>
      <c r="AE72" s="5">
        <v>12.9</v>
      </c>
      <c r="AF72" s="5">
        <f t="shared" si="6"/>
        <v>329</v>
      </c>
      <c r="AG72" s="5">
        <v>722612</v>
      </c>
      <c r="AH72" s="5">
        <v>11304</v>
      </c>
      <c r="AI72" s="5">
        <v>21223</v>
      </c>
      <c r="AJ72" s="9">
        <f t="shared" si="7"/>
        <v>755139</v>
      </c>
    </row>
    <row r="73" spans="1:36" x14ac:dyDescent="0.2">
      <c r="A73" s="1" t="s">
        <v>90</v>
      </c>
      <c r="B73" s="5">
        <v>2864.1</v>
      </c>
      <c r="C73" s="5">
        <v>1523.8779637624739</v>
      </c>
      <c r="D73" s="5">
        <v>784.69326208507323</v>
      </c>
      <c r="E73" s="5">
        <v>275.28118055064056</v>
      </c>
      <c r="F73" s="5">
        <v>232.30650435274967</v>
      </c>
      <c r="G73" s="5">
        <v>47.941089249062216</v>
      </c>
      <c r="H73" s="5">
        <v>55.9</v>
      </c>
      <c r="I73" s="5">
        <v>8548.7000000000007</v>
      </c>
      <c r="J73" s="5">
        <v>8274.1352658200994</v>
      </c>
      <c r="K73" s="5">
        <v>245.23347953733514</v>
      </c>
      <c r="L73" s="5">
        <v>29.331254642566595</v>
      </c>
      <c r="M73" s="5">
        <v>168.6</v>
      </c>
      <c r="N73" s="5">
        <v>157.81744186046512</v>
      </c>
      <c r="O73" s="5">
        <v>10.782558139534883</v>
      </c>
      <c r="P73" s="5">
        <v>2825.8</v>
      </c>
      <c r="Q73" s="5">
        <v>1503.5</v>
      </c>
      <c r="R73" s="5">
        <v>774.2</v>
      </c>
      <c r="S73" s="5">
        <v>271.60000000000002</v>
      </c>
      <c r="T73" s="5">
        <v>229.2</v>
      </c>
      <c r="U73" s="5">
        <v>47.3</v>
      </c>
      <c r="V73" s="5">
        <v>55</v>
      </c>
      <c r="W73" s="5">
        <f t="shared" si="4"/>
        <v>5706.6</v>
      </c>
      <c r="X73" s="5">
        <v>8481.2999999999993</v>
      </c>
      <c r="Y73" s="5">
        <v>8208.9</v>
      </c>
      <c r="Z73" s="5">
        <v>243.3</v>
      </c>
      <c r="AA73" s="5">
        <v>29.1</v>
      </c>
      <c r="AB73" s="5">
        <f t="shared" si="5"/>
        <v>16962.599999999995</v>
      </c>
      <c r="AC73" s="5">
        <v>154.80000000000001</v>
      </c>
      <c r="AD73" s="5">
        <v>144.80000000000001</v>
      </c>
      <c r="AE73" s="5">
        <v>9.9</v>
      </c>
      <c r="AF73" s="5">
        <f t="shared" si="6"/>
        <v>309.5</v>
      </c>
      <c r="AG73" s="5">
        <v>706126</v>
      </c>
      <c r="AH73" s="5">
        <v>13236</v>
      </c>
      <c r="AI73" s="5">
        <v>21112</v>
      </c>
      <c r="AJ73" s="9">
        <f t="shared" si="7"/>
        <v>740474</v>
      </c>
    </row>
    <row r="74" spans="1:36" x14ac:dyDescent="0.2">
      <c r="A74" s="1" t="s">
        <v>91</v>
      </c>
      <c r="B74" s="5">
        <v>2875.6</v>
      </c>
      <c r="C74" s="5">
        <v>1509.7432349518672</v>
      </c>
      <c r="D74" s="5">
        <v>797.10467929052504</v>
      </c>
      <c r="E74" s="5">
        <v>266.47895906061569</v>
      </c>
      <c r="F74" s="5">
        <v>254.81796960400578</v>
      </c>
      <c r="G74" s="5">
        <v>47.455157092986362</v>
      </c>
      <c r="H74" s="5">
        <v>59.2</v>
      </c>
      <c r="I74" s="5">
        <v>9285</v>
      </c>
      <c r="J74" s="5">
        <v>9002.2741236878392</v>
      </c>
      <c r="K74" s="5">
        <v>253.69733714000373</v>
      </c>
      <c r="L74" s="5">
        <v>29.028539172157753</v>
      </c>
      <c r="M74" s="5">
        <v>180</v>
      </c>
      <c r="N74" s="5">
        <v>168.28467153284672</v>
      </c>
      <c r="O74" s="5">
        <v>11.715328467153286</v>
      </c>
      <c r="P74" s="5">
        <v>2835.9</v>
      </c>
      <c r="Q74" s="5">
        <v>1488.9</v>
      </c>
      <c r="R74" s="5">
        <v>786.1</v>
      </c>
      <c r="S74" s="5">
        <v>262.8</v>
      </c>
      <c r="T74" s="5">
        <v>251.3</v>
      </c>
      <c r="U74" s="5">
        <v>46.8</v>
      </c>
      <c r="V74" s="5">
        <v>58.2</v>
      </c>
      <c r="W74" s="5">
        <f t="shared" si="4"/>
        <v>5730.0000000000009</v>
      </c>
      <c r="X74" s="5">
        <v>9211.9</v>
      </c>
      <c r="Y74" s="5">
        <v>8931.5</v>
      </c>
      <c r="Z74" s="5">
        <v>251.7</v>
      </c>
      <c r="AA74" s="5">
        <v>28.8</v>
      </c>
      <c r="AB74" s="5">
        <f t="shared" si="5"/>
        <v>18423.900000000001</v>
      </c>
      <c r="AC74" s="5">
        <v>164.4</v>
      </c>
      <c r="AD74" s="5">
        <v>153.70000000000002</v>
      </c>
      <c r="AE74" s="5">
        <v>10.7</v>
      </c>
      <c r="AF74" s="5">
        <f t="shared" si="6"/>
        <v>328.8</v>
      </c>
      <c r="AG74" s="5">
        <v>749248</v>
      </c>
      <c r="AH74" s="5">
        <v>14205</v>
      </c>
      <c r="AI74" s="5">
        <v>21812</v>
      </c>
      <c r="AJ74" s="9">
        <f t="shared" si="7"/>
        <v>785265</v>
      </c>
    </row>
    <row r="75" spans="1:36" x14ac:dyDescent="0.2">
      <c r="A75" s="1" t="s">
        <v>92</v>
      </c>
      <c r="B75" s="5">
        <v>2569.5</v>
      </c>
      <c r="C75" s="5">
        <v>1271.0797436810258</v>
      </c>
      <c r="D75" s="5">
        <v>777.52758988964035</v>
      </c>
      <c r="E75" s="5">
        <v>233.35991456034174</v>
      </c>
      <c r="F75" s="5">
        <v>243.72694909220363</v>
      </c>
      <c r="G75" s="5">
        <v>43.805802776788894</v>
      </c>
      <c r="H75" s="5">
        <v>56.5</v>
      </c>
      <c r="I75" s="5">
        <v>8827.1</v>
      </c>
      <c r="J75" s="5">
        <v>8568.3539743985039</v>
      </c>
      <c r="K75" s="5">
        <v>232.8411839265527</v>
      </c>
      <c r="L75" s="5">
        <v>25.904841674945473</v>
      </c>
      <c r="M75" s="5">
        <v>180.9</v>
      </c>
      <c r="N75" s="5">
        <v>169.77104945717733</v>
      </c>
      <c r="O75" s="5">
        <v>11.128950542822679</v>
      </c>
      <c r="P75" s="5">
        <v>2528.1</v>
      </c>
      <c r="Q75" s="5">
        <v>1250.6000000000001</v>
      </c>
      <c r="R75" s="5">
        <v>765</v>
      </c>
      <c r="S75" s="5">
        <v>229.6</v>
      </c>
      <c r="T75" s="5">
        <v>239.8</v>
      </c>
      <c r="U75" s="5">
        <v>43.1</v>
      </c>
      <c r="V75" s="5">
        <v>55.4</v>
      </c>
      <c r="W75" s="5">
        <f t="shared" si="4"/>
        <v>5111.6000000000004</v>
      </c>
      <c r="X75" s="5">
        <v>8757.3000000000011</v>
      </c>
      <c r="Y75" s="5">
        <v>8500.5</v>
      </c>
      <c r="Z75" s="5">
        <v>231</v>
      </c>
      <c r="AA75" s="5">
        <v>25.7</v>
      </c>
      <c r="AB75" s="5">
        <f t="shared" si="5"/>
        <v>17514.500000000004</v>
      </c>
      <c r="AC75" s="5">
        <v>165.8</v>
      </c>
      <c r="AD75" s="5">
        <v>155.70000000000002</v>
      </c>
      <c r="AE75" s="5">
        <v>10.200000000000001</v>
      </c>
      <c r="AF75" s="5">
        <f t="shared" si="6"/>
        <v>331.7</v>
      </c>
      <c r="AG75" s="5">
        <v>683191</v>
      </c>
      <c r="AH75" s="5">
        <v>12978</v>
      </c>
      <c r="AI75" s="5">
        <v>19776</v>
      </c>
      <c r="AJ75" s="9">
        <f t="shared" si="7"/>
        <v>715945</v>
      </c>
    </row>
    <row r="76" spans="1:36" x14ac:dyDescent="0.2">
      <c r="A76" s="1" t="s">
        <v>93</v>
      </c>
      <c r="B76" s="5">
        <v>2753.4</v>
      </c>
      <c r="C76" s="5">
        <v>1324.2301216365649</v>
      </c>
      <c r="D76" s="5">
        <v>852.91461850350163</v>
      </c>
      <c r="E76" s="5">
        <v>247.73495761150016</v>
      </c>
      <c r="F76" s="5">
        <v>282.13977147069664</v>
      </c>
      <c r="G76" s="5">
        <v>46.380530777736823</v>
      </c>
      <c r="H76" s="5">
        <v>59.5</v>
      </c>
      <c r="I76" s="5">
        <v>9520.7000000000007</v>
      </c>
      <c r="J76" s="5">
        <v>9242.9424198189045</v>
      </c>
      <c r="K76" s="5">
        <v>247.04109651349751</v>
      </c>
      <c r="L76" s="5">
        <v>30.716483667597529</v>
      </c>
      <c r="M76" s="5">
        <v>189.9</v>
      </c>
      <c r="N76" s="5">
        <v>180.51050000000001</v>
      </c>
      <c r="O76" s="5">
        <v>9.3895</v>
      </c>
      <c r="P76" s="5">
        <v>2713</v>
      </c>
      <c r="Q76" s="5">
        <v>1304.7</v>
      </c>
      <c r="R76" s="5">
        <v>840.4</v>
      </c>
      <c r="S76" s="5">
        <v>244.1</v>
      </c>
      <c r="T76" s="5">
        <v>278</v>
      </c>
      <c r="U76" s="5">
        <v>45.7</v>
      </c>
      <c r="V76" s="5">
        <v>58.5</v>
      </c>
      <c r="W76" s="5">
        <f t="shared" si="4"/>
        <v>5484.4</v>
      </c>
      <c r="X76" s="5">
        <v>9453.6</v>
      </c>
      <c r="Y76" s="5">
        <v>9177.7000000000007</v>
      </c>
      <c r="Z76" s="5">
        <v>245.3</v>
      </c>
      <c r="AA76" s="5">
        <v>30.5</v>
      </c>
      <c r="AB76" s="5">
        <f t="shared" si="5"/>
        <v>18907.100000000002</v>
      </c>
      <c r="AC76" s="5">
        <v>180</v>
      </c>
      <c r="AD76" s="5">
        <v>171</v>
      </c>
      <c r="AE76" s="5">
        <v>8.9</v>
      </c>
      <c r="AF76" s="5">
        <f t="shared" si="6"/>
        <v>359.9</v>
      </c>
      <c r="AG76" s="5">
        <v>699277</v>
      </c>
      <c r="AH76" s="5">
        <v>12264</v>
      </c>
      <c r="AI76" s="5">
        <v>20565</v>
      </c>
      <c r="AJ76" s="9">
        <f t="shared" si="7"/>
        <v>732106</v>
      </c>
    </row>
    <row r="77" spans="1:36" x14ac:dyDescent="0.2">
      <c r="A77" s="1" t="s">
        <v>94</v>
      </c>
      <c r="B77" s="5">
        <v>2557.6</v>
      </c>
      <c r="C77" s="5">
        <v>1205.2157314987871</v>
      </c>
      <c r="D77" s="5">
        <v>794.52702906907382</v>
      </c>
      <c r="E77" s="5">
        <v>251.51886109675107</v>
      </c>
      <c r="F77" s="5">
        <v>265.55428480534454</v>
      </c>
      <c r="G77" s="5">
        <v>40.784093530043343</v>
      </c>
      <c r="H77" s="5">
        <v>60.2</v>
      </c>
      <c r="I77" s="5">
        <v>9044.7000000000007</v>
      </c>
      <c r="J77" s="5">
        <v>8779.6516312341228</v>
      </c>
      <c r="K77" s="5">
        <v>236.62873378793955</v>
      </c>
      <c r="L77" s="5">
        <v>28.419634977938227</v>
      </c>
      <c r="M77" s="5">
        <v>165.3</v>
      </c>
      <c r="N77" s="5">
        <v>156.21170763260028</v>
      </c>
      <c r="O77" s="5">
        <v>9.0882923673997418</v>
      </c>
      <c r="P77" s="5">
        <v>2514.7000000000003</v>
      </c>
      <c r="Q77" s="5">
        <v>1184.9000000000001</v>
      </c>
      <c r="R77" s="5">
        <v>781.2</v>
      </c>
      <c r="S77" s="5">
        <v>247.3</v>
      </c>
      <c r="T77" s="5">
        <v>261.10000000000002</v>
      </c>
      <c r="U77" s="5">
        <v>40.1</v>
      </c>
      <c r="V77" s="5">
        <v>59.3</v>
      </c>
      <c r="W77" s="5">
        <f t="shared" si="4"/>
        <v>5088.6000000000013</v>
      </c>
      <c r="X77" s="5">
        <v>8974.8000000000011</v>
      </c>
      <c r="Y77" s="5">
        <v>8711.9</v>
      </c>
      <c r="Z77" s="5">
        <v>234.8</v>
      </c>
      <c r="AA77" s="5">
        <v>28.2</v>
      </c>
      <c r="AB77" s="5">
        <f t="shared" si="5"/>
        <v>17949.7</v>
      </c>
      <c r="AC77" s="5">
        <v>154.6</v>
      </c>
      <c r="AD77" s="5">
        <v>146.1</v>
      </c>
      <c r="AE77" s="5">
        <v>8.5</v>
      </c>
      <c r="AF77" s="5">
        <f t="shared" si="6"/>
        <v>309.2</v>
      </c>
      <c r="AG77" s="5">
        <v>674192</v>
      </c>
      <c r="AH77" s="5">
        <v>11056</v>
      </c>
      <c r="AI77" s="5">
        <v>19030</v>
      </c>
      <c r="AJ77" s="9">
        <f t="shared" si="7"/>
        <v>704278</v>
      </c>
    </row>
    <row r="78" spans="1:36" x14ac:dyDescent="0.2">
      <c r="A78" s="1" t="s">
        <v>95</v>
      </c>
      <c r="B78" s="5">
        <v>2714.7</v>
      </c>
      <c r="C78" s="5">
        <v>1308.5149352841868</v>
      </c>
      <c r="D78" s="5">
        <v>779.93519414743957</v>
      </c>
      <c r="E78" s="5">
        <v>313.78693303320205</v>
      </c>
      <c r="F78" s="5">
        <v>268.66924029262805</v>
      </c>
      <c r="G78" s="5">
        <v>43.793697242543615</v>
      </c>
      <c r="H78" s="5">
        <v>67.7</v>
      </c>
      <c r="I78" s="5">
        <v>9539.2000000000007</v>
      </c>
      <c r="J78" s="5">
        <v>9266.3289812819548</v>
      </c>
      <c r="K78" s="5">
        <v>246.47064689229731</v>
      </c>
      <c r="L78" s="5">
        <v>26.400371825748934</v>
      </c>
      <c r="M78" s="5">
        <v>164.9</v>
      </c>
      <c r="N78" s="5">
        <v>155.89375812743825</v>
      </c>
      <c r="O78" s="5">
        <v>9.0062418725617697</v>
      </c>
      <c r="P78" s="5">
        <v>2665.5</v>
      </c>
      <c r="Q78" s="5">
        <v>1284.8</v>
      </c>
      <c r="R78" s="5">
        <v>765.8</v>
      </c>
      <c r="S78" s="5">
        <v>308.10000000000002</v>
      </c>
      <c r="T78" s="5">
        <v>263.8</v>
      </c>
      <c r="U78" s="5">
        <v>43</v>
      </c>
      <c r="V78" s="5">
        <v>66.599999999999994</v>
      </c>
      <c r="W78" s="5">
        <f t="shared" si="4"/>
        <v>5397.6000000000013</v>
      </c>
      <c r="X78" s="5">
        <v>9466.8000000000011</v>
      </c>
      <c r="Y78" s="5">
        <v>9195.9</v>
      </c>
      <c r="Z78" s="5">
        <v>244.6</v>
      </c>
      <c r="AA78" s="5">
        <v>26.2</v>
      </c>
      <c r="AB78" s="5">
        <f t="shared" si="5"/>
        <v>18933.5</v>
      </c>
      <c r="AC78" s="5">
        <v>153.80000000000001</v>
      </c>
      <c r="AD78" s="5">
        <v>145.30000000000001</v>
      </c>
      <c r="AE78" s="5">
        <v>8.4</v>
      </c>
      <c r="AF78" s="5">
        <f t="shared" si="6"/>
        <v>307.5</v>
      </c>
      <c r="AG78" s="5">
        <v>707215</v>
      </c>
      <c r="AH78" s="5">
        <v>12845</v>
      </c>
      <c r="AI78" s="5">
        <v>19401</v>
      </c>
      <c r="AJ78" s="9">
        <f t="shared" si="7"/>
        <v>739461</v>
      </c>
    </row>
    <row r="79" spans="1:36" x14ac:dyDescent="0.2">
      <c r="A79" s="1" t="s">
        <v>96</v>
      </c>
      <c r="B79" s="5">
        <v>2753.4</v>
      </c>
      <c r="C79" s="5">
        <v>1337.2756013745702</v>
      </c>
      <c r="D79" s="5">
        <v>758.98326127923735</v>
      </c>
      <c r="E79" s="5">
        <v>345.4086021505376</v>
      </c>
      <c r="F79" s="5">
        <v>266.45806451612901</v>
      </c>
      <c r="G79" s="5">
        <v>45.27447067952555</v>
      </c>
      <c r="H79" s="5">
        <v>73</v>
      </c>
      <c r="I79" s="5">
        <v>9941.8000000000011</v>
      </c>
      <c r="J79" s="5">
        <v>9650.828351372169</v>
      </c>
      <c r="K79" s="5">
        <v>261.45132555028579</v>
      </c>
      <c r="L79" s="5">
        <v>29.52032307754672</v>
      </c>
      <c r="M79" s="5">
        <v>180.1</v>
      </c>
      <c r="N79" s="5">
        <v>169.00532296650718</v>
      </c>
      <c r="O79" s="5">
        <v>11.094677033492822</v>
      </c>
      <c r="P79" s="5">
        <v>2706.3</v>
      </c>
      <c r="Q79" s="5">
        <v>1314.3</v>
      </c>
      <c r="R79" s="5">
        <v>746</v>
      </c>
      <c r="S79" s="5">
        <v>339.5</v>
      </c>
      <c r="T79" s="5">
        <v>261.89999999999998</v>
      </c>
      <c r="U79" s="5">
        <v>44.5</v>
      </c>
      <c r="V79" s="5">
        <v>71.8</v>
      </c>
      <c r="W79" s="5">
        <f t="shared" si="4"/>
        <v>5484.3</v>
      </c>
      <c r="X79" s="5">
        <v>9867.6</v>
      </c>
      <c r="Y79" s="5">
        <v>9578.8000000000011</v>
      </c>
      <c r="Z79" s="5">
        <v>259.5</v>
      </c>
      <c r="AA79" s="5">
        <v>29.3</v>
      </c>
      <c r="AB79" s="5">
        <f t="shared" si="5"/>
        <v>19735.2</v>
      </c>
      <c r="AC79" s="5">
        <v>167.2</v>
      </c>
      <c r="AD79" s="5">
        <v>156.9</v>
      </c>
      <c r="AE79" s="5">
        <v>10.3</v>
      </c>
      <c r="AF79" s="5">
        <f t="shared" si="6"/>
        <v>334.40000000000003</v>
      </c>
      <c r="AG79" s="5">
        <v>659298</v>
      </c>
      <c r="AH79" s="5">
        <v>11560</v>
      </c>
      <c r="AI79" s="5">
        <v>18999</v>
      </c>
      <c r="AJ79" s="9">
        <f t="shared" si="7"/>
        <v>689857</v>
      </c>
    </row>
    <row r="80" spans="1:36" x14ac:dyDescent="0.2">
      <c r="A80" s="1" t="s">
        <v>97</v>
      </c>
      <c r="B80" s="5">
        <v>2784.7</v>
      </c>
      <c r="C80" s="5">
        <v>1323.2687817166222</v>
      </c>
      <c r="D80" s="5">
        <v>787.69871855719043</v>
      </c>
      <c r="E80" s="5">
        <v>365.99320944835898</v>
      </c>
      <c r="F80" s="5">
        <v>257.00856485706987</v>
      </c>
      <c r="G80" s="5">
        <v>50.730725420758645</v>
      </c>
      <c r="H80" s="5">
        <v>73.100000000000009</v>
      </c>
      <c r="I80" s="5">
        <v>10042.4</v>
      </c>
      <c r="J80" s="5">
        <v>9744.4959179783509</v>
      </c>
      <c r="K80" s="5">
        <v>270.29984851676846</v>
      </c>
      <c r="L80" s="5">
        <v>27.604233504880568</v>
      </c>
      <c r="M80" s="5">
        <v>187.2</v>
      </c>
      <c r="N80" s="5">
        <v>174.13193717277488</v>
      </c>
      <c r="O80" s="5">
        <v>13.06806282722513</v>
      </c>
      <c r="P80" s="5">
        <v>2739.1</v>
      </c>
      <c r="Q80" s="5">
        <v>1301.7</v>
      </c>
      <c r="R80" s="5">
        <v>774.8</v>
      </c>
      <c r="S80" s="5">
        <v>360</v>
      </c>
      <c r="T80" s="5">
        <v>252.8</v>
      </c>
      <c r="U80" s="5">
        <v>49.9</v>
      </c>
      <c r="V80" s="5">
        <v>71.900000000000006</v>
      </c>
      <c r="W80" s="5">
        <f t="shared" si="4"/>
        <v>5550.2</v>
      </c>
      <c r="X80" s="5">
        <v>9968.1</v>
      </c>
      <c r="Y80" s="5">
        <v>9672.4</v>
      </c>
      <c r="Z80" s="5">
        <v>268.3</v>
      </c>
      <c r="AA80" s="5">
        <v>27.4</v>
      </c>
      <c r="AB80" s="5">
        <f t="shared" si="5"/>
        <v>19936.2</v>
      </c>
      <c r="AC80" s="5">
        <v>171.9</v>
      </c>
      <c r="AD80" s="5">
        <v>160</v>
      </c>
      <c r="AE80" s="5">
        <v>12</v>
      </c>
      <c r="AF80" s="5">
        <f t="shared" si="6"/>
        <v>343.9</v>
      </c>
      <c r="AG80" s="5">
        <v>666201</v>
      </c>
      <c r="AH80" s="5">
        <v>10958</v>
      </c>
      <c r="AI80" s="5">
        <v>22875</v>
      </c>
      <c r="AJ80" s="9">
        <f t="shared" si="7"/>
        <v>700034</v>
      </c>
    </row>
    <row r="81" spans="1:36" x14ac:dyDescent="0.2">
      <c r="A81" s="1" t="s">
        <v>98</v>
      </c>
      <c r="B81" s="5">
        <v>2856.9</v>
      </c>
      <c r="C81" s="5">
        <v>1370.5212754574313</v>
      </c>
      <c r="D81" s="5">
        <v>824.14692014124194</v>
      </c>
      <c r="E81" s="5">
        <v>363.87594607126294</v>
      </c>
      <c r="F81" s="5">
        <v>247.40711203053107</v>
      </c>
      <c r="G81" s="5">
        <v>50.948746299532758</v>
      </c>
      <c r="H81" s="5">
        <v>72.7</v>
      </c>
      <c r="I81" s="5">
        <v>9903.8000000000011</v>
      </c>
      <c r="J81" s="5">
        <v>9609.6826294999191</v>
      </c>
      <c r="K81" s="5">
        <v>267.49858893956673</v>
      </c>
      <c r="L81" s="5">
        <v>26.618781560514748</v>
      </c>
      <c r="M81" s="5">
        <v>175</v>
      </c>
      <c r="N81" s="5">
        <v>160.52549751243782</v>
      </c>
      <c r="O81" s="5">
        <v>14.474502487562191</v>
      </c>
      <c r="P81" s="5">
        <v>2803.7</v>
      </c>
      <c r="Q81" s="5">
        <v>1345</v>
      </c>
      <c r="R81" s="5">
        <v>808.8</v>
      </c>
      <c r="S81" s="5">
        <v>357.1</v>
      </c>
      <c r="T81" s="5">
        <v>242.8</v>
      </c>
      <c r="U81" s="5">
        <v>50</v>
      </c>
      <c r="V81" s="5">
        <v>71.5</v>
      </c>
      <c r="W81" s="5">
        <f t="shared" si="4"/>
        <v>5678.9000000000005</v>
      </c>
      <c r="X81" s="5">
        <v>9822.4</v>
      </c>
      <c r="Y81" s="5">
        <v>9530.8000000000011</v>
      </c>
      <c r="Z81" s="5">
        <v>265.3</v>
      </c>
      <c r="AA81" s="5">
        <v>26.4</v>
      </c>
      <c r="AB81" s="5">
        <f t="shared" si="5"/>
        <v>19644.900000000001</v>
      </c>
      <c r="AC81" s="5">
        <v>160.80000000000001</v>
      </c>
      <c r="AD81" s="5">
        <v>147.5</v>
      </c>
      <c r="AE81" s="5">
        <v>13.3</v>
      </c>
      <c r="AF81" s="5">
        <f t="shared" si="6"/>
        <v>321.60000000000002</v>
      </c>
      <c r="AG81" s="5">
        <v>701599</v>
      </c>
      <c r="AH81" s="5">
        <v>11999</v>
      </c>
      <c r="AI81" s="5">
        <v>23264</v>
      </c>
      <c r="AJ81" s="9">
        <f t="shared" si="7"/>
        <v>736862</v>
      </c>
    </row>
    <row r="82" spans="1:36" x14ac:dyDescent="0.2">
      <c r="A82" s="1" t="s">
        <v>99</v>
      </c>
      <c r="B82" s="5">
        <v>2876</v>
      </c>
      <c r="C82" s="5">
        <v>1385.4670717919728</v>
      </c>
      <c r="D82" s="5">
        <v>816.64824759751275</v>
      </c>
      <c r="E82" s="5">
        <v>369.25466365178067</v>
      </c>
      <c r="F82" s="5">
        <v>251.08097795364611</v>
      </c>
      <c r="G82" s="5">
        <v>53.549039005087621</v>
      </c>
      <c r="H82" s="5">
        <v>73.8</v>
      </c>
      <c r="I82" s="5">
        <v>9691.1</v>
      </c>
      <c r="J82" s="5">
        <v>9393.9105722973109</v>
      </c>
      <c r="K82" s="5">
        <v>268.42916050565429</v>
      </c>
      <c r="L82" s="5">
        <v>28.760267197034388</v>
      </c>
      <c r="M82" s="5">
        <v>177</v>
      </c>
      <c r="N82" s="5">
        <v>163.84459459459458</v>
      </c>
      <c r="O82" s="5">
        <v>13.155405405405403</v>
      </c>
      <c r="P82" s="5">
        <v>2830.4</v>
      </c>
      <c r="Q82" s="5">
        <v>1363.5</v>
      </c>
      <c r="R82" s="5">
        <v>803.7</v>
      </c>
      <c r="S82" s="5">
        <v>363.4</v>
      </c>
      <c r="T82" s="5">
        <v>247.1</v>
      </c>
      <c r="U82" s="5">
        <v>52.7</v>
      </c>
      <c r="V82" s="5">
        <v>72.5</v>
      </c>
      <c r="W82" s="5">
        <f t="shared" si="4"/>
        <v>5733.2999999999993</v>
      </c>
      <c r="X82" s="5">
        <v>9603.4</v>
      </c>
      <c r="Y82" s="5">
        <v>9308.9</v>
      </c>
      <c r="Z82" s="5">
        <v>266</v>
      </c>
      <c r="AA82" s="5">
        <v>28.5</v>
      </c>
      <c r="AB82" s="5">
        <f t="shared" si="5"/>
        <v>19206.8</v>
      </c>
      <c r="AC82" s="5">
        <v>162.80000000000001</v>
      </c>
      <c r="AD82" s="5">
        <v>150.70000000000002</v>
      </c>
      <c r="AE82" s="5">
        <v>12.1</v>
      </c>
      <c r="AF82" s="5">
        <f t="shared" si="6"/>
        <v>325.60000000000002</v>
      </c>
      <c r="AG82" s="5">
        <v>721908</v>
      </c>
      <c r="AH82" s="5">
        <v>12778</v>
      </c>
      <c r="AI82" s="5">
        <v>20437</v>
      </c>
      <c r="AJ82" s="9">
        <f t="shared" si="7"/>
        <v>755123</v>
      </c>
    </row>
    <row r="83" spans="1:36" x14ac:dyDescent="0.2">
      <c r="A83" s="1" t="s">
        <v>100</v>
      </c>
      <c r="B83" s="5">
        <v>3097.1</v>
      </c>
      <c r="C83" s="5">
        <v>1583.4964789885692</v>
      </c>
      <c r="D83" s="5">
        <v>852.91725786905113</v>
      </c>
      <c r="E83" s="5">
        <v>360.3189938095706</v>
      </c>
      <c r="F83" s="5">
        <v>248.12507287674822</v>
      </c>
      <c r="G83" s="5">
        <v>52.242196456061052</v>
      </c>
      <c r="H83" s="5">
        <v>80.100000000000009</v>
      </c>
      <c r="I83" s="5">
        <v>9530</v>
      </c>
      <c r="J83" s="5">
        <v>9228.9569915254233</v>
      </c>
      <c r="K83" s="5">
        <v>272.77605932203392</v>
      </c>
      <c r="L83" s="5">
        <v>28.266949152542374</v>
      </c>
      <c r="M83" s="5">
        <v>198.7</v>
      </c>
      <c r="N83" s="5">
        <v>186.07721796276016</v>
      </c>
      <c r="O83" s="5">
        <v>12.622782037239871</v>
      </c>
      <c r="P83" s="5">
        <v>3053.1</v>
      </c>
      <c r="Q83" s="5">
        <v>1560.9</v>
      </c>
      <c r="R83" s="5">
        <v>840.8</v>
      </c>
      <c r="S83" s="5">
        <v>355.2</v>
      </c>
      <c r="T83" s="5">
        <v>244.6</v>
      </c>
      <c r="U83" s="5">
        <v>51.5</v>
      </c>
      <c r="V83" s="5">
        <v>78.900000000000006</v>
      </c>
      <c r="W83" s="5">
        <f t="shared" si="4"/>
        <v>6185</v>
      </c>
      <c r="X83" s="5">
        <v>9440</v>
      </c>
      <c r="Y83" s="5">
        <v>9141.8000000000011</v>
      </c>
      <c r="Z83" s="5">
        <v>270.2</v>
      </c>
      <c r="AA83" s="5">
        <v>28</v>
      </c>
      <c r="AB83" s="5">
        <f t="shared" si="5"/>
        <v>18880.000000000004</v>
      </c>
      <c r="AC83" s="5">
        <v>182.6</v>
      </c>
      <c r="AD83" s="5">
        <v>171</v>
      </c>
      <c r="AE83" s="5">
        <v>11.6</v>
      </c>
      <c r="AF83" s="5">
        <f t="shared" si="6"/>
        <v>365.20000000000005</v>
      </c>
      <c r="AG83" s="5">
        <v>767360</v>
      </c>
      <c r="AH83" s="5">
        <v>13507</v>
      </c>
      <c r="AI83" s="5">
        <v>22091</v>
      </c>
      <c r="AJ83" s="9">
        <f t="shared" si="7"/>
        <v>802958</v>
      </c>
    </row>
    <row r="84" spans="1:36" x14ac:dyDescent="0.2">
      <c r="A84" s="1" t="s">
        <v>101</v>
      </c>
      <c r="B84" s="5">
        <v>2764.5</v>
      </c>
      <c r="C84" s="5">
        <v>1423.6420115089984</v>
      </c>
      <c r="D84" s="5">
        <v>770.99587655316486</v>
      </c>
      <c r="E84" s="5">
        <v>316.24104753876037</v>
      </c>
      <c r="F84" s="5">
        <v>209.84787230143309</v>
      </c>
      <c r="G84" s="5">
        <v>43.773192097643218</v>
      </c>
      <c r="H84" s="5">
        <v>73.400000000000006</v>
      </c>
      <c r="I84" s="5">
        <v>8157.8</v>
      </c>
      <c r="J84" s="5">
        <v>7901.1290352091783</v>
      </c>
      <c r="K84" s="5">
        <v>230.95344179606371</v>
      </c>
      <c r="L84" s="5">
        <v>25.717522994758184</v>
      </c>
      <c r="M84" s="5">
        <v>164.6</v>
      </c>
      <c r="N84" s="5">
        <v>152.49705882352941</v>
      </c>
      <c r="O84" s="5">
        <v>12.102941176470589</v>
      </c>
      <c r="P84" s="5">
        <v>2728.3</v>
      </c>
      <c r="Q84" s="5">
        <v>1405</v>
      </c>
      <c r="R84" s="5">
        <v>760.9</v>
      </c>
      <c r="S84" s="5">
        <v>312.10000000000002</v>
      </c>
      <c r="T84" s="5">
        <v>207.1</v>
      </c>
      <c r="U84" s="5">
        <v>43.2</v>
      </c>
      <c r="V84" s="5">
        <v>72.400000000000006</v>
      </c>
      <c r="W84" s="5">
        <f t="shared" si="4"/>
        <v>5529</v>
      </c>
      <c r="X84" s="5">
        <v>8088.8</v>
      </c>
      <c r="Y84" s="5">
        <v>7834.3</v>
      </c>
      <c r="Z84" s="5">
        <v>229</v>
      </c>
      <c r="AA84" s="5">
        <v>25.5</v>
      </c>
      <c r="AB84" s="5">
        <f t="shared" si="5"/>
        <v>16177.6</v>
      </c>
      <c r="AC84" s="5">
        <v>149.6</v>
      </c>
      <c r="AD84" s="5">
        <v>138.6</v>
      </c>
      <c r="AE84" s="5">
        <v>11</v>
      </c>
      <c r="AF84" s="5">
        <f t="shared" si="6"/>
        <v>299.2</v>
      </c>
      <c r="AG84" s="5">
        <v>699465</v>
      </c>
      <c r="AH84" s="5">
        <v>12162</v>
      </c>
      <c r="AI84" s="5">
        <v>19369</v>
      </c>
      <c r="AJ84" s="9">
        <f t="shared" si="7"/>
        <v>730996</v>
      </c>
    </row>
    <row r="85" spans="1:36" x14ac:dyDescent="0.2">
      <c r="A85" s="1" t="s">
        <v>102</v>
      </c>
      <c r="B85" s="5">
        <v>3101.7</v>
      </c>
      <c r="C85" s="5">
        <v>1618.3929047868166</v>
      </c>
      <c r="D85" s="5">
        <v>890.02482343709141</v>
      </c>
      <c r="E85" s="5">
        <v>323.11065262882556</v>
      </c>
      <c r="F85" s="5">
        <v>222.2019585404133</v>
      </c>
      <c r="G85" s="5">
        <v>47.969660606853267</v>
      </c>
      <c r="H85" s="5">
        <v>72.5</v>
      </c>
      <c r="I85" s="5">
        <v>8939</v>
      </c>
      <c r="J85" s="5">
        <v>8640.5493593214233</v>
      </c>
      <c r="K85" s="5">
        <v>269.81551164049813</v>
      </c>
      <c r="L85" s="5">
        <v>28.635129038079771</v>
      </c>
      <c r="M85" s="5">
        <v>183.7</v>
      </c>
      <c r="N85" s="5">
        <v>166.44399524375746</v>
      </c>
      <c r="O85" s="5">
        <v>17.256004756242572</v>
      </c>
      <c r="P85" s="5">
        <v>3058.4</v>
      </c>
      <c r="Q85" s="5">
        <v>1595.8</v>
      </c>
      <c r="R85" s="5">
        <v>877.6</v>
      </c>
      <c r="S85" s="5">
        <v>318.60000000000002</v>
      </c>
      <c r="T85" s="5">
        <v>219.1</v>
      </c>
      <c r="U85" s="5">
        <v>47.3</v>
      </c>
      <c r="V85" s="5">
        <v>71.5</v>
      </c>
      <c r="W85" s="5">
        <f t="shared" si="4"/>
        <v>6188.3000000000011</v>
      </c>
      <c r="X85" s="5">
        <v>8865.6</v>
      </c>
      <c r="Y85" s="5">
        <v>8569.6</v>
      </c>
      <c r="Z85" s="5">
        <v>267.60000000000002</v>
      </c>
      <c r="AA85" s="5">
        <v>28.4</v>
      </c>
      <c r="AB85" s="5">
        <f t="shared" si="5"/>
        <v>17731.2</v>
      </c>
      <c r="AC85" s="5">
        <v>168.2</v>
      </c>
      <c r="AD85" s="5">
        <v>152.4</v>
      </c>
      <c r="AE85" s="5">
        <v>15.8</v>
      </c>
      <c r="AF85" s="5">
        <f t="shared" si="6"/>
        <v>336.40000000000003</v>
      </c>
      <c r="AG85" s="5">
        <v>752493</v>
      </c>
      <c r="AH85" s="5">
        <v>13109</v>
      </c>
      <c r="AI85" s="5">
        <v>22203</v>
      </c>
      <c r="AJ85" s="9">
        <f t="shared" si="7"/>
        <v>787805</v>
      </c>
    </row>
    <row r="86" spans="1:36" x14ac:dyDescent="0.2">
      <c r="A86" s="1" t="s">
        <v>103</v>
      </c>
      <c r="B86" s="5">
        <v>2818.7</v>
      </c>
      <c r="C86" s="5">
        <v>1452.4296813681369</v>
      </c>
      <c r="D86" s="5">
        <v>794.00571737173732</v>
      </c>
      <c r="E86" s="5">
        <v>299.98477767776785</v>
      </c>
      <c r="F86" s="5">
        <v>223.36484968496853</v>
      </c>
      <c r="G86" s="5">
        <v>48.91497389738975</v>
      </c>
      <c r="H86" s="5">
        <v>61.2</v>
      </c>
      <c r="I86" s="5">
        <v>8542.6</v>
      </c>
      <c r="J86" s="5">
        <v>8272.1139166981484</v>
      </c>
      <c r="K86" s="5">
        <v>243.0542359274651</v>
      </c>
      <c r="L86" s="5">
        <v>27.431847374386102</v>
      </c>
      <c r="M86" s="5">
        <v>180.2</v>
      </c>
      <c r="N86" s="5">
        <v>163.7885404101327</v>
      </c>
      <c r="O86" s="5">
        <v>16.411459589867309</v>
      </c>
      <c r="P86" s="5">
        <v>2777.5</v>
      </c>
      <c r="Q86" s="5">
        <v>1431.1</v>
      </c>
      <c r="R86" s="5">
        <v>782.4</v>
      </c>
      <c r="S86" s="5">
        <v>295.60000000000002</v>
      </c>
      <c r="T86" s="5">
        <v>220.1</v>
      </c>
      <c r="U86" s="5">
        <v>48.2</v>
      </c>
      <c r="V86" s="5">
        <v>60</v>
      </c>
      <c r="W86" s="5">
        <f t="shared" si="4"/>
        <v>5614.9000000000005</v>
      </c>
      <c r="X86" s="5">
        <v>8470.4</v>
      </c>
      <c r="Y86" s="5">
        <v>8202.1</v>
      </c>
      <c r="Z86" s="5">
        <v>241</v>
      </c>
      <c r="AA86" s="5">
        <v>27.2</v>
      </c>
      <c r="AB86" s="5">
        <f t="shared" si="5"/>
        <v>16940.7</v>
      </c>
      <c r="AC86" s="5">
        <v>165.8</v>
      </c>
      <c r="AD86" s="5">
        <v>150.80000000000001</v>
      </c>
      <c r="AE86" s="5">
        <v>15.1</v>
      </c>
      <c r="AF86" s="5">
        <f t="shared" si="6"/>
        <v>331.70000000000005</v>
      </c>
      <c r="AG86" s="5">
        <v>745396</v>
      </c>
      <c r="AH86" s="5">
        <v>12581</v>
      </c>
      <c r="AI86" s="5">
        <v>20555</v>
      </c>
      <c r="AJ86" s="9">
        <f t="shared" si="7"/>
        <v>778532</v>
      </c>
    </row>
    <row r="87" spans="1:36" x14ac:dyDescent="0.2">
      <c r="A87" s="1" t="s">
        <v>104</v>
      </c>
      <c r="B87" s="5">
        <v>2719.1</v>
      </c>
      <c r="C87" s="5">
        <v>1327.1060200918703</v>
      </c>
      <c r="D87" s="5">
        <v>812.77500840273353</v>
      </c>
      <c r="E87" s="5">
        <v>285.24300332374798</v>
      </c>
      <c r="F87" s="5">
        <v>241.47663293124697</v>
      </c>
      <c r="G87" s="5">
        <v>52.499335250401465</v>
      </c>
      <c r="H87" s="5">
        <v>58.9</v>
      </c>
      <c r="I87" s="5">
        <v>8628.7999999999993</v>
      </c>
      <c r="J87" s="5">
        <v>8362.2562329135217</v>
      </c>
      <c r="K87" s="5">
        <v>238.71998504568077</v>
      </c>
      <c r="L87" s="5">
        <v>27.823782040797251</v>
      </c>
      <c r="M87" s="5">
        <v>207.7</v>
      </c>
      <c r="N87" s="5">
        <v>195.57153284671534</v>
      </c>
      <c r="O87" s="5">
        <v>12.128467153284673</v>
      </c>
      <c r="P87" s="5">
        <v>2677.7</v>
      </c>
      <c r="Q87" s="5">
        <v>1306.9000000000001</v>
      </c>
      <c r="R87" s="5">
        <v>800.4</v>
      </c>
      <c r="S87" s="5">
        <v>280.90000000000003</v>
      </c>
      <c r="T87" s="5">
        <v>237.8</v>
      </c>
      <c r="U87" s="5">
        <v>51.7</v>
      </c>
      <c r="V87" s="5">
        <v>57.9</v>
      </c>
      <c r="W87" s="5">
        <f t="shared" si="4"/>
        <v>5413.2999999999993</v>
      </c>
      <c r="X87" s="5">
        <v>8559.4</v>
      </c>
      <c r="Y87" s="5">
        <v>8295.1</v>
      </c>
      <c r="Z87" s="5">
        <v>236.8</v>
      </c>
      <c r="AA87" s="5">
        <v>27.6</v>
      </c>
      <c r="AB87" s="5">
        <f t="shared" si="5"/>
        <v>17118.899999999998</v>
      </c>
      <c r="AC87" s="5">
        <v>191.8</v>
      </c>
      <c r="AD87" s="5">
        <v>180.6</v>
      </c>
      <c r="AE87" s="5">
        <v>11.2</v>
      </c>
      <c r="AF87" s="5">
        <f t="shared" si="6"/>
        <v>383.59999999999997</v>
      </c>
      <c r="AG87" s="5">
        <v>686762</v>
      </c>
      <c r="AH87" s="5">
        <v>11776</v>
      </c>
      <c r="AI87" s="5">
        <v>19061</v>
      </c>
      <c r="AJ87" s="9">
        <f t="shared" si="7"/>
        <v>717599</v>
      </c>
    </row>
    <row r="88" spans="1:36" x14ac:dyDescent="0.2">
      <c r="A88" s="1" t="s">
        <v>105</v>
      </c>
      <c r="B88" s="5">
        <v>2959.1</v>
      </c>
      <c r="C88" s="5">
        <v>1432.1109440439409</v>
      </c>
      <c r="D88" s="5">
        <v>918.0016031582561</v>
      </c>
      <c r="E88" s="5">
        <v>281.58685890834187</v>
      </c>
      <c r="F88" s="5">
        <v>272.34284586337111</v>
      </c>
      <c r="G88" s="5">
        <v>55.057748026089939</v>
      </c>
      <c r="H88" s="5">
        <v>73</v>
      </c>
      <c r="I88" s="5">
        <v>9872.5</v>
      </c>
      <c r="J88" s="5">
        <v>9576.1617115553472</v>
      </c>
      <c r="K88" s="5">
        <v>266.80525493639351</v>
      </c>
      <c r="L88" s="5">
        <v>29.533033508259653</v>
      </c>
      <c r="M88" s="5">
        <v>193.8</v>
      </c>
      <c r="N88" s="5">
        <v>182.39378746594008</v>
      </c>
      <c r="O88" s="5">
        <v>11.406212534059947</v>
      </c>
      <c r="P88" s="5">
        <v>2913</v>
      </c>
      <c r="Q88" s="5">
        <v>1409.7</v>
      </c>
      <c r="R88" s="5">
        <v>903.7</v>
      </c>
      <c r="S88" s="5">
        <v>277.2</v>
      </c>
      <c r="T88" s="5">
        <v>268.10000000000002</v>
      </c>
      <c r="U88" s="5">
        <v>54.2</v>
      </c>
      <c r="V88" s="5">
        <v>71.8</v>
      </c>
      <c r="W88" s="5">
        <f t="shared" si="4"/>
        <v>5897.7</v>
      </c>
      <c r="X88" s="5">
        <v>9794.6</v>
      </c>
      <c r="Y88" s="5">
        <v>9500.7000000000007</v>
      </c>
      <c r="Z88" s="5">
        <v>264.7</v>
      </c>
      <c r="AA88" s="5">
        <v>29.3</v>
      </c>
      <c r="AB88" s="5">
        <f t="shared" si="5"/>
        <v>19589.300000000003</v>
      </c>
      <c r="AC88" s="5">
        <v>183.5</v>
      </c>
      <c r="AD88" s="5">
        <v>172.6</v>
      </c>
      <c r="AE88" s="5">
        <v>10.8</v>
      </c>
      <c r="AF88" s="5">
        <f t="shared" si="6"/>
        <v>366.90000000000003</v>
      </c>
      <c r="AG88" s="5">
        <v>764270</v>
      </c>
      <c r="AH88" s="5">
        <v>12982</v>
      </c>
      <c r="AI88" s="5">
        <v>21166</v>
      </c>
      <c r="AJ88" s="9">
        <f t="shared" si="7"/>
        <v>798418</v>
      </c>
    </row>
    <row r="89" spans="1:36" x14ac:dyDescent="0.2">
      <c r="A89" s="1" t="s">
        <v>106</v>
      </c>
      <c r="B89" s="5">
        <v>2621.3000000000002</v>
      </c>
      <c r="C89" s="5">
        <v>1242.3261268943063</v>
      </c>
      <c r="D89" s="5">
        <v>831.26532304949444</v>
      </c>
      <c r="E89" s="5">
        <v>251.85855974574633</v>
      </c>
      <c r="F89" s="5">
        <v>252.87452811906522</v>
      </c>
      <c r="G89" s="5">
        <v>42.97546219138794</v>
      </c>
      <c r="H89" s="5">
        <v>68.8</v>
      </c>
      <c r="I89" s="5">
        <v>8506</v>
      </c>
      <c r="J89" s="5">
        <v>8257.771016244269</v>
      </c>
      <c r="K89" s="5">
        <v>222.12613893529547</v>
      </c>
      <c r="L89" s="5">
        <v>26.102844820436264</v>
      </c>
      <c r="M89" s="5">
        <v>155</v>
      </c>
      <c r="N89" s="5">
        <v>146.37113402061857</v>
      </c>
      <c r="O89" s="5">
        <v>8.6288659793814428</v>
      </c>
      <c r="P89" s="5">
        <v>2580.1</v>
      </c>
      <c r="Q89" s="5">
        <v>1222.8</v>
      </c>
      <c r="R89" s="5">
        <v>818.2</v>
      </c>
      <c r="S89" s="5">
        <v>247.9</v>
      </c>
      <c r="T89" s="5">
        <v>248.9</v>
      </c>
      <c r="U89" s="5">
        <v>42.3</v>
      </c>
      <c r="V89" s="5">
        <v>67.900000000000006</v>
      </c>
      <c r="W89" s="5">
        <f t="shared" si="4"/>
        <v>5228.0999999999985</v>
      </c>
      <c r="X89" s="5">
        <v>8439.9</v>
      </c>
      <c r="Y89" s="5">
        <v>8193.7000000000007</v>
      </c>
      <c r="Z89" s="5">
        <v>220.4</v>
      </c>
      <c r="AA89" s="5">
        <v>25.9</v>
      </c>
      <c r="AB89" s="5">
        <f t="shared" si="5"/>
        <v>16879.900000000001</v>
      </c>
      <c r="AC89" s="5">
        <v>145.5</v>
      </c>
      <c r="AD89" s="5">
        <v>137.4</v>
      </c>
      <c r="AE89" s="5">
        <v>8.1</v>
      </c>
      <c r="AF89" s="5">
        <f t="shared" si="6"/>
        <v>291</v>
      </c>
      <c r="AG89" s="5">
        <v>659359</v>
      </c>
      <c r="AH89" s="5">
        <v>10999</v>
      </c>
      <c r="AI89" s="5">
        <v>17978</v>
      </c>
      <c r="AJ89" s="9">
        <f t="shared" si="7"/>
        <v>688336</v>
      </c>
    </row>
    <row r="90" spans="1:36" x14ac:dyDescent="0.2">
      <c r="A90" s="1" t="s">
        <v>107</v>
      </c>
      <c r="B90" s="5">
        <v>2734</v>
      </c>
      <c r="C90" s="5">
        <v>1304.2254391187855</v>
      </c>
      <c r="D90" s="5">
        <v>822.47901161059826</v>
      </c>
      <c r="E90" s="5">
        <v>295.15235189044358</v>
      </c>
      <c r="F90" s="5">
        <v>268.39431378386422</v>
      </c>
      <c r="G90" s="5">
        <v>43.748883596308417</v>
      </c>
      <c r="H90" s="5">
        <v>71.900000000000006</v>
      </c>
      <c r="I90" s="5">
        <v>9104.4</v>
      </c>
      <c r="J90" s="5">
        <v>8838.5052932127783</v>
      </c>
      <c r="K90" s="5">
        <v>240.00045152222751</v>
      </c>
      <c r="L90" s="5">
        <v>25.894255264992637</v>
      </c>
      <c r="M90" s="5">
        <v>161.4</v>
      </c>
      <c r="N90" s="5">
        <v>151.21196013289037</v>
      </c>
      <c r="O90" s="5">
        <v>10.188039867109635</v>
      </c>
      <c r="P90" s="5">
        <v>2687.2</v>
      </c>
      <c r="Q90" s="5">
        <v>1281.8</v>
      </c>
      <c r="R90" s="5">
        <v>808.4</v>
      </c>
      <c r="S90" s="5">
        <v>290.10000000000002</v>
      </c>
      <c r="T90" s="5">
        <v>263.8</v>
      </c>
      <c r="U90" s="5">
        <v>43</v>
      </c>
      <c r="V90" s="5">
        <v>70.8</v>
      </c>
      <c r="W90" s="5">
        <f t="shared" si="4"/>
        <v>5445.1</v>
      </c>
      <c r="X90" s="5">
        <v>9036.1</v>
      </c>
      <c r="Y90" s="5">
        <v>8772.2000000000007</v>
      </c>
      <c r="Z90" s="5">
        <v>238.2</v>
      </c>
      <c r="AA90" s="5">
        <v>25.7</v>
      </c>
      <c r="AB90" s="5">
        <f t="shared" si="5"/>
        <v>18072.200000000004</v>
      </c>
      <c r="AC90" s="5">
        <v>150.5</v>
      </c>
      <c r="AD90" s="5">
        <v>141</v>
      </c>
      <c r="AE90" s="5">
        <v>9.5</v>
      </c>
      <c r="AF90" s="5">
        <f t="shared" si="6"/>
        <v>301</v>
      </c>
      <c r="AG90" s="5">
        <v>713525</v>
      </c>
      <c r="AH90" s="5">
        <v>11596</v>
      </c>
      <c r="AI90" s="5">
        <v>18846</v>
      </c>
      <c r="AJ90" s="9">
        <f t="shared" si="7"/>
        <v>743967</v>
      </c>
    </row>
    <row r="91" spans="1:36" x14ac:dyDescent="0.2">
      <c r="A91" s="1" t="s">
        <v>108</v>
      </c>
      <c r="B91" s="5">
        <v>2915.9</v>
      </c>
      <c r="C91" s="5">
        <v>1405.0251490741712</v>
      </c>
      <c r="D91" s="5">
        <v>864.18502981483402</v>
      </c>
      <c r="E91" s="5">
        <v>329.24239634550332</v>
      </c>
      <c r="F91" s="5">
        <v>269.25073055061546</v>
      </c>
      <c r="G91" s="5">
        <v>48.196694214876025</v>
      </c>
      <c r="H91" s="5">
        <v>77.7</v>
      </c>
      <c r="I91" s="5">
        <v>9921.8000000000011</v>
      </c>
      <c r="J91" s="5">
        <v>9637.8964138323627</v>
      </c>
      <c r="K91" s="5">
        <v>254.75682368009106</v>
      </c>
      <c r="L91" s="5">
        <v>29.146762487548031</v>
      </c>
      <c r="M91" s="5">
        <v>216</v>
      </c>
      <c r="N91" s="5">
        <v>204.44399999999999</v>
      </c>
      <c r="O91" s="5">
        <v>11.556000000000003</v>
      </c>
      <c r="P91" s="5">
        <v>2867.7</v>
      </c>
      <c r="Q91" s="5">
        <v>1381.8</v>
      </c>
      <c r="R91" s="5">
        <v>849.9</v>
      </c>
      <c r="S91" s="5">
        <v>323.8</v>
      </c>
      <c r="T91" s="5">
        <v>264.8</v>
      </c>
      <c r="U91" s="5">
        <v>47.4</v>
      </c>
      <c r="V91" s="5">
        <v>76.600000000000009</v>
      </c>
      <c r="W91" s="5">
        <f t="shared" si="4"/>
        <v>5812</v>
      </c>
      <c r="X91" s="5">
        <v>9837.8000000000011</v>
      </c>
      <c r="Y91" s="5">
        <v>9556.4</v>
      </c>
      <c r="Z91" s="5">
        <v>252.6</v>
      </c>
      <c r="AA91" s="5">
        <v>28.9</v>
      </c>
      <c r="AB91" s="5">
        <f t="shared" si="5"/>
        <v>19675.7</v>
      </c>
      <c r="AC91" s="5">
        <v>200</v>
      </c>
      <c r="AD91" s="5">
        <v>189.3</v>
      </c>
      <c r="AE91" s="5">
        <v>10.7</v>
      </c>
      <c r="AF91" s="5">
        <f t="shared" si="6"/>
        <v>400</v>
      </c>
      <c r="AG91" s="5">
        <v>724463</v>
      </c>
      <c r="AH91" s="5">
        <v>12050</v>
      </c>
      <c r="AI91" s="5">
        <v>19261</v>
      </c>
      <c r="AJ91" s="9">
        <f t="shared" si="7"/>
        <v>755774</v>
      </c>
    </row>
    <row r="92" spans="1:36" x14ac:dyDescent="0.2">
      <c r="A92" s="1" t="s">
        <v>109</v>
      </c>
      <c r="B92" s="5">
        <v>2876.3</v>
      </c>
      <c r="C92" s="5">
        <v>1359.189955483324</v>
      </c>
      <c r="D92" s="5">
        <v>862.36156726964396</v>
      </c>
      <c r="E92" s="5">
        <v>356.59047131147548</v>
      </c>
      <c r="F92" s="5">
        <v>245.11148954211421</v>
      </c>
      <c r="G92" s="5">
        <v>53.04651639344263</v>
      </c>
      <c r="H92" s="5">
        <v>73</v>
      </c>
      <c r="I92" s="5">
        <v>9971.5</v>
      </c>
      <c r="J92" s="5">
        <v>9685.3014532739089</v>
      </c>
      <c r="K92" s="5">
        <v>260.19881959393223</v>
      </c>
      <c r="L92" s="5">
        <v>25.999727132158995</v>
      </c>
      <c r="M92" s="5">
        <v>218.8</v>
      </c>
      <c r="N92" s="5">
        <v>202.15335653903531</v>
      </c>
      <c r="O92" s="5">
        <v>16.646643460964697</v>
      </c>
      <c r="P92" s="5">
        <v>2830.4</v>
      </c>
      <c r="Q92" s="5">
        <v>1337.4</v>
      </c>
      <c r="R92" s="5">
        <v>848.6</v>
      </c>
      <c r="S92" s="5">
        <v>350.9</v>
      </c>
      <c r="T92" s="5">
        <v>241.2</v>
      </c>
      <c r="U92" s="5">
        <v>52.2</v>
      </c>
      <c r="V92" s="5">
        <v>71.7</v>
      </c>
      <c r="W92" s="5">
        <f t="shared" si="4"/>
        <v>5732.4</v>
      </c>
      <c r="X92" s="5">
        <v>9894.9</v>
      </c>
      <c r="Y92" s="5">
        <v>9610.9</v>
      </c>
      <c r="Z92" s="5">
        <v>258.2</v>
      </c>
      <c r="AA92" s="5">
        <v>25.8</v>
      </c>
      <c r="AB92" s="5">
        <f t="shared" si="5"/>
        <v>19789.8</v>
      </c>
      <c r="AC92" s="5">
        <v>201.1</v>
      </c>
      <c r="AD92" s="5">
        <v>185.8</v>
      </c>
      <c r="AE92" s="5">
        <v>15.3</v>
      </c>
      <c r="AF92" s="5">
        <f t="shared" si="6"/>
        <v>402.2</v>
      </c>
      <c r="AG92" s="5">
        <v>709715</v>
      </c>
      <c r="AH92" s="5">
        <v>10248</v>
      </c>
      <c r="AI92" s="5">
        <v>23075</v>
      </c>
      <c r="AJ92" s="9">
        <f t="shared" si="7"/>
        <v>743038</v>
      </c>
    </row>
    <row r="93" spans="1:36" x14ac:dyDescent="0.2">
      <c r="A93" s="1" t="s">
        <v>110</v>
      </c>
      <c r="B93" s="5">
        <v>2862.1</v>
      </c>
      <c r="C93" s="5">
        <v>1368.2900113911437</v>
      </c>
      <c r="D93" s="5">
        <v>869.97977716075741</v>
      </c>
      <c r="E93" s="5">
        <v>332.34266695144521</v>
      </c>
      <c r="F93" s="5">
        <v>235.85937277516726</v>
      </c>
      <c r="G93" s="5">
        <v>55.628171721486538</v>
      </c>
      <c r="H93" s="5">
        <v>71.5</v>
      </c>
      <c r="I93" s="5">
        <v>9732.2000000000007</v>
      </c>
      <c r="J93" s="5">
        <v>9444.3008900539844</v>
      </c>
      <c r="K93" s="5">
        <v>260.67222389157712</v>
      </c>
      <c r="L93" s="5">
        <v>27.22688605443939</v>
      </c>
      <c r="M93" s="5">
        <v>202.1</v>
      </c>
      <c r="N93" s="5">
        <v>186.11592632719393</v>
      </c>
      <c r="O93" s="5">
        <v>15.984073672806067</v>
      </c>
      <c r="P93" s="5">
        <v>2809.2</v>
      </c>
      <c r="Q93" s="5">
        <v>1343.1</v>
      </c>
      <c r="R93" s="5">
        <v>853.9</v>
      </c>
      <c r="S93" s="5">
        <v>326.2</v>
      </c>
      <c r="T93" s="5">
        <v>231.5</v>
      </c>
      <c r="U93" s="5">
        <v>54.6</v>
      </c>
      <c r="V93" s="5">
        <v>70</v>
      </c>
      <c r="W93" s="5">
        <f t="shared" si="4"/>
        <v>5688.4999999999991</v>
      </c>
      <c r="X93" s="5">
        <v>9651.1</v>
      </c>
      <c r="Y93" s="5">
        <v>9365.6</v>
      </c>
      <c r="Z93" s="5">
        <v>258.5</v>
      </c>
      <c r="AA93" s="5">
        <v>27</v>
      </c>
      <c r="AB93" s="5">
        <f t="shared" si="5"/>
        <v>19302.2</v>
      </c>
      <c r="AC93" s="5">
        <v>184.6</v>
      </c>
      <c r="AD93" s="5">
        <v>170</v>
      </c>
      <c r="AE93" s="5">
        <v>14.6</v>
      </c>
      <c r="AF93" s="5">
        <f t="shared" si="6"/>
        <v>369.20000000000005</v>
      </c>
      <c r="AG93" s="5">
        <v>723409</v>
      </c>
      <c r="AH93" s="5">
        <v>10928</v>
      </c>
      <c r="AI93" s="5">
        <v>23139</v>
      </c>
      <c r="AJ93" s="9">
        <f t="shared" si="7"/>
        <v>757476</v>
      </c>
    </row>
    <row r="94" spans="1:36" x14ac:dyDescent="0.2">
      <c r="A94" s="1" t="s">
        <v>111</v>
      </c>
      <c r="B94" s="5">
        <v>2897.4</v>
      </c>
      <c r="C94" s="5">
        <v>1415.1605724708854</v>
      </c>
      <c r="D94" s="5">
        <v>868.06136523081238</v>
      </c>
      <c r="E94" s="5">
        <v>306.53004069033256</v>
      </c>
      <c r="F94" s="5">
        <v>247.37868668443946</v>
      </c>
      <c r="G94" s="5">
        <v>60.269334923530238</v>
      </c>
      <c r="H94" s="5">
        <v>71.2</v>
      </c>
      <c r="I94" s="5">
        <v>9346.6</v>
      </c>
      <c r="J94" s="5">
        <v>9063.9816435662833</v>
      </c>
      <c r="K94" s="5">
        <v>253.13476941026502</v>
      </c>
      <c r="L94" s="5">
        <v>29.483587023453282</v>
      </c>
      <c r="M94" s="5">
        <v>204.7</v>
      </c>
      <c r="N94" s="5">
        <v>191.05333333333334</v>
      </c>
      <c r="O94" s="5">
        <v>13.646666666666668</v>
      </c>
      <c r="P94" s="5">
        <v>2850.8</v>
      </c>
      <c r="Q94" s="5">
        <v>1392.3</v>
      </c>
      <c r="R94" s="5">
        <v>854.1</v>
      </c>
      <c r="S94" s="5">
        <v>301.60000000000002</v>
      </c>
      <c r="T94" s="5">
        <v>243.4</v>
      </c>
      <c r="U94" s="5">
        <v>59.3</v>
      </c>
      <c r="V94" s="5">
        <v>70</v>
      </c>
      <c r="W94" s="5">
        <f t="shared" si="4"/>
        <v>5771.5000000000009</v>
      </c>
      <c r="X94" s="5">
        <v>9256.7000000000007</v>
      </c>
      <c r="Y94" s="5">
        <v>8976.7000000000007</v>
      </c>
      <c r="Z94" s="5">
        <v>250.7</v>
      </c>
      <c r="AA94" s="5">
        <v>29.2</v>
      </c>
      <c r="AB94" s="5">
        <f t="shared" si="5"/>
        <v>18513.300000000003</v>
      </c>
      <c r="AC94" s="5">
        <v>186</v>
      </c>
      <c r="AD94" s="5">
        <v>173.6</v>
      </c>
      <c r="AE94" s="5">
        <v>12.4</v>
      </c>
      <c r="AF94" s="5">
        <f t="shared" si="6"/>
        <v>372</v>
      </c>
      <c r="AG94" s="5">
        <v>754528</v>
      </c>
      <c r="AH94" s="5">
        <v>12618</v>
      </c>
      <c r="AI94" s="5">
        <v>20574</v>
      </c>
      <c r="AJ94" s="9">
        <f t="shared" si="7"/>
        <v>787720</v>
      </c>
    </row>
    <row r="95" spans="1:36" x14ac:dyDescent="0.2">
      <c r="A95" s="1" t="s">
        <v>112</v>
      </c>
      <c r="B95" s="5">
        <v>2954.9</v>
      </c>
      <c r="C95" s="5">
        <v>1482.4221874999998</v>
      </c>
      <c r="D95" s="5">
        <v>893.97901785714294</v>
      </c>
      <c r="E95" s="5">
        <v>288.38687500000003</v>
      </c>
      <c r="F95" s="5">
        <v>234.30165178571431</v>
      </c>
      <c r="G95" s="5">
        <v>55.810267857142861</v>
      </c>
      <c r="H95" s="5">
        <v>76</v>
      </c>
      <c r="I95" s="5">
        <v>9114.9</v>
      </c>
      <c r="J95" s="5">
        <v>8840.8594979181435</v>
      </c>
      <c r="K95" s="5">
        <v>246.68691973777464</v>
      </c>
      <c r="L95" s="5">
        <v>27.353582344082213</v>
      </c>
      <c r="M95" s="5">
        <v>204.7</v>
      </c>
      <c r="N95" s="5">
        <v>190.96471861471863</v>
      </c>
      <c r="O95" s="5">
        <v>13.735281385281384</v>
      </c>
      <c r="P95" s="5">
        <v>2912</v>
      </c>
      <c r="Q95" s="5">
        <v>1460.9</v>
      </c>
      <c r="R95" s="5">
        <v>881</v>
      </c>
      <c r="S95" s="5">
        <v>284.2</v>
      </c>
      <c r="T95" s="5">
        <v>230.9</v>
      </c>
      <c r="U95" s="5">
        <v>55</v>
      </c>
      <c r="V95" s="5">
        <v>74.8</v>
      </c>
      <c r="W95" s="5">
        <f t="shared" si="4"/>
        <v>5898.7999999999993</v>
      </c>
      <c r="X95" s="5">
        <v>9030.4</v>
      </c>
      <c r="Y95" s="5">
        <v>8758.9</v>
      </c>
      <c r="Z95" s="5">
        <v>244.4</v>
      </c>
      <c r="AA95" s="5">
        <v>27.1</v>
      </c>
      <c r="AB95" s="5">
        <f t="shared" si="5"/>
        <v>18060.8</v>
      </c>
      <c r="AC95" s="5">
        <v>184.8</v>
      </c>
      <c r="AD95" s="5">
        <v>172.4</v>
      </c>
      <c r="AE95" s="5">
        <v>12.4</v>
      </c>
      <c r="AF95" s="5">
        <f t="shared" si="6"/>
        <v>369.6</v>
      </c>
      <c r="AG95" s="5">
        <v>768661</v>
      </c>
      <c r="AH95" s="5">
        <v>12707</v>
      </c>
      <c r="AI95" s="5">
        <v>21587</v>
      </c>
      <c r="AJ95" s="9">
        <f t="shared" si="7"/>
        <v>802955</v>
      </c>
    </row>
    <row r="96" spans="1:36" x14ac:dyDescent="0.2">
      <c r="A96" s="1" t="s">
        <v>113</v>
      </c>
      <c r="B96" s="5">
        <v>2899.2</v>
      </c>
      <c r="C96" s="5">
        <v>1495.0140419580421</v>
      </c>
      <c r="D96" s="5">
        <v>835.09124475524482</v>
      </c>
      <c r="E96" s="5">
        <v>289.21040559440559</v>
      </c>
      <c r="F96" s="5">
        <v>228.79351048951051</v>
      </c>
      <c r="G96" s="5">
        <v>51.090797202797205</v>
      </c>
      <c r="H96" s="5">
        <v>75.100000000000009</v>
      </c>
      <c r="I96" s="5">
        <v>8469</v>
      </c>
      <c r="J96" s="5">
        <v>8196.6362336966231</v>
      </c>
      <c r="K96" s="5">
        <v>241.79849919599786</v>
      </c>
      <c r="L96" s="5">
        <v>30.565267107378951</v>
      </c>
      <c r="M96" s="5">
        <v>197.5</v>
      </c>
      <c r="N96" s="5">
        <v>185.86932136848009</v>
      </c>
      <c r="O96" s="5">
        <v>11.63067863151991</v>
      </c>
      <c r="P96" s="5">
        <v>2860</v>
      </c>
      <c r="Q96" s="5">
        <v>1474.8</v>
      </c>
      <c r="R96" s="5">
        <v>823.8</v>
      </c>
      <c r="S96" s="5">
        <v>285.3</v>
      </c>
      <c r="T96" s="5">
        <v>225.7</v>
      </c>
      <c r="U96" s="5">
        <v>50.4</v>
      </c>
      <c r="V96" s="5">
        <v>74.100000000000009</v>
      </c>
      <c r="W96" s="5">
        <f t="shared" si="4"/>
        <v>5794.1</v>
      </c>
      <c r="X96" s="5">
        <v>8395.5</v>
      </c>
      <c r="Y96" s="5">
        <v>8125.5</v>
      </c>
      <c r="Z96" s="5">
        <v>239.7</v>
      </c>
      <c r="AA96" s="5">
        <v>30.3</v>
      </c>
      <c r="AB96" s="5">
        <f t="shared" si="5"/>
        <v>16791</v>
      </c>
      <c r="AC96" s="5">
        <v>178.3</v>
      </c>
      <c r="AD96" s="5">
        <v>167.8</v>
      </c>
      <c r="AE96" s="5">
        <v>10.5</v>
      </c>
      <c r="AF96" s="5">
        <f t="shared" si="6"/>
        <v>356.6</v>
      </c>
      <c r="AG96" s="5">
        <v>730328</v>
      </c>
      <c r="AH96" s="5">
        <v>12119</v>
      </c>
      <c r="AI96" s="5">
        <v>20403</v>
      </c>
      <c r="AJ96" s="9">
        <f t="shared" si="7"/>
        <v>762850</v>
      </c>
    </row>
    <row r="97" spans="1:36" x14ac:dyDescent="0.2">
      <c r="A97" s="1" t="s">
        <v>114</v>
      </c>
      <c r="B97" s="5">
        <v>3049.5</v>
      </c>
      <c r="C97" s="5">
        <v>1587.3316966812024</v>
      </c>
      <c r="D97" s="5">
        <v>873.30143803468593</v>
      </c>
      <c r="E97" s="5">
        <v>316.00457707799342</v>
      </c>
      <c r="F97" s="5">
        <v>217.43713591425052</v>
      </c>
      <c r="G97" s="5">
        <v>55.425152291867782</v>
      </c>
      <c r="H97" s="5">
        <v>68.5</v>
      </c>
      <c r="I97" s="5">
        <v>9046.3000000000011</v>
      </c>
      <c r="J97" s="5">
        <v>8767.1841202051746</v>
      </c>
      <c r="K97" s="5">
        <v>249.25744090098129</v>
      </c>
      <c r="L97" s="5">
        <v>29.858438893844784</v>
      </c>
      <c r="M97" s="5">
        <v>212.1</v>
      </c>
      <c r="N97" s="5">
        <v>196.59114315139033</v>
      </c>
      <c r="O97" s="5">
        <v>15.508856848609678</v>
      </c>
      <c r="P97" s="5">
        <v>3004.1</v>
      </c>
      <c r="Q97" s="5">
        <v>1563.8</v>
      </c>
      <c r="R97" s="5">
        <v>860.3</v>
      </c>
      <c r="S97" s="5">
        <v>311.3</v>
      </c>
      <c r="T97" s="5">
        <v>214.2</v>
      </c>
      <c r="U97" s="5">
        <v>54.6</v>
      </c>
      <c r="V97" s="5">
        <v>67.3</v>
      </c>
      <c r="W97" s="5">
        <f t="shared" si="4"/>
        <v>6075.6</v>
      </c>
      <c r="X97" s="5">
        <v>8968</v>
      </c>
      <c r="Y97" s="5">
        <v>8691.4</v>
      </c>
      <c r="Z97" s="5">
        <v>247.1</v>
      </c>
      <c r="AA97" s="5">
        <v>29.6</v>
      </c>
      <c r="AB97" s="5">
        <f t="shared" si="5"/>
        <v>17936.099999999999</v>
      </c>
      <c r="AC97" s="5">
        <v>194.2</v>
      </c>
      <c r="AD97" s="5">
        <v>180</v>
      </c>
      <c r="AE97" s="5">
        <v>14.2</v>
      </c>
      <c r="AF97" s="5">
        <f t="shared" si="6"/>
        <v>388.4</v>
      </c>
      <c r="AG97" s="5">
        <v>744289</v>
      </c>
      <c r="AH97" s="5">
        <v>12353</v>
      </c>
      <c r="AI97" s="5">
        <v>21039</v>
      </c>
      <c r="AJ97" s="9">
        <f t="shared" si="7"/>
        <v>777681</v>
      </c>
    </row>
    <row r="98" spans="1:36" x14ac:dyDescent="0.2">
      <c r="A98" s="1" t="s">
        <v>115</v>
      </c>
      <c r="B98" s="5">
        <v>2784.1</v>
      </c>
      <c r="C98" s="5">
        <v>1419.6078092529808</v>
      </c>
      <c r="D98" s="5">
        <v>789.99053191877204</v>
      </c>
      <c r="E98" s="5">
        <v>306.02871048889858</v>
      </c>
      <c r="F98" s="5">
        <v>212.24080717488786</v>
      </c>
      <c r="G98" s="5">
        <v>56.232141164460963</v>
      </c>
      <c r="H98" s="5">
        <v>60.3</v>
      </c>
      <c r="I98" s="5">
        <v>7971.6</v>
      </c>
      <c r="J98" s="5">
        <v>7719.7494453730433</v>
      </c>
      <c r="K98" s="5">
        <v>221.06321227776937</v>
      </c>
      <c r="L98" s="5">
        <v>30.787342349187057</v>
      </c>
      <c r="M98" s="5">
        <v>182.9</v>
      </c>
      <c r="N98" s="5">
        <v>168.14118350268978</v>
      </c>
      <c r="O98" s="5">
        <v>14.758816497310221</v>
      </c>
      <c r="P98" s="5">
        <v>2742.9</v>
      </c>
      <c r="Q98" s="5">
        <v>1398.7</v>
      </c>
      <c r="R98" s="5">
        <v>778.3</v>
      </c>
      <c r="S98" s="5">
        <v>301.5</v>
      </c>
      <c r="T98" s="5">
        <v>209.1</v>
      </c>
      <c r="U98" s="5">
        <v>55.4</v>
      </c>
      <c r="V98" s="5">
        <v>59.1</v>
      </c>
      <c r="W98" s="5">
        <f t="shared" si="4"/>
        <v>5545.0000000000009</v>
      </c>
      <c r="X98" s="5">
        <v>7897.2</v>
      </c>
      <c r="Y98" s="5">
        <v>7647.7</v>
      </c>
      <c r="Z98" s="5">
        <v>219</v>
      </c>
      <c r="AA98" s="5">
        <v>30.5</v>
      </c>
      <c r="AB98" s="5">
        <f t="shared" si="5"/>
        <v>15794.4</v>
      </c>
      <c r="AC98" s="5">
        <v>167.3</v>
      </c>
      <c r="AD98" s="5">
        <v>153.80000000000001</v>
      </c>
      <c r="AE98" s="5">
        <v>13.5</v>
      </c>
      <c r="AF98" s="5">
        <f t="shared" si="6"/>
        <v>334.6</v>
      </c>
      <c r="AG98" s="5">
        <v>705876</v>
      </c>
      <c r="AH98" s="5">
        <v>11543</v>
      </c>
      <c r="AI98" s="5">
        <v>18440</v>
      </c>
      <c r="AJ98" s="9">
        <f t="shared" si="7"/>
        <v>735859</v>
      </c>
    </row>
    <row r="99" spans="1:36" x14ac:dyDescent="0.2">
      <c r="A99" s="1" t="s">
        <v>116</v>
      </c>
      <c r="B99" s="5">
        <v>2846</v>
      </c>
      <c r="C99" s="5">
        <v>1418.733438035408</v>
      </c>
      <c r="D99" s="5">
        <v>827.50985151342093</v>
      </c>
      <c r="E99" s="5">
        <v>302.21480582524271</v>
      </c>
      <c r="F99" s="5">
        <v>238.52113078241007</v>
      </c>
      <c r="G99" s="5">
        <v>59.020773843517993</v>
      </c>
      <c r="H99" s="5">
        <v>68.5</v>
      </c>
      <c r="I99" s="5">
        <v>9056.2000000000007</v>
      </c>
      <c r="J99" s="5">
        <v>8777.7540462588677</v>
      </c>
      <c r="K99" s="5">
        <v>246.07320794218205</v>
      </c>
      <c r="L99" s="5">
        <v>32.372745798951001</v>
      </c>
      <c r="M99" s="5">
        <v>190.2</v>
      </c>
      <c r="N99" s="5">
        <v>174.21406518010292</v>
      </c>
      <c r="O99" s="5">
        <v>15.985934819897086</v>
      </c>
      <c r="P99" s="5">
        <v>2801.6</v>
      </c>
      <c r="Q99" s="5">
        <v>1396.4</v>
      </c>
      <c r="R99" s="5">
        <v>814.6</v>
      </c>
      <c r="S99" s="5">
        <v>297.5</v>
      </c>
      <c r="T99" s="5">
        <v>234.8</v>
      </c>
      <c r="U99" s="5">
        <v>58.1</v>
      </c>
      <c r="V99" s="5">
        <v>67.400000000000006</v>
      </c>
      <c r="W99" s="5">
        <f t="shared" si="4"/>
        <v>5670.4000000000005</v>
      </c>
      <c r="X99" s="5">
        <v>8979.9</v>
      </c>
      <c r="Y99" s="5">
        <v>8703.7999999999993</v>
      </c>
      <c r="Z99" s="5">
        <v>244</v>
      </c>
      <c r="AA99" s="5">
        <v>32.1</v>
      </c>
      <c r="AB99" s="5">
        <f t="shared" si="5"/>
        <v>17959.799999999996</v>
      </c>
      <c r="AC99" s="5">
        <v>174.9</v>
      </c>
      <c r="AD99" s="5">
        <v>160.1</v>
      </c>
      <c r="AE99" s="5">
        <v>14.7</v>
      </c>
      <c r="AF99" s="5">
        <f t="shared" si="6"/>
        <v>349.7</v>
      </c>
      <c r="AG99" s="5">
        <v>714528</v>
      </c>
      <c r="AH99" s="5">
        <v>12221</v>
      </c>
      <c r="AI99" s="5">
        <v>19153</v>
      </c>
      <c r="AJ99" s="9">
        <f t="shared" si="7"/>
        <v>745902</v>
      </c>
    </row>
    <row r="100" spans="1:36" x14ac:dyDescent="0.2">
      <c r="A100" s="1" t="s">
        <v>117</v>
      </c>
      <c r="B100" s="5">
        <v>2911.5</v>
      </c>
      <c r="C100" s="5">
        <v>1420.4695662802067</v>
      </c>
      <c r="D100" s="5">
        <v>878.24895236764928</v>
      </c>
      <c r="E100" s="5">
        <v>296.98601410811568</v>
      </c>
      <c r="F100" s="5">
        <v>260.79052591144017</v>
      </c>
      <c r="G100" s="5">
        <v>55.004941332588359</v>
      </c>
      <c r="H100" s="5">
        <v>79.900000000000006</v>
      </c>
      <c r="I100" s="5">
        <v>10031.5</v>
      </c>
      <c r="J100" s="5">
        <v>9707.8739469186676</v>
      </c>
      <c r="K100" s="5">
        <v>283.18540263396</v>
      </c>
      <c r="L100" s="5">
        <v>40.44065044737107</v>
      </c>
      <c r="M100" s="5">
        <v>263.2</v>
      </c>
      <c r="N100" s="5">
        <v>247.47554129911788</v>
      </c>
      <c r="O100" s="5">
        <v>15.724458700882117</v>
      </c>
      <c r="P100" s="5">
        <v>2863.6</v>
      </c>
      <c r="Q100" s="5">
        <v>1397.2</v>
      </c>
      <c r="R100" s="5">
        <v>863.8</v>
      </c>
      <c r="S100" s="5">
        <v>292.10000000000002</v>
      </c>
      <c r="T100" s="5">
        <v>256.5</v>
      </c>
      <c r="U100" s="5">
        <v>54.1</v>
      </c>
      <c r="V100" s="5">
        <v>78.8</v>
      </c>
      <c r="W100" s="5">
        <f t="shared" si="4"/>
        <v>5806.1000000000013</v>
      </c>
      <c r="X100" s="5">
        <v>9947</v>
      </c>
      <c r="Y100" s="5">
        <v>9626.1</v>
      </c>
      <c r="Z100" s="5">
        <v>280.8</v>
      </c>
      <c r="AA100" s="5">
        <v>40.1</v>
      </c>
      <c r="AB100" s="5">
        <f t="shared" si="5"/>
        <v>19893.999999999996</v>
      </c>
      <c r="AC100" s="5">
        <v>249.4</v>
      </c>
      <c r="AD100" s="5">
        <v>234.5</v>
      </c>
      <c r="AE100" s="5">
        <v>14.9</v>
      </c>
      <c r="AF100" s="5">
        <f t="shared" si="6"/>
        <v>498.79999999999995</v>
      </c>
      <c r="AG100" s="5">
        <v>748976</v>
      </c>
      <c r="AH100" s="5">
        <v>12742</v>
      </c>
      <c r="AI100" s="5">
        <v>20746</v>
      </c>
      <c r="AJ100" s="9">
        <f t="shared" si="7"/>
        <v>782464</v>
      </c>
    </row>
    <row r="101" spans="1:36" x14ac:dyDescent="0.2">
      <c r="A101" s="1" t="s">
        <v>118</v>
      </c>
      <c r="B101" s="5">
        <v>2546.8000000000002</v>
      </c>
      <c r="C101" s="5">
        <v>1212.0932358464186</v>
      </c>
      <c r="D101" s="5">
        <v>818.8141595748931</v>
      </c>
      <c r="E101" s="5">
        <v>251.23054057293538</v>
      </c>
      <c r="F101" s="5">
        <v>226.80958887690278</v>
      </c>
      <c r="G101" s="5">
        <v>37.852475128850536</v>
      </c>
      <c r="H101" s="5">
        <v>74</v>
      </c>
      <c r="I101" s="5">
        <v>8691.2999999999993</v>
      </c>
      <c r="J101" s="5">
        <v>8427.2916529366721</v>
      </c>
      <c r="K101" s="5">
        <v>230.52829693917803</v>
      </c>
      <c r="L101" s="5">
        <v>33.480050124150097</v>
      </c>
      <c r="M101" s="5">
        <v>178.9</v>
      </c>
      <c r="N101" s="5">
        <v>166.07562724014338</v>
      </c>
      <c r="O101" s="5">
        <v>12.82437275985663</v>
      </c>
      <c r="P101" s="5">
        <v>2502.9</v>
      </c>
      <c r="Q101" s="5">
        <v>1191.2</v>
      </c>
      <c r="R101" s="5">
        <v>804.7</v>
      </c>
      <c r="S101" s="5">
        <v>246.9</v>
      </c>
      <c r="T101" s="5">
        <v>222.9</v>
      </c>
      <c r="U101" s="5">
        <v>37.200000000000003</v>
      </c>
      <c r="V101" s="5">
        <v>72.900000000000006</v>
      </c>
      <c r="W101" s="5">
        <f t="shared" si="4"/>
        <v>5078.6999999999989</v>
      </c>
      <c r="X101" s="5">
        <v>8618.6</v>
      </c>
      <c r="Y101" s="5">
        <v>8356.7999999999993</v>
      </c>
      <c r="Z101" s="5">
        <v>228.6</v>
      </c>
      <c r="AA101" s="5">
        <v>33.200000000000003</v>
      </c>
      <c r="AB101" s="5">
        <f t="shared" si="5"/>
        <v>17237.2</v>
      </c>
      <c r="AC101" s="5">
        <v>167.4</v>
      </c>
      <c r="AD101" s="5">
        <v>155.4</v>
      </c>
      <c r="AE101" s="5">
        <v>12</v>
      </c>
      <c r="AF101" s="5">
        <f t="shared" si="6"/>
        <v>334.8</v>
      </c>
      <c r="AG101" s="5">
        <v>651808</v>
      </c>
      <c r="AH101" s="5">
        <v>10236</v>
      </c>
      <c r="AI101" s="5">
        <v>17722</v>
      </c>
      <c r="AJ101" s="9">
        <f t="shared" si="7"/>
        <v>679766</v>
      </c>
    </row>
    <row r="102" spans="1:36" x14ac:dyDescent="0.2">
      <c r="A102" s="1" t="s">
        <v>119</v>
      </c>
      <c r="B102" s="5">
        <v>2705.4</v>
      </c>
      <c r="C102" s="5">
        <v>1281.7732450031997</v>
      </c>
      <c r="D102" s="5">
        <v>828.81961079534756</v>
      </c>
      <c r="E102" s="5">
        <v>314.25695035194042</v>
      </c>
      <c r="F102" s="5">
        <v>236.35462792185794</v>
      </c>
      <c r="G102" s="5">
        <v>44.195565927654606</v>
      </c>
      <c r="H102" s="5">
        <v>82.8</v>
      </c>
      <c r="I102" s="5">
        <v>8907</v>
      </c>
      <c r="J102" s="5">
        <v>8630.0451814386106</v>
      </c>
      <c r="K102" s="5">
        <v>244.30075698428323</v>
      </c>
      <c r="L102" s="5">
        <v>32.654061577107157</v>
      </c>
      <c r="M102" s="5">
        <v>186.5</v>
      </c>
      <c r="N102" s="5">
        <v>174.43995381062356</v>
      </c>
      <c r="O102" s="5">
        <v>12.060046189376443</v>
      </c>
      <c r="P102" s="5">
        <v>2656.7</v>
      </c>
      <c r="Q102" s="5">
        <v>1258.7</v>
      </c>
      <c r="R102" s="5">
        <v>813.9</v>
      </c>
      <c r="S102" s="5">
        <v>308.60000000000002</v>
      </c>
      <c r="T102" s="5">
        <v>232.1</v>
      </c>
      <c r="U102" s="5">
        <v>43.4</v>
      </c>
      <c r="V102" s="5">
        <v>81.600000000000009</v>
      </c>
      <c r="W102" s="5">
        <f t="shared" si="4"/>
        <v>5395</v>
      </c>
      <c r="X102" s="5">
        <v>8837.7000000000007</v>
      </c>
      <c r="Y102" s="5">
        <v>8562.9</v>
      </c>
      <c r="Z102" s="5">
        <v>242.4</v>
      </c>
      <c r="AA102" s="5">
        <v>32.4</v>
      </c>
      <c r="AB102" s="5">
        <f t="shared" si="5"/>
        <v>17675.400000000001</v>
      </c>
      <c r="AC102" s="5">
        <v>173.2</v>
      </c>
      <c r="AD102" s="5">
        <v>162</v>
      </c>
      <c r="AE102" s="5">
        <v>11.2</v>
      </c>
      <c r="AF102" s="5">
        <f t="shared" si="6"/>
        <v>346.4</v>
      </c>
      <c r="AG102" s="5">
        <v>672760</v>
      </c>
      <c r="AH102" s="5">
        <v>11178</v>
      </c>
      <c r="AI102" s="5">
        <v>17480</v>
      </c>
      <c r="AJ102" s="9">
        <f t="shared" si="7"/>
        <v>701418</v>
      </c>
    </row>
    <row r="103" spans="1:36" x14ac:dyDescent="0.2">
      <c r="A103" s="1" t="s">
        <v>120</v>
      </c>
      <c r="B103" s="5">
        <v>2754.2</v>
      </c>
      <c r="C103" s="5">
        <v>1347.4055331582649</v>
      </c>
      <c r="D103" s="5">
        <v>809.33975662980367</v>
      </c>
      <c r="E103" s="5">
        <v>315.89208122202911</v>
      </c>
      <c r="F103" s="5">
        <v>235.51837851832676</v>
      </c>
      <c r="G103" s="5">
        <v>46.044250471575992</v>
      </c>
      <c r="H103" s="5">
        <v>92.3</v>
      </c>
      <c r="I103" s="5">
        <v>9834.2000000000007</v>
      </c>
      <c r="J103" s="5">
        <v>9521.4936773822737</v>
      </c>
      <c r="K103" s="5">
        <v>276.77234881142994</v>
      </c>
      <c r="L103" s="5">
        <v>35.933973806297985</v>
      </c>
      <c r="M103" s="5">
        <v>235.5</v>
      </c>
      <c r="N103" s="5">
        <v>220.31345002303087</v>
      </c>
      <c r="O103" s="5">
        <v>15.18654997696914</v>
      </c>
      <c r="P103" s="5">
        <v>2703.7</v>
      </c>
      <c r="Q103" s="5">
        <v>1322.8</v>
      </c>
      <c r="R103" s="5">
        <v>794.5</v>
      </c>
      <c r="S103" s="5">
        <v>310.10000000000002</v>
      </c>
      <c r="T103" s="5">
        <v>231.2</v>
      </c>
      <c r="U103" s="5">
        <v>45.2</v>
      </c>
      <c r="V103" s="5">
        <v>91.1</v>
      </c>
      <c r="W103" s="5">
        <f t="shared" si="4"/>
        <v>5498.6</v>
      </c>
      <c r="X103" s="5">
        <v>9742.8000000000011</v>
      </c>
      <c r="Y103" s="5">
        <v>9433</v>
      </c>
      <c r="Z103" s="5">
        <v>274.2</v>
      </c>
      <c r="AA103" s="5">
        <v>35.6</v>
      </c>
      <c r="AB103" s="5">
        <f t="shared" si="5"/>
        <v>19485.600000000002</v>
      </c>
      <c r="AC103" s="5">
        <v>217.1</v>
      </c>
      <c r="AD103" s="5">
        <v>203.1</v>
      </c>
      <c r="AE103" s="5">
        <v>14</v>
      </c>
      <c r="AF103" s="5">
        <f t="shared" si="6"/>
        <v>434.2</v>
      </c>
      <c r="AG103" s="5">
        <v>702411</v>
      </c>
      <c r="AH103" s="5">
        <v>11161</v>
      </c>
      <c r="AI103" s="5">
        <v>19332</v>
      </c>
      <c r="AJ103" s="9">
        <f t="shared" si="7"/>
        <v>732904</v>
      </c>
    </row>
    <row r="104" spans="1:36" x14ac:dyDescent="0.2">
      <c r="A104" s="1" t="s">
        <v>121</v>
      </c>
      <c r="B104" s="5">
        <v>2600.7000000000003</v>
      </c>
      <c r="C104" s="5">
        <v>1212.194988851074</v>
      </c>
      <c r="D104" s="5">
        <v>799.24497124750621</v>
      </c>
      <c r="E104" s="5">
        <v>330.03445604975946</v>
      </c>
      <c r="F104" s="5">
        <v>212.63009036498062</v>
      </c>
      <c r="G104" s="5">
        <v>46.59549348667997</v>
      </c>
      <c r="H104" s="5">
        <v>81.100000000000009</v>
      </c>
      <c r="I104" s="5">
        <v>9461.8000000000011</v>
      </c>
      <c r="J104" s="5">
        <v>9173.0716935698692</v>
      </c>
      <c r="K104" s="5">
        <v>258.68604549571154</v>
      </c>
      <c r="L104" s="5">
        <v>30.042260934420121</v>
      </c>
      <c r="M104" s="5">
        <v>219.3</v>
      </c>
      <c r="N104" s="5">
        <v>197.7420658682635</v>
      </c>
      <c r="O104" s="5">
        <v>21.557934131736527</v>
      </c>
      <c r="P104" s="5">
        <v>2556.3000000000002</v>
      </c>
      <c r="Q104" s="5">
        <v>1191.6000000000001</v>
      </c>
      <c r="R104" s="5">
        <v>785.6</v>
      </c>
      <c r="S104" s="5">
        <v>324.40000000000003</v>
      </c>
      <c r="T104" s="5">
        <v>209</v>
      </c>
      <c r="U104" s="5">
        <v>45.8</v>
      </c>
      <c r="V104" s="5">
        <v>80</v>
      </c>
      <c r="W104" s="5">
        <f t="shared" si="4"/>
        <v>5192.7000000000007</v>
      </c>
      <c r="X104" s="5">
        <v>9385.5</v>
      </c>
      <c r="Y104" s="5">
        <v>9099.1</v>
      </c>
      <c r="Z104" s="5">
        <v>256.60000000000002</v>
      </c>
      <c r="AA104" s="5">
        <v>29.8</v>
      </c>
      <c r="AB104" s="5">
        <f t="shared" si="5"/>
        <v>18770.999999999996</v>
      </c>
      <c r="AC104" s="5">
        <v>200.4</v>
      </c>
      <c r="AD104" s="5">
        <v>180.7</v>
      </c>
      <c r="AE104" s="5">
        <v>19.7</v>
      </c>
      <c r="AF104" s="5">
        <f t="shared" si="6"/>
        <v>400.8</v>
      </c>
      <c r="AG104" s="5">
        <v>656740</v>
      </c>
      <c r="AH104" s="5">
        <v>9339</v>
      </c>
      <c r="AI104" s="5">
        <v>21593</v>
      </c>
      <c r="AJ104" s="9">
        <f t="shared" si="7"/>
        <v>687672</v>
      </c>
    </row>
    <row r="105" spans="1:36" x14ac:dyDescent="0.2">
      <c r="A105" s="1" t="s">
        <v>122</v>
      </c>
      <c r="B105" s="5">
        <v>2886.1</v>
      </c>
      <c r="C105" s="5">
        <v>1387.8580558501233</v>
      </c>
      <c r="D105" s="5">
        <v>886.84578649699552</v>
      </c>
      <c r="E105" s="5">
        <v>326.25478260869568</v>
      </c>
      <c r="F105" s="5">
        <v>231.27566984800285</v>
      </c>
      <c r="G105" s="5">
        <v>53.865705196182404</v>
      </c>
      <c r="H105" s="5">
        <v>83.5</v>
      </c>
      <c r="I105" s="5">
        <v>10319.200000000001</v>
      </c>
      <c r="J105" s="5">
        <v>9990.5527771803954</v>
      </c>
      <c r="K105" s="5">
        <v>292.43348648067411</v>
      </c>
      <c r="L105" s="5">
        <v>36.213736338931355</v>
      </c>
      <c r="M105" s="5">
        <v>218.7</v>
      </c>
      <c r="N105" s="5">
        <v>193.38599105812222</v>
      </c>
      <c r="O105" s="5">
        <v>25.314008941877798</v>
      </c>
      <c r="P105" s="5">
        <v>2829</v>
      </c>
      <c r="Q105" s="5">
        <v>1360.4</v>
      </c>
      <c r="R105" s="5">
        <v>869.3</v>
      </c>
      <c r="S105" s="5">
        <v>319.8</v>
      </c>
      <c r="T105" s="5">
        <v>226.7</v>
      </c>
      <c r="U105" s="5">
        <v>52.8</v>
      </c>
      <c r="V105" s="5">
        <v>82.2</v>
      </c>
      <c r="W105" s="5">
        <f t="shared" si="4"/>
        <v>5740.2</v>
      </c>
      <c r="X105" s="5">
        <v>10229.800000000001</v>
      </c>
      <c r="Y105" s="5">
        <v>9903.9</v>
      </c>
      <c r="Z105" s="5">
        <v>289.90000000000003</v>
      </c>
      <c r="AA105" s="5">
        <v>35.9</v>
      </c>
      <c r="AB105" s="5">
        <f t="shared" si="5"/>
        <v>20459.500000000004</v>
      </c>
      <c r="AC105" s="5">
        <v>201.3</v>
      </c>
      <c r="AD105" s="5">
        <v>178</v>
      </c>
      <c r="AE105" s="5">
        <v>23.3</v>
      </c>
      <c r="AF105" s="5">
        <f t="shared" si="6"/>
        <v>402.6</v>
      </c>
      <c r="AG105" s="5">
        <v>725202</v>
      </c>
      <c r="AH105" s="5">
        <v>11927</v>
      </c>
      <c r="AI105" s="5">
        <v>22407</v>
      </c>
      <c r="AJ105" s="9">
        <f t="shared" si="7"/>
        <v>759536</v>
      </c>
    </row>
    <row r="106" spans="1:36" x14ac:dyDescent="0.2">
      <c r="A106" s="1" t="s">
        <v>123</v>
      </c>
      <c r="B106" s="5">
        <v>2814.7</v>
      </c>
      <c r="C106" s="5">
        <v>1412.4887278117205</v>
      </c>
      <c r="D106" s="5">
        <v>831.15106467589771</v>
      </c>
      <c r="E106" s="5">
        <v>275.86319005097437</v>
      </c>
      <c r="F106" s="5">
        <v>240.65527276671131</v>
      </c>
      <c r="G106" s="5">
        <v>54.541744694696519</v>
      </c>
      <c r="H106" s="5">
        <v>81.3</v>
      </c>
      <c r="I106" s="5">
        <v>9939.8000000000011</v>
      </c>
      <c r="J106" s="5">
        <v>9607.5447950936214</v>
      </c>
      <c r="K106" s="5">
        <v>296.52666829129606</v>
      </c>
      <c r="L106" s="5">
        <v>35.728536615084685</v>
      </c>
      <c r="M106" s="5">
        <v>225.2</v>
      </c>
      <c r="N106" s="5">
        <v>208.74056147144242</v>
      </c>
      <c r="O106" s="5">
        <v>16.459438528557602</v>
      </c>
      <c r="P106" s="5">
        <v>2766.1</v>
      </c>
      <c r="Q106" s="5">
        <v>1388</v>
      </c>
      <c r="R106" s="5">
        <v>816.8</v>
      </c>
      <c r="S106" s="5">
        <v>271.10000000000002</v>
      </c>
      <c r="T106" s="5">
        <v>236.5</v>
      </c>
      <c r="U106" s="5">
        <v>53.6</v>
      </c>
      <c r="V106" s="5">
        <v>79.900000000000006</v>
      </c>
      <c r="W106" s="5">
        <f t="shared" si="4"/>
        <v>5612.0000000000009</v>
      </c>
      <c r="X106" s="5">
        <v>9848.4</v>
      </c>
      <c r="Y106" s="5">
        <v>9519.3000000000011</v>
      </c>
      <c r="Z106" s="5">
        <v>293.8</v>
      </c>
      <c r="AA106" s="5">
        <v>35.4</v>
      </c>
      <c r="AB106" s="5">
        <f t="shared" si="5"/>
        <v>19696.900000000001</v>
      </c>
      <c r="AC106" s="5">
        <v>206.6</v>
      </c>
      <c r="AD106" s="5">
        <v>191.4</v>
      </c>
      <c r="AE106" s="5">
        <v>15.1</v>
      </c>
      <c r="AF106" s="5">
        <f t="shared" si="6"/>
        <v>413.1</v>
      </c>
      <c r="AG106" s="5">
        <v>729056</v>
      </c>
      <c r="AH106" s="5">
        <v>11868</v>
      </c>
      <c r="AI106" s="5">
        <v>20489</v>
      </c>
      <c r="AJ106" s="9">
        <f t="shared" si="7"/>
        <v>761413</v>
      </c>
    </row>
    <row r="107" spans="1:36" x14ac:dyDescent="0.2">
      <c r="A107" s="1" t="s">
        <v>124</v>
      </c>
      <c r="B107" s="5">
        <v>2781.9</v>
      </c>
      <c r="C107" s="5">
        <v>1408.2740056247487</v>
      </c>
      <c r="D107" s="5">
        <v>813.16139011651273</v>
      </c>
      <c r="E107" s="5">
        <v>266.61695460024106</v>
      </c>
      <c r="F107" s="5">
        <v>242.73929288871034</v>
      </c>
      <c r="G107" s="5">
        <v>51.108356769787072</v>
      </c>
      <c r="H107" s="5">
        <v>76.8</v>
      </c>
      <c r="I107" s="5">
        <v>9340</v>
      </c>
      <c r="J107" s="5">
        <v>9015.9882382193009</v>
      </c>
      <c r="K107" s="5">
        <v>290.69176134828064</v>
      </c>
      <c r="L107" s="5">
        <v>33.320000432418404</v>
      </c>
      <c r="M107" s="5">
        <v>203.4</v>
      </c>
      <c r="N107" s="5">
        <v>189.12057877813504</v>
      </c>
      <c r="O107" s="5">
        <v>14.279421221864951</v>
      </c>
      <c r="P107" s="5">
        <v>2737.9</v>
      </c>
      <c r="Q107" s="5">
        <v>1386.1</v>
      </c>
      <c r="R107" s="5">
        <v>800.3</v>
      </c>
      <c r="S107" s="5">
        <v>262.39999999999998</v>
      </c>
      <c r="T107" s="5">
        <v>238.9</v>
      </c>
      <c r="U107" s="5">
        <v>50.3</v>
      </c>
      <c r="V107" s="5">
        <v>75.600000000000009</v>
      </c>
      <c r="W107" s="5">
        <f t="shared" si="4"/>
        <v>5551.5</v>
      </c>
      <c r="X107" s="5">
        <v>9250.3000000000011</v>
      </c>
      <c r="Y107" s="5">
        <v>8929.4</v>
      </c>
      <c r="Z107" s="5">
        <v>287.90000000000003</v>
      </c>
      <c r="AA107" s="5">
        <v>33</v>
      </c>
      <c r="AB107" s="5">
        <f t="shared" si="5"/>
        <v>18500.600000000002</v>
      </c>
      <c r="AC107" s="5">
        <v>186.6</v>
      </c>
      <c r="AD107" s="5">
        <v>173.5</v>
      </c>
      <c r="AE107" s="5">
        <v>13.1</v>
      </c>
      <c r="AF107" s="5">
        <f t="shared" si="6"/>
        <v>373.20000000000005</v>
      </c>
      <c r="AG107" s="5">
        <v>726290</v>
      </c>
      <c r="AH107" s="5">
        <v>12244</v>
      </c>
      <c r="AI107" s="5">
        <v>20536</v>
      </c>
      <c r="AJ107" s="9">
        <f t="shared" si="7"/>
        <v>759070</v>
      </c>
    </row>
    <row r="108" spans="1:36" x14ac:dyDescent="0.2">
      <c r="A108" s="1" t="s">
        <v>125</v>
      </c>
      <c r="B108" s="5">
        <v>2921.6</v>
      </c>
      <c r="C108" s="5">
        <v>1521.9606268024045</v>
      </c>
      <c r="D108" s="5">
        <v>826.20139675480345</v>
      </c>
      <c r="E108" s="5">
        <v>289.40904068656408</v>
      </c>
      <c r="F108" s="5">
        <v>231.24300059066746</v>
      </c>
      <c r="G108" s="5">
        <v>52.785935165560609</v>
      </c>
      <c r="H108" s="5">
        <v>80.100000000000009</v>
      </c>
      <c r="I108" s="5">
        <v>9148.3000000000011</v>
      </c>
      <c r="J108" s="5">
        <v>8825.5411593978988</v>
      </c>
      <c r="K108" s="5">
        <v>284.39526242606166</v>
      </c>
      <c r="L108" s="5">
        <v>38.363578176039553</v>
      </c>
      <c r="M108" s="5">
        <v>207.3</v>
      </c>
      <c r="N108" s="5">
        <v>192.27349206349209</v>
      </c>
      <c r="O108" s="5">
        <v>15.026507936507938</v>
      </c>
      <c r="P108" s="5">
        <v>2878.1</v>
      </c>
      <c r="Q108" s="5">
        <v>1499.3</v>
      </c>
      <c r="R108" s="5">
        <v>813.9</v>
      </c>
      <c r="S108" s="5">
        <v>285.10000000000002</v>
      </c>
      <c r="T108" s="5">
        <v>227.8</v>
      </c>
      <c r="U108" s="5">
        <v>52</v>
      </c>
      <c r="V108" s="5">
        <v>78.900000000000006</v>
      </c>
      <c r="W108" s="5">
        <f t="shared" si="4"/>
        <v>5835.0999999999995</v>
      </c>
      <c r="X108" s="5">
        <v>9061.6</v>
      </c>
      <c r="Y108" s="5">
        <v>8741.9</v>
      </c>
      <c r="Z108" s="5">
        <v>281.7</v>
      </c>
      <c r="AA108" s="5">
        <v>38</v>
      </c>
      <c r="AB108" s="5">
        <f t="shared" si="5"/>
        <v>18123.2</v>
      </c>
      <c r="AC108" s="5">
        <v>189</v>
      </c>
      <c r="AD108" s="5">
        <v>175.3</v>
      </c>
      <c r="AE108" s="5">
        <v>13.7</v>
      </c>
      <c r="AF108" s="5">
        <f t="shared" si="6"/>
        <v>378</v>
      </c>
      <c r="AG108" s="5">
        <v>747724</v>
      </c>
      <c r="AH108" s="5">
        <v>12762</v>
      </c>
      <c r="AI108" s="5">
        <v>21493</v>
      </c>
      <c r="AJ108" s="9">
        <f t="shared" si="7"/>
        <v>781979</v>
      </c>
    </row>
    <row r="109" spans="1:36" x14ac:dyDescent="0.2">
      <c r="A109" s="1" t="s">
        <v>126</v>
      </c>
      <c r="B109" s="5">
        <v>2981.5</v>
      </c>
      <c r="C109" s="5">
        <v>1548.8285315352132</v>
      </c>
      <c r="D109" s="5">
        <v>862.75049380193434</v>
      </c>
      <c r="E109" s="5">
        <v>259.11960223402809</v>
      </c>
      <c r="F109" s="5">
        <v>259.9318893883667</v>
      </c>
      <c r="G109" s="5">
        <v>50.869483040457702</v>
      </c>
      <c r="H109" s="5">
        <v>77.3</v>
      </c>
      <c r="I109" s="5">
        <v>9182.3000000000011</v>
      </c>
      <c r="J109" s="5">
        <v>8857.4235468629831</v>
      </c>
      <c r="K109" s="5">
        <v>287.44503571036154</v>
      </c>
      <c r="L109" s="5">
        <v>37.431417426656417</v>
      </c>
      <c r="M109" s="5">
        <v>202.8</v>
      </c>
      <c r="N109" s="5">
        <v>189.54294975688816</v>
      </c>
      <c r="O109" s="5">
        <v>13.257050243111834</v>
      </c>
      <c r="P109" s="5">
        <v>2936.4</v>
      </c>
      <c r="Q109" s="5">
        <v>1525.3</v>
      </c>
      <c r="R109" s="5">
        <v>849.7</v>
      </c>
      <c r="S109" s="5">
        <v>255.2</v>
      </c>
      <c r="T109" s="5">
        <v>256</v>
      </c>
      <c r="U109" s="5">
        <v>50.1</v>
      </c>
      <c r="V109" s="5">
        <v>76</v>
      </c>
      <c r="W109" s="5">
        <f t="shared" si="4"/>
        <v>5948.7</v>
      </c>
      <c r="X109" s="5">
        <v>9101</v>
      </c>
      <c r="Y109" s="5">
        <v>8779</v>
      </c>
      <c r="Z109" s="5">
        <v>284.90000000000003</v>
      </c>
      <c r="AA109" s="5">
        <v>37.1</v>
      </c>
      <c r="AB109" s="5">
        <f t="shared" si="5"/>
        <v>18202</v>
      </c>
      <c r="AC109" s="5">
        <v>185.1</v>
      </c>
      <c r="AD109" s="5">
        <v>173.1</v>
      </c>
      <c r="AE109" s="5">
        <v>12.1</v>
      </c>
      <c r="AF109" s="5">
        <f t="shared" si="6"/>
        <v>370.3</v>
      </c>
      <c r="AG109" s="5">
        <v>738367</v>
      </c>
      <c r="AH109" s="5">
        <v>12752</v>
      </c>
      <c r="AI109" s="5">
        <v>21684</v>
      </c>
      <c r="AJ109" s="9">
        <f t="shared" si="7"/>
        <v>772803</v>
      </c>
    </row>
    <row r="110" spans="1:36" x14ac:dyDescent="0.2">
      <c r="A110" s="1" t="s">
        <v>127</v>
      </c>
      <c r="B110" s="5">
        <v>2849.3</v>
      </c>
      <c r="C110" s="5">
        <v>1491.6248494136937</v>
      </c>
      <c r="D110" s="5">
        <v>830.00067362868447</v>
      </c>
      <c r="E110" s="5">
        <v>262.82169868482021</v>
      </c>
      <c r="F110" s="5">
        <v>214.98977438785332</v>
      </c>
      <c r="G110" s="5">
        <v>49.863003884948498</v>
      </c>
      <c r="H110" s="5">
        <v>65.400000000000006</v>
      </c>
      <c r="I110" s="5">
        <v>8453.2999999999993</v>
      </c>
      <c r="J110" s="5">
        <v>8176.779344336639</v>
      </c>
      <c r="K110" s="5">
        <v>241.61509314620554</v>
      </c>
      <c r="L110" s="5">
        <v>34.905562517155374</v>
      </c>
      <c r="M110" s="5">
        <v>184.7</v>
      </c>
      <c r="N110" s="5">
        <v>173.30832335329342</v>
      </c>
      <c r="O110" s="5">
        <v>11.391676646706587</v>
      </c>
      <c r="P110" s="5">
        <v>2805.7</v>
      </c>
      <c r="Q110" s="5">
        <v>1468.9</v>
      </c>
      <c r="R110" s="5">
        <v>817.3</v>
      </c>
      <c r="S110" s="5">
        <v>258.8</v>
      </c>
      <c r="T110" s="5">
        <v>211.7</v>
      </c>
      <c r="U110" s="5">
        <v>49.1</v>
      </c>
      <c r="V110" s="5">
        <v>64.2</v>
      </c>
      <c r="W110" s="5">
        <f t="shared" si="4"/>
        <v>5675.7000000000007</v>
      </c>
      <c r="X110" s="5">
        <v>8379.2999999999993</v>
      </c>
      <c r="Y110" s="5">
        <v>8105.2</v>
      </c>
      <c r="Z110" s="5">
        <v>239.5</v>
      </c>
      <c r="AA110" s="5">
        <v>34.6</v>
      </c>
      <c r="AB110" s="5">
        <f t="shared" si="5"/>
        <v>16758.599999999999</v>
      </c>
      <c r="AC110" s="5">
        <v>167</v>
      </c>
      <c r="AD110" s="5">
        <v>156.70000000000002</v>
      </c>
      <c r="AE110" s="5">
        <v>10.3</v>
      </c>
      <c r="AF110" s="5">
        <f t="shared" si="6"/>
        <v>334.00000000000006</v>
      </c>
      <c r="AG110" s="5">
        <v>693018</v>
      </c>
      <c r="AH110" s="5">
        <v>11575</v>
      </c>
      <c r="AI110" s="5">
        <v>19564</v>
      </c>
      <c r="AJ110" s="9">
        <f t="shared" si="7"/>
        <v>724157</v>
      </c>
    </row>
    <row r="111" spans="1:36" x14ac:dyDescent="0.2">
      <c r="A111" s="1" t="s">
        <v>128</v>
      </c>
      <c r="B111" s="5">
        <v>2772.6</v>
      </c>
      <c r="C111" s="5">
        <v>1410.8263764498608</v>
      </c>
      <c r="D111" s="5">
        <v>833.48972250770805</v>
      </c>
      <c r="E111" s="5">
        <v>260.73268242548812</v>
      </c>
      <c r="F111" s="5">
        <v>218.90554250477166</v>
      </c>
      <c r="G111" s="5">
        <v>48.645676112171486</v>
      </c>
      <c r="H111" s="5">
        <v>68</v>
      </c>
      <c r="I111" s="5">
        <v>9436.7000000000007</v>
      </c>
      <c r="J111" s="5">
        <v>9134.5326972010189</v>
      </c>
      <c r="K111" s="5">
        <v>264.53511450381683</v>
      </c>
      <c r="L111" s="5">
        <v>37.632188295165406</v>
      </c>
      <c r="M111" s="5">
        <v>228.9</v>
      </c>
      <c r="N111" s="5">
        <v>218.25098684210528</v>
      </c>
      <c r="O111" s="5">
        <v>10.649013157894737</v>
      </c>
      <c r="P111" s="5">
        <v>2724.4</v>
      </c>
      <c r="Q111" s="5">
        <v>1386.3</v>
      </c>
      <c r="R111" s="5">
        <v>819</v>
      </c>
      <c r="S111" s="5">
        <v>256.2</v>
      </c>
      <c r="T111" s="5">
        <v>215.1</v>
      </c>
      <c r="U111" s="5">
        <v>47.8</v>
      </c>
      <c r="V111" s="5">
        <v>67.099999999999994</v>
      </c>
      <c r="W111" s="5">
        <f t="shared" si="4"/>
        <v>5515.9000000000005</v>
      </c>
      <c r="X111" s="5">
        <v>9353.4</v>
      </c>
      <c r="Y111" s="5">
        <v>9053.9</v>
      </c>
      <c r="Z111" s="5">
        <v>262.2</v>
      </c>
      <c r="AA111" s="5">
        <v>37.300000000000004</v>
      </c>
      <c r="AB111" s="5">
        <f t="shared" si="5"/>
        <v>18706.8</v>
      </c>
      <c r="AC111" s="5">
        <v>212.8</v>
      </c>
      <c r="AD111" s="5">
        <v>202.9</v>
      </c>
      <c r="AE111" s="5">
        <v>9.9</v>
      </c>
      <c r="AF111" s="5">
        <f t="shared" si="6"/>
        <v>425.6</v>
      </c>
      <c r="AG111" s="5">
        <v>722082</v>
      </c>
      <c r="AH111" s="5">
        <v>12048</v>
      </c>
      <c r="AI111" s="5">
        <v>20297</v>
      </c>
      <c r="AJ111" s="9">
        <f t="shared" si="7"/>
        <v>754427</v>
      </c>
    </row>
    <row r="112" spans="1:36" x14ac:dyDescent="0.2">
      <c r="A112" s="1" t="s">
        <v>129</v>
      </c>
      <c r="B112" s="5">
        <v>2729.5</v>
      </c>
      <c r="C112" s="5">
        <v>1336.2413458669055</v>
      </c>
      <c r="D112" s="5">
        <v>847.5215607281408</v>
      </c>
      <c r="E112" s="5">
        <v>257.69787003879435</v>
      </c>
      <c r="F112" s="5">
        <v>242.52719337511192</v>
      </c>
      <c r="G112" s="5">
        <v>45.512029991047449</v>
      </c>
      <c r="H112" s="5">
        <v>79.8</v>
      </c>
      <c r="I112" s="5">
        <v>9656.9</v>
      </c>
      <c r="J112" s="5">
        <v>9353.1991591986789</v>
      </c>
      <c r="K112" s="5">
        <v>268.90283679054119</v>
      </c>
      <c r="L112" s="5">
        <v>34.798004010778961</v>
      </c>
      <c r="M112" s="5">
        <v>221.4</v>
      </c>
      <c r="N112" s="5">
        <v>211.05321888412018</v>
      </c>
      <c r="O112" s="5">
        <v>10.346781115879828</v>
      </c>
      <c r="P112" s="5">
        <v>2680.8</v>
      </c>
      <c r="Q112" s="5">
        <v>1312.4</v>
      </c>
      <c r="R112" s="5">
        <v>832.4</v>
      </c>
      <c r="S112" s="5">
        <v>253.1</v>
      </c>
      <c r="T112" s="5">
        <v>238.2</v>
      </c>
      <c r="U112" s="5">
        <v>44.7</v>
      </c>
      <c r="V112" s="5">
        <v>78.8</v>
      </c>
      <c r="W112" s="5">
        <f t="shared" si="4"/>
        <v>5440.4000000000005</v>
      </c>
      <c r="X112" s="5">
        <v>9574.2000000000007</v>
      </c>
      <c r="Y112" s="5">
        <v>9273.2000000000007</v>
      </c>
      <c r="Z112" s="5">
        <v>266.60000000000002</v>
      </c>
      <c r="AA112" s="5">
        <v>34.5</v>
      </c>
      <c r="AB112" s="5">
        <f t="shared" si="5"/>
        <v>19148.5</v>
      </c>
      <c r="AC112" s="5">
        <v>209.7</v>
      </c>
      <c r="AD112" s="5">
        <v>199.9</v>
      </c>
      <c r="AE112" s="5">
        <v>9.8000000000000007</v>
      </c>
      <c r="AF112" s="5">
        <f t="shared" si="6"/>
        <v>419.40000000000003</v>
      </c>
      <c r="AG112" s="5">
        <v>727131</v>
      </c>
      <c r="AH112" s="5">
        <v>11769</v>
      </c>
      <c r="AI112" s="5">
        <v>20112</v>
      </c>
      <c r="AJ112" s="9">
        <f t="shared" si="7"/>
        <v>759012</v>
      </c>
    </row>
    <row r="113" spans="1:36" x14ac:dyDescent="0.2">
      <c r="A113" s="1" t="s">
        <v>130</v>
      </c>
      <c r="B113" s="5">
        <v>2528.5</v>
      </c>
      <c r="C113" s="5">
        <v>1213.8595288042602</v>
      </c>
      <c r="D113" s="5">
        <v>778.40017347103435</v>
      </c>
      <c r="E113" s="5">
        <v>248.48418589640147</v>
      </c>
      <c r="F113" s="5">
        <v>248.17817088913992</v>
      </c>
      <c r="G113" s="5">
        <v>39.577940939164115</v>
      </c>
      <c r="H113" s="5">
        <v>74.100000000000009</v>
      </c>
      <c r="I113" s="5">
        <v>8918.9</v>
      </c>
      <c r="J113" s="5">
        <v>8644.8882765485723</v>
      </c>
      <c r="K113" s="5">
        <v>240.81958169313609</v>
      </c>
      <c r="L113" s="5">
        <v>33.192141758291477</v>
      </c>
      <c r="M113" s="5">
        <v>179.5</v>
      </c>
      <c r="N113" s="5">
        <v>170.68953282081608</v>
      </c>
      <c r="O113" s="5">
        <v>8.8104671791839149</v>
      </c>
      <c r="P113" s="5">
        <v>2478.8000000000002</v>
      </c>
      <c r="Q113" s="5">
        <v>1190</v>
      </c>
      <c r="R113" s="5">
        <v>763.1</v>
      </c>
      <c r="S113" s="5">
        <v>243.6</v>
      </c>
      <c r="T113" s="5">
        <v>243.3</v>
      </c>
      <c r="U113" s="5">
        <v>38.800000000000004</v>
      </c>
      <c r="V113" s="5">
        <v>73</v>
      </c>
      <c r="W113" s="5">
        <f t="shared" si="4"/>
        <v>5030.6000000000013</v>
      </c>
      <c r="X113" s="5">
        <v>8840.4</v>
      </c>
      <c r="Y113" s="5">
        <v>8568.7999999999993</v>
      </c>
      <c r="Z113" s="5">
        <v>238.7</v>
      </c>
      <c r="AA113" s="5">
        <v>32.9</v>
      </c>
      <c r="AB113" s="5">
        <f t="shared" si="5"/>
        <v>17680.8</v>
      </c>
      <c r="AC113" s="5">
        <v>169.1</v>
      </c>
      <c r="AD113" s="5">
        <v>160.80000000000001</v>
      </c>
      <c r="AE113" s="5">
        <v>8.3000000000000007</v>
      </c>
      <c r="AF113" s="5">
        <f t="shared" si="6"/>
        <v>338.2</v>
      </c>
      <c r="AG113" s="5">
        <v>657288</v>
      </c>
      <c r="AH113" s="5">
        <v>10159</v>
      </c>
      <c r="AI113" s="5">
        <v>18848</v>
      </c>
      <c r="AJ113" s="9">
        <f t="shared" si="7"/>
        <v>686295</v>
      </c>
    </row>
    <row r="114" spans="1:36" x14ac:dyDescent="0.2">
      <c r="A114" s="1" t="s">
        <v>131</v>
      </c>
      <c r="B114" s="5">
        <v>2717.7</v>
      </c>
      <c r="C114" s="5">
        <v>1304.6100820808817</v>
      </c>
      <c r="D114" s="5">
        <v>795.6206551478582</v>
      </c>
      <c r="E114" s="5">
        <v>290.50187024474349</v>
      </c>
      <c r="F114" s="5">
        <v>286.22379221168626</v>
      </c>
      <c r="G114" s="5">
        <v>40.743600314830786</v>
      </c>
      <c r="H114" s="5">
        <v>84.7</v>
      </c>
      <c r="I114" s="5">
        <v>9927.3000000000011</v>
      </c>
      <c r="J114" s="5">
        <v>9622.910254821707</v>
      </c>
      <c r="K114" s="5">
        <v>269.20192766679196</v>
      </c>
      <c r="L114" s="5">
        <v>35.187817511502018</v>
      </c>
      <c r="M114" s="5">
        <v>189.1</v>
      </c>
      <c r="N114" s="5">
        <v>180.0952380952381</v>
      </c>
      <c r="O114" s="5">
        <v>9.0047619047619047</v>
      </c>
      <c r="P114" s="5">
        <v>2668.1</v>
      </c>
      <c r="Q114" s="5">
        <v>1280.7</v>
      </c>
      <c r="R114" s="5">
        <v>781.1</v>
      </c>
      <c r="S114" s="5">
        <v>285.2</v>
      </c>
      <c r="T114" s="5">
        <v>281</v>
      </c>
      <c r="U114" s="5">
        <v>40</v>
      </c>
      <c r="V114" s="5">
        <v>83.6</v>
      </c>
      <c r="W114" s="5">
        <f t="shared" si="4"/>
        <v>5419.7000000000007</v>
      </c>
      <c r="X114" s="5">
        <v>9846.1</v>
      </c>
      <c r="Y114" s="5">
        <v>9544.1</v>
      </c>
      <c r="Z114" s="5">
        <v>267</v>
      </c>
      <c r="AA114" s="5">
        <v>34.9</v>
      </c>
      <c r="AB114" s="5">
        <f t="shared" si="5"/>
        <v>19692.100000000002</v>
      </c>
      <c r="AC114" s="5">
        <v>178.5</v>
      </c>
      <c r="AD114" s="5">
        <v>170</v>
      </c>
      <c r="AE114" s="5">
        <v>8.5</v>
      </c>
      <c r="AF114" s="5">
        <f t="shared" si="6"/>
        <v>357</v>
      </c>
      <c r="AG114" s="5">
        <v>694661</v>
      </c>
      <c r="AH114" s="5">
        <v>11029</v>
      </c>
      <c r="AI114" s="5">
        <v>19457</v>
      </c>
      <c r="AJ114" s="9">
        <f t="shared" si="7"/>
        <v>725147</v>
      </c>
    </row>
    <row r="115" spans="1:36" x14ac:dyDescent="0.2">
      <c r="A115" s="1" t="s">
        <v>132</v>
      </c>
      <c r="B115" s="5">
        <v>2671.5</v>
      </c>
      <c r="C115" s="5">
        <v>1294.9085398398779</v>
      </c>
      <c r="D115" s="5">
        <v>811.12565764391923</v>
      </c>
      <c r="E115" s="5">
        <v>293.42704918032791</v>
      </c>
      <c r="F115" s="5">
        <v>233.13242470453682</v>
      </c>
      <c r="G115" s="5">
        <v>38.90632863133817</v>
      </c>
      <c r="H115" s="5">
        <v>94.1</v>
      </c>
      <c r="I115" s="5">
        <v>10145</v>
      </c>
      <c r="J115" s="5">
        <v>9838.2332023673353</v>
      </c>
      <c r="K115" s="5">
        <v>273.97100512259408</v>
      </c>
      <c r="L115" s="5">
        <v>32.795792510071117</v>
      </c>
      <c r="M115" s="5">
        <v>230.9</v>
      </c>
      <c r="N115" s="5">
        <v>218.8388705882353</v>
      </c>
      <c r="O115" s="5">
        <v>12.061129411764705</v>
      </c>
      <c r="P115" s="5">
        <v>2623</v>
      </c>
      <c r="Q115" s="5">
        <v>1271.5</v>
      </c>
      <c r="R115" s="5">
        <v>796.4</v>
      </c>
      <c r="S115" s="5">
        <v>288.10000000000002</v>
      </c>
      <c r="T115" s="5">
        <v>228.9</v>
      </c>
      <c r="U115" s="5">
        <v>38.200000000000003</v>
      </c>
      <c r="V115" s="5">
        <v>92.8</v>
      </c>
      <c r="W115" s="5">
        <f t="shared" si="4"/>
        <v>5338.9</v>
      </c>
      <c r="X115" s="5">
        <v>10053.5</v>
      </c>
      <c r="Y115" s="5">
        <v>9749.5</v>
      </c>
      <c r="Z115" s="5">
        <v>271.5</v>
      </c>
      <c r="AA115" s="5">
        <v>32.5</v>
      </c>
      <c r="AB115" s="5">
        <f t="shared" si="5"/>
        <v>20107</v>
      </c>
      <c r="AC115" s="5">
        <v>212.5</v>
      </c>
      <c r="AD115" s="5">
        <v>201.4</v>
      </c>
      <c r="AE115" s="5">
        <v>11.1</v>
      </c>
      <c r="AF115" s="5">
        <f t="shared" si="6"/>
        <v>425</v>
      </c>
      <c r="AG115" s="5">
        <v>709789</v>
      </c>
      <c r="AH115" s="5">
        <v>11522</v>
      </c>
      <c r="AI115" s="5">
        <v>20923</v>
      </c>
      <c r="AJ115" s="9">
        <f t="shared" si="7"/>
        <v>742234</v>
      </c>
    </row>
    <row r="116" spans="1:36" x14ac:dyDescent="0.2">
      <c r="A116" s="1" t="s">
        <v>133</v>
      </c>
      <c r="B116" s="5">
        <v>2516.3000000000002</v>
      </c>
      <c r="C116" s="5">
        <v>1155.5662949494949</v>
      </c>
      <c r="D116" s="5">
        <v>790.88071515151523</v>
      </c>
      <c r="E116" s="5">
        <v>311.00451313131322</v>
      </c>
      <c r="F116" s="5">
        <v>211.67420606060611</v>
      </c>
      <c r="G116" s="5">
        <v>47.174270707070711</v>
      </c>
      <c r="H116" s="5">
        <v>81.3</v>
      </c>
      <c r="I116" s="5">
        <v>9323.1</v>
      </c>
      <c r="J116" s="5">
        <v>9041.3759662684479</v>
      </c>
      <c r="K116" s="5">
        <v>249.36860803286663</v>
      </c>
      <c r="L116" s="5">
        <v>32.355425698686417</v>
      </c>
      <c r="M116" s="5">
        <v>192.5</v>
      </c>
      <c r="N116" s="5">
        <v>183.19066147859922</v>
      </c>
      <c r="O116" s="5">
        <v>9.3093385214007789</v>
      </c>
      <c r="P116" s="5">
        <v>2475</v>
      </c>
      <c r="Q116" s="5">
        <v>1136.6000000000001</v>
      </c>
      <c r="R116" s="5">
        <v>777.9</v>
      </c>
      <c r="S116" s="5">
        <v>305.90000000000003</v>
      </c>
      <c r="T116" s="5">
        <v>208.2</v>
      </c>
      <c r="U116" s="5">
        <v>46.4</v>
      </c>
      <c r="V116" s="5">
        <v>79.900000000000006</v>
      </c>
      <c r="W116" s="5">
        <f t="shared" si="4"/>
        <v>5029.8999999999987</v>
      </c>
      <c r="X116" s="5">
        <v>9249.5</v>
      </c>
      <c r="Y116" s="5">
        <v>8970</v>
      </c>
      <c r="Z116" s="5">
        <v>247.4</v>
      </c>
      <c r="AA116" s="5">
        <v>32.1</v>
      </c>
      <c r="AB116" s="5">
        <f t="shared" si="5"/>
        <v>18499</v>
      </c>
      <c r="AC116" s="5">
        <v>179.9</v>
      </c>
      <c r="AD116" s="5">
        <v>171.3</v>
      </c>
      <c r="AE116" s="5">
        <v>8.7000000000000011</v>
      </c>
      <c r="AF116" s="5">
        <f t="shared" si="6"/>
        <v>359.90000000000003</v>
      </c>
      <c r="AG116" s="5">
        <v>638671</v>
      </c>
      <c r="AH116" s="5">
        <v>10574</v>
      </c>
      <c r="AI116" s="5">
        <v>22927</v>
      </c>
      <c r="AJ116" s="9">
        <f t="shared" si="7"/>
        <v>672172</v>
      </c>
    </row>
    <row r="117" spans="1:36" x14ac:dyDescent="0.2">
      <c r="A117" s="1" t="s">
        <v>134</v>
      </c>
      <c r="B117" s="5">
        <v>2989.1</v>
      </c>
      <c r="C117" s="5">
        <v>1423.6284209449782</v>
      </c>
      <c r="D117" s="5">
        <v>915.15330674302845</v>
      </c>
      <c r="E117" s="5">
        <v>353.4870082498125</v>
      </c>
      <c r="F117" s="5">
        <v>240.68501397695505</v>
      </c>
      <c r="G117" s="5">
        <v>56.146250085225326</v>
      </c>
      <c r="H117" s="5">
        <v>95.6</v>
      </c>
      <c r="I117" s="5">
        <v>10746.1</v>
      </c>
      <c r="J117" s="5">
        <v>10393.158676491294</v>
      </c>
      <c r="K117" s="5">
        <v>312.49277514431878</v>
      </c>
      <c r="L117" s="5">
        <v>40.448548364387293</v>
      </c>
      <c r="M117" s="5">
        <v>225.3</v>
      </c>
      <c r="N117" s="5">
        <v>214.43309455587394</v>
      </c>
      <c r="O117" s="5">
        <v>10.866905444126074</v>
      </c>
      <c r="P117" s="5">
        <v>2933.4</v>
      </c>
      <c r="Q117" s="5">
        <v>1397</v>
      </c>
      <c r="R117" s="5">
        <v>898.1</v>
      </c>
      <c r="S117" s="5">
        <v>346.9</v>
      </c>
      <c r="T117" s="5">
        <v>236.2</v>
      </c>
      <c r="U117" s="5">
        <v>55.1</v>
      </c>
      <c r="V117" s="5">
        <v>93.9</v>
      </c>
      <c r="W117" s="5">
        <f t="shared" si="4"/>
        <v>5960.5999999999995</v>
      </c>
      <c r="X117" s="5">
        <v>10653.5</v>
      </c>
      <c r="Y117" s="5">
        <v>10303.6</v>
      </c>
      <c r="Z117" s="5">
        <v>309.8</v>
      </c>
      <c r="AA117" s="5">
        <v>40.1</v>
      </c>
      <c r="AB117" s="5">
        <f t="shared" si="5"/>
        <v>21306.999999999996</v>
      </c>
      <c r="AC117" s="5">
        <v>209.4</v>
      </c>
      <c r="AD117" s="5">
        <v>199.3</v>
      </c>
      <c r="AE117" s="5">
        <v>10.1</v>
      </c>
      <c r="AF117" s="5">
        <f t="shared" si="6"/>
        <v>418.80000000000007</v>
      </c>
      <c r="AG117" s="5">
        <v>778133</v>
      </c>
      <c r="AH117" s="5">
        <v>13771</v>
      </c>
      <c r="AI117" s="5">
        <v>25339</v>
      </c>
      <c r="AJ117" s="9">
        <f t="shared" si="7"/>
        <v>817243</v>
      </c>
    </row>
    <row r="118" spans="1:36" x14ac:dyDescent="0.2">
      <c r="A118" s="1" t="s">
        <v>135</v>
      </c>
      <c r="B118" s="5">
        <v>2889.4</v>
      </c>
      <c r="C118" s="5">
        <v>1445.5642678678255</v>
      </c>
      <c r="D118" s="5">
        <v>848.91440335010736</v>
      </c>
      <c r="E118" s="5">
        <v>308.08607523665415</v>
      </c>
      <c r="F118" s="5">
        <v>227.14993137910406</v>
      </c>
      <c r="G118" s="5">
        <v>59.685322166308907</v>
      </c>
      <c r="H118" s="5">
        <v>87.4</v>
      </c>
      <c r="I118" s="5">
        <v>9969.5</v>
      </c>
      <c r="J118" s="5">
        <v>9632.0058665127908</v>
      </c>
      <c r="K118" s="5">
        <v>301.2619582713275</v>
      </c>
      <c r="L118" s="5">
        <v>36.232175215881597</v>
      </c>
      <c r="M118" s="5">
        <v>223.7</v>
      </c>
      <c r="N118" s="5">
        <v>211.37433542774289</v>
      </c>
      <c r="O118" s="5">
        <v>12.325664572257129</v>
      </c>
      <c r="P118" s="5">
        <v>2841.7</v>
      </c>
      <c r="Q118" s="5">
        <v>1421.8</v>
      </c>
      <c r="R118" s="5">
        <v>834.9</v>
      </c>
      <c r="S118" s="5">
        <v>303</v>
      </c>
      <c r="T118" s="5">
        <v>223.4</v>
      </c>
      <c r="U118" s="5">
        <v>58.7</v>
      </c>
      <c r="V118" s="5">
        <v>86.1</v>
      </c>
      <c r="W118" s="5">
        <f t="shared" si="4"/>
        <v>5769.5999999999995</v>
      </c>
      <c r="X118" s="5">
        <v>9878.1</v>
      </c>
      <c r="Y118" s="5">
        <v>9543.7000000000007</v>
      </c>
      <c r="Z118" s="5">
        <v>298.5</v>
      </c>
      <c r="AA118" s="5">
        <v>35.9</v>
      </c>
      <c r="AB118" s="5">
        <f t="shared" si="5"/>
        <v>19756.200000000004</v>
      </c>
      <c r="AC118" s="5">
        <v>206.9</v>
      </c>
      <c r="AD118" s="5">
        <v>195.6</v>
      </c>
      <c r="AE118" s="5">
        <v>11.4</v>
      </c>
      <c r="AF118" s="5">
        <f t="shared" si="6"/>
        <v>413.9</v>
      </c>
      <c r="AG118" s="5">
        <v>753911</v>
      </c>
      <c r="AH118" s="5">
        <v>12959</v>
      </c>
      <c r="AI118" s="5">
        <v>22701</v>
      </c>
      <c r="AJ118" s="9">
        <f t="shared" si="7"/>
        <v>789571</v>
      </c>
    </row>
    <row r="119" spans="1:36" x14ac:dyDescent="0.2">
      <c r="A119" s="1" t="s">
        <v>136</v>
      </c>
      <c r="B119" s="5">
        <v>2908.3</v>
      </c>
      <c r="C119" s="5">
        <v>1471.1501832140987</v>
      </c>
      <c r="D119" s="5">
        <v>848.68974350026178</v>
      </c>
      <c r="E119" s="5">
        <v>298.89874367475136</v>
      </c>
      <c r="F119" s="5">
        <v>229.68008724480893</v>
      </c>
      <c r="G119" s="5">
        <v>59.881242366079221</v>
      </c>
      <c r="H119" s="5">
        <v>79.2</v>
      </c>
      <c r="I119" s="5">
        <v>9263.7000000000007</v>
      </c>
      <c r="J119" s="5">
        <v>8934.5852983512177</v>
      </c>
      <c r="K119" s="5">
        <v>289.01079233185033</v>
      </c>
      <c r="L119" s="5">
        <v>40.103909316932743</v>
      </c>
      <c r="M119" s="5">
        <v>200.2</v>
      </c>
      <c r="N119" s="5">
        <v>188.90445996775929</v>
      </c>
      <c r="O119" s="5">
        <v>11.295540032240734</v>
      </c>
      <c r="P119" s="5">
        <v>2865.5</v>
      </c>
      <c r="Q119" s="5">
        <v>1449.4</v>
      </c>
      <c r="R119" s="5">
        <v>836.2</v>
      </c>
      <c r="S119" s="5">
        <v>294.5</v>
      </c>
      <c r="T119" s="5">
        <v>226.3</v>
      </c>
      <c r="U119" s="5">
        <v>59</v>
      </c>
      <c r="V119" s="5">
        <v>78.100000000000009</v>
      </c>
      <c r="W119" s="5">
        <f t="shared" si="4"/>
        <v>5809</v>
      </c>
      <c r="X119" s="5">
        <v>9170.4</v>
      </c>
      <c r="Y119" s="5">
        <v>8844.6</v>
      </c>
      <c r="Z119" s="5">
        <v>286.10000000000002</v>
      </c>
      <c r="AA119" s="5">
        <v>39.700000000000003</v>
      </c>
      <c r="AB119" s="5">
        <f t="shared" si="5"/>
        <v>18340.8</v>
      </c>
      <c r="AC119" s="5">
        <v>186.1</v>
      </c>
      <c r="AD119" s="5">
        <v>175.6</v>
      </c>
      <c r="AE119" s="5">
        <v>10.5</v>
      </c>
      <c r="AF119" s="5">
        <f t="shared" si="6"/>
        <v>372.2</v>
      </c>
      <c r="AG119" s="5">
        <v>743462</v>
      </c>
      <c r="AH119" s="5">
        <v>12822</v>
      </c>
      <c r="AI119" s="5">
        <v>22668</v>
      </c>
      <c r="AJ119" s="9">
        <f t="shared" si="7"/>
        <v>778952</v>
      </c>
    </row>
    <row r="120" spans="1:36" x14ac:dyDescent="0.2">
      <c r="A120" s="1" t="s">
        <v>137</v>
      </c>
      <c r="B120" s="5">
        <v>3062.5</v>
      </c>
      <c r="C120" s="5">
        <v>1603.4706340525668</v>
      </c>
      <c r="D120" s="5">
        <v>873.65143681018196</v>
      </c>
      <c r="E120" s="5">
        <v>315.98430612177259</v>
      </c>
      <c r="F120" s="5">
        <v>211.63741672466938</v>
      </c>
      <c r="G120" s="5">
        <v>57.756206290809054</v>
      </c>
      <c r="H120" s="5">
        <v>87.9</v>
      </c>
      <c r="I120" s="5">
        <v>9462.8000000000011</v>
      </c>
      <c r="J120" s="5">
        <v>9110.9648760815526</v>
      </c>
      <c r="K120" s="5">
        <v>308.12074553776228</v>
      </c>
      <c r="L120" s="5">
        <v>43.714378380685154</v>
      </c>
      <c r="M120" s="5">
        <v>207.1</v>
      </c>
      <c r="N120" s="5">
        <v>195.73148627654064</v>
      </c>
      <c r="O120" s="5">
        <v>11.368513723459348</v>
      </c>
      <c r="P120" s="5">
        <v>3017.1</v>
      </c>
      <c r="Q120" s="5">
        <v>1579.6</v>
      </c>
      <c r="R120" s="5">
        <v>860.7</v>
      </c>
      <c r="S120" s="5">
        <v>311.3</v>
      </c>
      <c r="T120" s="5">
        <v>208.5</v>
      </c>
      <c r="U120" s="5">
        <v>56.9</v>
      </c>
      <c r="V120" s="5">
        <v>86.7</v>
      </c>
      <c r="W120" s="5">
        <f t="shared" si="4"/>
        <v>6120.7999999999993</v>
      </c>
      <c r="X120" s="5">
        <v>9373.1</v>
      </c>
      <c r="Y120" s="5">
        <v>9024.7000000000007</v>
      </c>
      <c r="Z120" s="5">
        <v>305.2</v>
      </c>
      <c r="AA120" s="5">
        <v>43.3</v>
      </c>
      <c r="AB120" s="5">
        <f t="shared" si="5"/>
        <v>18746.300000000003</v>
      </c>
      <c r="AC120" s="5">
        <v>193.1</v>
      </c>
      <c r="AD120" s="5">
        <v>182.5</v>
      </c>
      <c r="AE120" s="5">
        <v>10.6</v>
      </c>
      <c r="AF120" s="5">
        <f t="shared" si="6"/>
        <v>386.20000000000005</v>
      </c>
      <c r="AG120" s="5">
        <v>785356</v>
      </c>
      <c r="AH120" s="5">
        <v>13828</v>
      </c>
      <c r="AI120" s="5">
        <v>24199</v>
      </c>
      <c r="AJ120" s="9">
        <f t="shared" si="7"/>
        <v>823383</v>
      </c>
    </row>
    <row r="121" spans="1:36" x14ac:dyDescent="0.2">
      <c r="A121" s="1" t="s">
        <v>138</v>
      </c>
      <c r="B121" s="5">
        <v>2956.6</v>
      </c>
      <c r="C121" s="5">
        <v>1577.1511900264452</v>
      </c>
      <c r="D121" s="5">
        <v>832.64484665315786</v>
      </c>
      <c r="E121" s="5">
        <v>309.0940138063674</v>
      </c>
      <c r="F121" s="5">
        <v>183.68957653604423</v>
      </c>
      <c r="G121" s="5">
        <v>54.020372977985367</v>
      </c>
      <c r="H121" s="5">
        <v>75.3</v>
      </c>
      <c r="I121" s="5">
        <v>8883.1</v>
      </c>
      <c r="J121" s="5">
        <v>8537.490218848714</v>
      </c>
      <c r="K121" s="5">
        <v>307.96011749198919</v>
      </c>
      <c r="L121" s="5">
        <v>37.64966365929596</v>
      </c>
      <c r="M121" s="5">
        <v>192.4</v>
      </c>
      <c r="N121" s="5">
        <v>181.00719424460431</v>
      </c>
      <c r="O121" s="5">
        <v>11.392805755395685</v>
      </c>
      <c r="P121" s="5">
        <v>2911.7</v>
      </c>
      <c r="Q121" s="5">
        <v>1553.1</v>
      </c>
      <c r="R121" s="5">
        <v>820</v>
      </c>
      <c r="S121" s="5">
        <v>304.40000000000003</v>
      </c>
      <c r="T121" s="5">
        <v>180.9</v>
      </c>
      <c r="U121" s="5">
        <v>53.2</v>
      </c>
      <c r="V121" s="5">
        <v>74.2</v>
      </c>
      <c r="W121" s="5">
        <f t="shared" si="4"/>
        <v>5897.4999999999982</v>
      </c>
      <c r="X121" s="5">
        <v>8800.6</v>
      </c>
      <c r="Y121" s="5">
        <v>8458.2000000000007</v>
      </c>
      <c r="Z121" s="5">
        <v>305.10000000000002</v>
      </c>
      <c r="AA121" s="5">
        <v>37.300000000000004</v>
      </c>
      <c r="AB121" s="5">
        <f t="shared" si="5"/>
        <v>17601.2</v>
      </c>
      <c r="AC121" s="5">
        <v>180.7</v>
      </c>
      <c r="AD121" s="5">
        <v>170.1</v>
      </c>
      <c r="AE121" s="5">
        <v>10.7</v>
      </c>
      <c r="AF121" s="5">
        <f t="shared" si="6"/>
        <v>361.49999999999994</v>
      </c>
      <c r="AG121" s="5">
        <v>746784</v>
      </c>
      <c r="AH121" s="5">
        <v>13767</v>
      </c>
      <c r="AI121" s="5">
        <v>22862</v>
      </c>
      <c r="AJ121" s="9">
        <f t="shared" si="7"/>
        <v>783413</v>
      </c>
    </row>
    <row r="122" spans="1:36" x14ac:dyDescent="0.2">
      <c r="A122" s="1" t="s">
        <v>139</v>
      </c>
      <c r="B122" s="5">
        <v>3139.6</v>
      </c>
      <c r="C122" s="5">
        <v>1677.6318190630045</v>
      </c>
      <c r="D122" s="5">
        <v>891.05804200323109</v>
      </c>
      <c r="E122" s="5">
        <v>319.74213893376412</v>
      </c>
      <c r="F122" s="5">
        <v>197.50569305331183</v>
      </c>
      <c r="G122" s="5">
        <v>53.662306946688211</v>
      </c>
      <c r="H122" s="5">
        <v>71</v>
      </c>
      <c r="I122" s="5">
        <v>9062.1</v>
      </c>
      <c r="J122" s="5">
        <v>8724.9642492066141</v>
      </c>
      <c r="K122" s="5">
        <v>297.88229163186901</v>
      </c>
      <c r="L122" s="5">
        <v>39.253459161516616</v>
      </c>
      <c r="M122" s="5">
        <v>206.8</v>
      </c>
      <c r="N122" s="5">
        <v>194.71635058944133</v>
      </c>
      <c r="O122" s="5">
        <v>12.08364941055869</v>
      </c>
      <c r="P122" s="5">
        <v>3095</v>
      </c>
      <c r="Q122" s="5">
        <v>1653.8</v>
      </c>
      <c r="R122" s="5">
        <v>878.4</v>
      </c>
      <c r="S122" s="5">
        <v>315.2</v>
      </c>
      <c r="T122" s="5">
        <v>194.7</v>
      </c>
      <c r="U122" s="5">
        <v>52.9</v>
      </c>
      <c r="V122" s="5">
        <v>70</v>
      </c>
      <c r="W122" s="5">
        <f t="shared" si="4"/>
        <v>6259.9999999999991</v>
      </c>
      <c r="X122" s="5">
        <v>8980.5</v>
      </c>
      <c r="Y122" s="5">
        <v>8646.5</v>
      </c>
      <c r="Z122" s="5">
        <v>295.2</v>
      </c>
      <c r="AA122" s="5">
        <v>38.9</v>
      </c>
      <c r="AB122" s="5">
        <f t="shared" si="5"/>
        <v>17961.100000000002</v>
      </c>
      <c r="AC122" s="5">
        <v>195.1</v>
      </c>
      <c r="AD122" s="5">
        <v>183.7</v>
      </c>
      <c r="AE122" s="5">
        <v>11.4</v>
      </c>
      <c r="AF122" s="5">
        <f t="shared" si="6"/>
        <v>390.19999999999993</v>
      </c>
      <c r="AG122" s="5">
        <v>762935</v>
      </c>
      <c r="AH122" s="5">
        <v>13772</v>
      </c>
      <c r="AI122" s="5">
        <v>22475</v>
      </c>
      <c r="AJ122" s="9">
        <f t="shared" si="7"/>
        <v>799182</v>
      </c>
    </row>
    <row r="123" spans="1:36" x14ac:dyDescent="0.2">
      <c r="A123" s="1" t="s">
        <v>140</v>
      </c>
      <c r="B123" s="5">
        <v>2961.1</v>
      </c>
      <c r="C123" s="5">
        <v>1519.2711387973638</v>
      </c>
      <c r="D123" s="5">
        <v>879.50849121361887</v>
      </c>
      <c r="E123" s="5">
        <v>286.80066584294343</v>
      </c>
      <c r="F123" s="5">
        <v>222.67195565623283</v>
      </c>
      <c r="G123" s="5">
        <v>52.847748489840747</v>
      </c>
      <c r="H123" s="5">
        <v>73.3</v>
      </c>
      <c r="I123" s="5">
        <v>9996</v>
      </c>
      <c r="J123" s="5">
        <v>9641.0640835477534</v>
      </c>
      <c r="K123" s="5">
        <v>312.8761616467383</v>
      </c>
      <c r="L123" s="5">
        <v>42.059754805509314</v>
      </c>
      <c r="M123" s="5">
        <v>221.2</v>
      </c>
      <c r="N123" s="5">
        <v>210.09193626267506</v>
      </c>
      <c r="O123" s="5">
        <v>11.108063737324965</v>
      </c>
      <c r="P123" s="5">
        <v>2913.6</v>
      </c>
      <c r="Q123" s="5">
        <v>1495</v>
      </c>
      <c r="R123" s="5">
        <v>865.4</v>
      </c>
      <c r="S123" s="5">
        <v>282.2</v>
      </c>
      <c r="T123" s="5">
        <v>219.1</v>
      </c>
      <c r="U123" s="5">
        <v>52</v>
      </c>
      <c r="V123" s="5">
        <v>72.2</v>
      </c>
      <c r="W123" s="5">
        <f t="shared" si="4"/>
        <v>5899.5</v>
      </c>
      <c r="X123" s="5">
        <v>9910.5</v>
      </c>
      <c r="Y123" s="5">
        <v>9558.6</v>
      </c>
      <c r="Z123" s="5">
        <v>310.2</v>
      </c>
      <c r="AA123" s="5">
        <v>41.7</v>
      </c>
      <c r="AB123" s="5">
        <f t="shared" si="5"/>
        <v>19821</v>
      </c>
      <c r="AC123" s="5">
        <v>207.1</v>
      </c>
      <c r="AD123" s="5">
        <v>196.7</v>
      </c>
      <c r="AE123" s="5">
        <v>10.4</v>
      </c>
      <c r="AF123" s="5">
        <f t="shared" si="6"/>
        <v>414.19999999999993</v>
      </c>
      <c r="AG123" s="5">
        <v>771921</v>
      </c>
      <c r="AH123" s="5">
        <v>13536</v>
      </c>
      <c r="AI123" s="5">
        <v>22254</v>
      </c>
      <c r="AJ123" s="9">
        <f t="shared" si="7"/>
        <v>807711</v>
      </c>
    </row>
    <row r="124" spans="1:36" x14ac:dyDescent="0.2">
      <c r="A124" s="1" t="s">
        <v>141</v>
      </c>
      <c r="B124" s="5">
        <v>2728.3</v>
      </c>
      <c r="C124" s="5">
        <v>1348.4934863616038</v>
      </c>
      <c r="D124" s="5">
        <v>851.34834550603671</v>
      </c>
      <c r="E124" s="5">
        <v>262.19577060664778</v>
      </c>
      <c r="F124" s="5">
        <v>218.68286257266359</v>
      </c>
      <c r="G124" s="5">
        <v>47.579534953048153</v>
      </c>
      <c r="H124" s="5">
        <v>71</v>
      </c>
      <c r="I124" s="5">
        <v>9660.6</v>
      </c>
      <c r="J124" s="5">
        <v>9320.3400212956985</v>
      </c>
      <c r="K124" s="5">
        <v>301.23193728208452</v>
      </c>
      <c r="L124" s="5">
        <v>39.028041422218521</v>
      </c>
      <c r="M124" s="5">
        <v>230.6</v>
      </c>
      <c r="N124" s="5">
        <v>220.2997265268915</v>
      </c>
      <c r="O124" s="5">
        <v>10.300273473108479</v>
      </c>
      <c r="P124" s="5">
        <v>2683.6</v>
      </c>
      <c r="Q124" s="5">
        <v>1326.4</v>
      </c>
      <c r="R124" s="5">
        <v>837.4</v>
      </c>
      <c r="S124" s="5">
        <v>257.89999999999998</v>
      </c>
      <c r="T124" s="5">
        <v>215.1</v>
      </c>
      <c r="U124" s="5">
        <v>46.8</v>
      </c>
      <c r="V124" s="5">
        <v>69.900000000000006</v>
      </c>
      <c r="W124" s="5">
        <f t="shared" si="4"/>
        <v>5437.0999999999995</v>
      </c>
      <c r="X124" s="5">
        <v>9579.4</v>
      </c>
      <c r="Y124" s="5">
        <v>9242</v>
      </c>
      <c r="Z124" s="5">
        <v>298.7</v>
      </c>
      <c r="AA124" s="5">
        <v>38.700000000000003</v>
      </c>
      <c r="AB124" s="5">
        <f t="shared" si="5"/>
        <v>19158.800000000003</v>
      </c>
      <c r="AC124" s="5">
        <v>219.4</v>
      </c>
      <c r="AD124" s="5">
        <v>209.5</v>
      </c>
      <c r="AE124" s="5">
        <v>9.8000000000000007</v>
      </c>
      <c r="AF124" s="5">
        <f t="shared" si="6"/>
        <v>438.7</v>
      </c>
      <c r="AG124" s="5">
        <v>726841</v>
      </c>
      <c r="AH124" s="5">
        <v>12720</v>
      </c>
      <c r="AI124" s="5">
        <v>20947</v>
      </c>
      <c r="AJ124" s="9">
        <f t="shared" si="7"/>
        <v>760508</v>
      </c>
    </row>
    <row r="125" spans="1:36" x14ac:dyDescent="0.2">
      <c r="A125" s="1" t="s">
        <v>142</v>
      </c>
      <c r="B125" s="5">
        <v>2642.7</v>
      </c>
      <c r="C125" s="5">
        <v>1295.969744793872</v>
      </c>
      <c r="D125" s="5">
        <v>832.41133607914094</v>
      </c>
      <c r="E125" s="5">
        <v>255.12497016821283</v>
      </c>
      <c r="F125" s="5">
        <v>217.99553870433814</v>
      </c>
      <c r="G125" s="5">
        <v>41.198410254436276</v>
      </c>
      <c r="H125" s="5">
        <v>69.100000000000009</v>
      </c>
      <c r="I125" s="5">
        <v>9377.4</v>
      </c>
      <c r="J125" s="5">
        <v>9068.9687267408081</v>
      </c>
      <c r="K125" s="5">
        <v>272.62581151719837</v>
      </c>
      <c r="L125" s="5">
        <v>35.805461741992382</v>
      </c>
      <c r="M125" s="5">
        <v>211.6</v>
      </c>
      <c r="N125" s="5">
        <v>202.57341269841268</v>
      </c>
      <c r="O125" s="5">
        <v>9.0265873015873019</v>
      </c>
      <c r="P125" s="5">
        <v>2597.9</v>
      </c>
      <c r="Q125" s="5">
        <v>1274.1000000000001</v>
      </c>
      <c r="R125" s="5">
        <v>818.3</v>
      </c>
      <c r="S125" s="5">
        <v>250.8</v>
      </c>
      <c r="T125" s="5">
        <v>214.3</v>
      </c>
      <c r="U125" s="5">
        <v>40.5</v>
      </c>
      <c r="V125" s="5">
        <v>67.900000000000006</v>
      </c>
      <c r="W125" s="5">
        <f t="shared" si="4"/>
        <v>5263.8</v>
      </c>
      <c r="X125" s="5">
        <v>9297.4</v>
      </c>
      <c r="Y125" s="5">
        <v>8991.7000000000007</v>
      </c>
      <c r="Z125" s="5">
        <v>270.3</v>
      </c>
      <c r="AA125" s="5">
        <v>35.5</v>
      </c>
      <c r="AB125" s="5">
        <f t="shared" si="5"/>
        <v>18594.899999999998</v>
      </c>
      <c r="AC125" s="5">
        <v>201.6</v>
      </c>
      <c r="AD125" s="5">
        <v>193</v>
      </c>
      <c r="AE125" s="5">
        <v>8.6</v>
      </c>
      <c r="AF125" s="5">
        <f t="shared" si="6"/>
        <v>403.20000000000005</v>
      </c>
      <c r="AG125" s="5">
        <v>716294</v>
      </c>
      <c r="AH125" s="5">
        <v>11801</v>
      </c>
      <c r="AI125" s="5">
        <v>21268</v>
      </c>
      <c r="AJ125" s="9">
        <f t="shared" si="7"/>
        <v>749363</v>
      </c>
    </row>
    <row r="126" spans="1:36" x14ac:dyDescent="0.2">
      <c r="A126" s="1" t="s">
        <v>143</v>
      </c>
      <c r="B126" s="5">
        <v>2899.4</v>
      </c>
      <c r="C126" s="5">
        <v>1415.8936924913955</v>
      </c>
      <c r="D126" s="5">
        <v>883.03704432113523</v>
      </c>
      <c r="E126" s="5">
        <v>314.64304277586569</v>
      </c>
      <c r="F126" s="5">
        <v>240.00441806560374</v>
      </c>
      <c r="G126" s="5">
        <v>45.821802345999863</v>
      </c>
      <c r="H126" s="5">
        <v>71.5</v>
      </c>
      <c r="I126" s="5">
        <v>10562.7</v>
      </c>
      <c r="J126" s="5">
        <v>10213.376486256839</v>
      </c>
      <c r="K126" s="5">
        <v>306.46482628910763</v>
      </c>
      <c r="L126" s="5">
        <v>42.858687454054206</v>
      </c>
      <c r="M126" s="5">
        <v>213.2</v>
      </c>
      <c r="N126" s="5">
        <v>203.57638888888891</v>
      </c>
      <c r="O126" s="5">
        <v>9.6236111111111118</v>
      </c>
      <c r="P126" s="5">
        <v>2847.4</v>
      </c>
      <c r="Q126" s="5">
        <v>1390.6</v>
      </c>
      <c r="R126" s="5">
        <v>867.2</v>
      </c>
      <c r="S126" s="5">
        <v>309</v>
      </c>
      <c r="T126" s="5">
        <v>235.7</v>
      </c>
      <c r="U126" s="5">
        <v>45</v>
      </c>
      <c r="V126" s="5">
        <v>70.400000000000006</v>
      </c>
      <c r="W126" s="5">
        <f t="shared" si="4"/>
        <v>5765.2999999999993</v>
      </c>
      <c r="X126" s="5">
        <v>10474.300000000001</v>
      </c>
      <c r="Y126" s="5">
        <v>10127.9</v>
      </c>
      <c r="Z126" s="5">
        <v>303.90000000000003</v>
      </c>
      <c r="AA126" s="5">
        <v>42.5</v>
      </c>
      <c r="AB126" s="5">
        <f t="shared" si="5"/>
        <v>20948.600000000002</v>
      </c>
      <c r="AC126" s="5">
        <v>201.6</v>
      </c>
      <c r="AD126" s="5">
        <v>192.6</v>
      </c>
      <c r="AE126" s="5">
        <v>9.1</v>
      </c>
      <c r="AF126" s="5">
        <f t="shared" si="6"/>
        <v>403.3</v>
      </c>
      <c r="AG126" s="5">
        <v>786973</v>
      </c>
      <c r="AH126" s="5">
        <v>12970</v>
      </c>
      <c r="AI126" s="5">
        <v>22702</v>
      </c>
      <c r="AJ126" s="9">
        <f t="shared" si="7"/>
        <v>822645</v>
      </c>
    </row>
    <row r="127" spans="1:36" x14ac:dyDescent="0.2">
      <c r="A127" s="1" t="s">
        <v>144</v>
      </c>
      <c r="B127" s="5">
        <v>2647.9</v>
      </c>
      <c r="C127" s="5">
        <v>1301.5153429394813</v>
      </c>
      <c r="D127" s="5">
        <v>813.04011143131606</v>
      </c>
      <c r="E127" s="5">
        <v>283.15487800192125</v>
      </c>
      <c r="F127" s="5">
        <v>208.27094332372721</v>
      </c>
      <c r="G127" s="5">
        <v>41.918724303554278</v>
      </c>
      <c r="H127" s="5">
        <v>61</v>
      </c>
      <c r="I127" s="5">
        <v>9689.9</v>
      </c>
      <c r="J127" s="5">
        <v>9387.4091891047337</v>
      </c>
      <c r="K127" s="5">
        <v>266.66023436279357</v>
      </c>
      <c r="L127" s="5">
        <v>35.830576532472264</v>
      </c>
      <c r="M127" s="5">
        <v>229.1</v>
      </c>
      <c r="N127" s="5">
        <v>217.3374470089496</v>
      </c>
      <c r="O127" s="5">
        <v>11.762552991050399</v>
      </c>
      <c r="P127" s="5">
        <v>2602.5</v>
      </c>
      <c r="Q127" s="5">
        <v>1279.3</v>
      </c>
      <c r="R127" s="5">
        <v>799.1</v>
      </c>
      <c r="S127" s="5">
        <v>278.3</v>
      </c>
      <c r="T127" s="5">
        <v>204.7</v>
      </c>
      <c r="U127" s="5">
        <v>41.2</v>
      </c>
      <c r="V127" s="5">
        <v>59.9</v>
      </c>
      <c r="W127" s="5">
        <f t="shared" si="4"/>
        <v>5265</v>
      </c>
      <c r="X127" s="5">
        <v>9600.5</v>
      </c>
      <c r="Y127" s="5">
        <v>9300.8000000000011</v>
      </c>
      <c r="Z127" s="5">
        <v>264.2</v>
      </c>
      <c r="AA127" s="5">
        <v>35.5</v>
      </c>
      <c r="AB127" s="5">
        <f t="shared" si="5"/>
        <v>19201.000000000004</v>
      </c>
      <c r="AC127" s="5">
        <v>212.3</v>
      </c>
      <c r="AD127" s="5">
        <v>201.4</v>
      </c>
      <c r="AE127" s="5">
        <v>10.9</v>
      </c>
      <c r="AF127" s="5">
        <f t="shared" si="6"/>
        <v>424.6</v>
      </c>
      <c r="AG127" s="5">
        <v>701895</v>
      </c>
      <c r="AH127" s="5">
        <v>10756</v>
      </c>
      <c r="AI127" s="5">
        <v>19998</v>
      </c>
      <c r="AJ127" s="9">
        <f t="shared" si="7"/>
        <v>732649</v>
      </c>
    </row>
    <row r="128" spans="1:36" x14ac:dyDescent="0.2">
      <c r="A128" s="1" t="s">
        <v>145</v>
      </c>
      <c r="B128" s="5">
        <v>2830.7</v>
      </c>
      <c r="C128" s="5">
        <v>1361.1693072148673</v>
      </c>
      <c r="D128" s="5">
        <v>886.79626879058594</v>
      </c>
      <c r="E128" s="5">
        <v>314.42066515983214</v>
      </c>
      <c r="F128" s="5">
        <v>220.78505363613536</v>
      </c>
      <c r="G128" s="5">
        <v>47.528705198579274</v>
      </c>
      <c r="H128" s="5">
        <v>58.9</v>
      </c>
      <c r="I128" s="5">
        <v>10049.200000000001</v>
      </c>
      <c r="J128" s="5">
        <v>9715.5847938661645</v>
      </c>
      <c r="K128" s="5">
        <v>292.06458191160533</v>
      </c>
      <c r="L128" s="5">
        <v>41.550624222231143</v>
      </c>
      <c r="M128" s="5">
        <v>236.7</v>
      </c>
      <c r="N128" s="5">
        <v>226.48732584269663</v>
      </c>
      <c r="O128" s="5">
        <v>10.21267415730337</v>
      </c>
      <c r="P128" s="5">
        <v>2787.3</v>
      </c>
      <c r="Q128" s="5">
        <v>1340.3</v>
      </c>
      <c r="R128" s="5">
        <v>873.2</v>
      </c>
      <c r="S128" s="5">
        <v>309.60000000000002</v>
      </c>
      <c r="T128" s="5">
        <v>217.4</v>
      </c>
      <c r="U128" s="5">
        <v>46.8</v>
      </c>
      <c r="V128" s="5">
        <v>57.5</v>
      </c>
      <c r="W128" s="5">
        <f t="shared" si="4"/>
        <v>5632.1</v>
      </c>
      <c r="X128" s="5">
        <v>9964.4</v>
      </c>
      <c r="Y128" s="5">
        <v>9633.7000000000007</v>
      </c>
      <c r="Z128" s="5">
        <v>289.60000000000002</v>
      </c>
      <c r="AA128" s="5">
        <v>41.2</v>
      </c>
      <c r="AB128" s="5">
        <f t="shared" si="5"/>
        <v>19928.899999999998</v>
      </c>
      <c r="AC128" s="5">
        <v>222.5</v>
      </c>
      <c r="AD128" s="5">
        <v>213</v>
      </c>
      <c r="AE128" s="5">
        <v>9.6</v>
      </c>
      <c r="AF128" s="5">
        <f t="shared" si="6"/>
        <v>445.1</v>
      </c>
      <c r="AG128" s="5">
        <v>728148</v>
      </c>
      <c r="AH128" s="5">
        <v>10714</v>
      </c>
      <c r="AI128" s="5">
        <v>23907</v>
      </c>
      <c r="AJ128" s="9">
        <f t="shared" si="7"/>
        <v>762769</v>
      </c>
    </row>
    <row r="129" spans="1:36" x14ac:dyDescent="0.2">
      <c r="A129" s="1" t="s">
        <v>146</v>
      </c>
      <c r="B129" s="5">
        <v>3102</v>
      </c>
      <c r="C129" s="5">
        <v>1507.9718309859159</v>
      </c>
      <c r="D129" s="5">
        <v>987.66197183098598</v>
      </c>
      <c r="E129" s="5">
        <v>301.96099674972913</v>
      </c>
      <c r="F129" s="5">
        <v>249.10509209100758</v>
      </c>
      <c r="G129" s="5">
        <v>55.300108342361867</v>
      </c>
      <c r="H129" s="5">
        <v>65.3</v>
      </c>
      <c r="I129" s="5">
        <v>10656.6</v>
      </c>
      <c r="J129" s="5">
        <v>10300.61269895407</v>
      </c>
      <c r="K129" s="5">
        <v>314.08862551159621</v>
      </c>
      <c r="L129" s="5">
        <v>41.89867553433379</v>
      </c>
      <c r="M129" s="5">
        <v>248.4</v>
      </c>
      <c r="N129" s="5">
        <v>236.63762376237625</v>
      </c>
      <c r="O129" s="5">
        <v>11.762376237623762</v>
      </c>
      <c r="P129" s="5">
        <v>3045.9</v>
      </c>
      <c r="Q129" s="5">
        <v>1480.7</v>
      </c>
      <c r="R129" s="5">
        <v>969.8</v>
      </c>
      <c r="S129" s="5">
        <v>296.5</v>
      </c>
      <c r="T129" s="5">
        <v>244.6</v>
      </c>
      <c r="U129" s="5">
        <v>54.3</v>
      </c>
      <c r="V129" s="5">
        <v>63.7</v>
      </c>
      <c r="W129" s="5">
        <f t="shared" si="4"/>
        <v>6155.5000000000009</v>
      </c>
      <c r="X129" s="5">
        <v>10555.2</v>
      </c>
      <c r="Y129" s="5">
        <v>10202.6</v>
      </c>
      <c r="Z129" s="5">
        <v>311.10000000000002</v>
      </c>
      <c r="AA129" s="5">
        <v>41.5</v>
      </c>
      <c r="AB129" s="5">
        <f t="shared" si="5"/>
        <v>21110.400000000001</v>
      </c>
      <c r="AC129" s="5">
        <v>232.3</v>
      </c>
      <c r="AD129" s="5">
        <v>221.3</v>
      </c>
      <c r="AE129" s="5">
        <v>11</v>
      </c>
      <c r="AF129" s="5">
        <f t="shared" si="6"/>
        <v>464.6</v>
      </c>
      <c r="AG129" s="5">
        <v>814664</v>
      </c>
      <c r="AH129" s="5">
        <v>12171</v>
      </c>
      <c r="AI129" s="5">
        <v>26568</v>
      </c>
      <c r="AJ129" s="9">
        <f t="shared" si="7"/>
        <v>853403</v>
      </c>
    </row>
    <row r="130" spans="1:36" x14ac:dyDescent="0.2">
      <c r="A130" s="1" t="s">
        <v>147</v>
      </c>
      <c r="B130" s="5">
        <v>2664.6</v>
      </c>
      <c r="C130" s="5">
        <v>1382.3146192583549</v>
      </c>
      <c r="D130" s="5">
        <v>795.35443308408355</v>
      </c>
      <c r="E130" s="5">
        <v>235.73963833358766</v>
      </c>
      <c r="F130" s="5">
        <v>202.90483747901723</v>
      </c>
      <c r="G130" s="5">
        <v>48.286471844956509</v>
      </c>
      <c r="H130" s="5">
        <v>56</v>
      </c>
      <c r="I130" s="5">
        <v>8772.8000000000011</v>
      </c>
      <c r="J130" s="5">
        <v>8476.5813575327647</v>
      </c>
      <c r="K130" s="5">
        <v>259.54491558606077</v>
      </c>
      <c r="L130" s="5">
        <v>36.673726881175583</v>
      </c>
      <c r="M130" s="5">
        <v>210.7</v>
      </c>
      <c r="N130" s="5">
        <v>200.9523131672598</v>
      </c>
      <c r="O130" s="5">
        <v>9.7476868327402126</v>
      </c>
      <c r="P130" s="5">
        <v>2621.2000000000003</v>
      </c>
      <c r="Q130" s="5">
        <v>1359.8</v>
      </c>
      <c r="R130" s="5">
        <v>782.4</v>
      </c>
      <c r="S130" s="5">
        <v>231.9</v>
      </c>
      <c r="T130" s="5">
        <v>199.6</v>
      </c>
      <c r="U130" s="5">
        <v>47.5</v>
      </c>
      <c r="V130" s="5">
        <v>54.8</v>
      </c>
      <c r="W130" s="5">
        <f t="shared" si="4"/>
        <v>5297.2</v>
      </c>
      <c r="X130" s="5">
        <v>8683.4</v>
      </c>
      <c r="Y130" s="5">
        <v>8390.2000000000007</v>
      </c>
      <c r="Z130" s="5">
        <v>256.89999999999998</v>
      </c>
      <c r="AA130" s="5">
        <v>36.300000000000004</v>
      </c>
      <c r="AB130" s="5">
        <f t="shared" si="5"/>
        <v>17366.8</v>
      </c>
      <c r="AC130" s="5">
        <v>196.7</v>
      </c>
      <c r="AD130" s="5">
        <v>187.6</v>
      </c>
      <c r="AE130" s="5">
        <v>9.1</v>
      </c>
      <c r="AF130" s="5">
        <f t="shared" si="6"/>
        <v>393.4</v>
      </c>
      <c r="AG130" s="5">
        <v>707864</v>
      </c>
      <c r="AH130" s="5">
        <v>9356</v>
      </c>
      <c r="AI130" s="5">
        <v>20727</v>
      </c>
      <c r="AJ130" s="9">
        <f t="shared" si="7"/>
        <v>737947</v>
      </c>
    </row>
    <row r="131" spans="1:36" x14ac:dyDescent="0.2">
      <c r="A131" s="1" t="s">
        <v>148</v>
      </c>
      <c r="B131" s="5">
        <v>3132.1</v>
      </c>
      <c r="C131" s="5">
        <v>1669.1550114964862</v>
      </c>
      <c r="D131" s="5">
        <v>937.73323294148122</v>
      </c>
      <c r="E131" s="5">
        <v>257.1285825318177</v>
      </c>
      <c r="F131" s="5">
        <v>214.93312283428867</v>
      </c>
      <c r="G131" s="5">
        <v>53.150050195926028</v>
      </c>
      <c r="H131" s="5">
        <v>65.5</v>
      </c>
      <c r="I131" s="5">
        <v>9394.5</v>
      </c>
      <c r="J131" s="5">
        <v>9055.5315310469468</v>
      </c>
      <c r="K131" s="5">
        <v>296.42054843151601</v>
      </c>
      <c r="L131" s="5">
        <v>42.547920521537073</v>
      </c>
      <c r="M131" s="5">
        <v>228.1</v>
      </c>
      <c r="N131" s="5">
        <v>217.12537735849057</v>
      </c>
      <c r="O131" s="5">
        <v>10.974622641509436</v>
      </c>
      <c r="P131" s="5">
        <v>3087.9</v>
      </c>
      <c r="Q131" s="5">
        <v>1645.7</v>
      </c>
      <c r="R131" s="5">
        <v>924.5</v>
      </c>
      <c r="S131" s="5">
        <v>253.5</v>
      </c>
      <c r="T131" s="5">
        <v>211.9</v>
      </c>
      <c r="U131" s="5">
        <v>52.4</v>
      </c>
      <c r="V131" s="5">
        <v>64.5</v>
      </c>
      <c r="W131" s="5">
        <f t="shared" si="4"/>
        <v>6240.4</v>
      </c>
      <c r="X131" s="5">
        <v>9295.6</v>
      </c>
      <c r="Y131" s="5">
        <v>8960.2000000000007</v>
      </c>
      <c r="Z131" s="5">
        <v>293.3</v>
      </c>
      <c r="AA131" s="5">
        <v>42.1</v>
      </c>
      <c r="AB131" s="5">
        <f t="shared" si="5"/>
        <v>18591.2</v>
      </c>
      <c r="AC131" s="5">
        <v>212</v>
      </c>
      <c r="AD131" s="5">
        <v>201.8</v>
      </c>
      <c r="AE131" s="5">
        <v>10.200000000000001</v>
      </c>
      <c r="AF131" s="5">
        <f t="shared" si="6"/>
        <v>424</v>
      </c>
      <c r="AG131" s="5">
        <v>799213</v>
      </c>
      <c r="AH131" s="5">
        <v>12424</v>
      </c>
      <c r="AI131" s="5">
        <v>24055</v>
      </c>
      <c r="AJ131" s="9">
        <f t="shared" si="7"/>
        <v>835692</v>
      </c>
    </row>
    <row r="132" spans="1:36" x14ac:dyDescent="0.2">
      <c r="A132" s="1" t="s">
        <v>149</v>
      </c>
      <c r="B132" s="5">
        <v>2903.1</v>
      </c>
      <c r="C132" s="5">
        <v>1579.5040386027481</v>
      </c>
      <c r="D132" s="5">
        <v>854.9217874750866</v>
      </c>
      <c r="E132" s="5">
        <v>239.86941151788525</v>
      </c>
      <c r="F132" s="5">
        <v>182.92199727263193</v>
      </c>
      <c r="G132" s="5">
        <v>45.882765131647957</v>
      </c>
      <c r="H132" s="5">
        <v>62.5</v>
      </c>
      <c r="I132" s="5">
        <v>8399</v>
      </c>
      <c r="J132" s="5">
        <v>8091.709653745278</v>
      </c>
      <c r="K132" s="5">
        <v>269.09378233354988</v>
      </c>
      <c r="L132" s="5">
        <v>38.196563921172313</v>
      </c>
      <c r="M132" s="5">
        <v>206</v>
      </c>
      <c r="N132" s="5">
        <v>195.87238493723851</v>
      </c>
      <c r="O132" s="5">
        <v>10.127615062761505</v>
      </c>
      <c r="P132" s="5">
        <v>2859.9</v>
      </c>
      <c r="Q132" s="5">
        <v>1556</v>
      </c>
      <c r="R132" s="5">
        <v>842.2</v>
      </c>
      <c r="S132" s="5">
        <v>236.3</v>
      </c>
      <c r="T132" s="5">
        <v>180.2</v>
      </c>
      <c r="U132" s="5">
        <v>45.2</v>
      </c>
      <c r="V132" s="5">
        <v>61.7</v>
      </c>
      <c r="W132" s="5">
        <f t="shared" si="4"/>
        <v>5781.4999999999991</v>
      </c>
      <c r="X132" s="5">
        <v>8311.7999999999993</v>
      </c>
      <c r="Y132" s="5">
        <v>8007.7</v>
      </c>
      <c r="Z132" s="5">
        <v>266.3</v>
      </c>
      <c r="AA132" s="5">
        <v>37.800000000000004</v>
      </c>
      <c r="AB132" s="5">
        <f t="shared" si="5"/>
        <v>16623.599999999999</v>
      </c>
      <c r="AC132" s="5">
        <v>191.2</v>
      </c>
      <c r="AD132" s="5">
        <v>181.8</v>
      </c>
      <c r="AE132" s="5">
        <v>9.4</v>
      </c>
      <c r="AF132" s="5">
        <f t="shared" si="6"/>
        <v>382.4</v>
      </c>
      <c r="AG132" s="5">
        <v>756953</v>
      </c>
      <c r="AH132" s="5">
        <v>11492</v>
      </c>
      <c r="AI132" s="5">
        <v>22597</v>
      </c>
      <c r="AJ132" s="9">
        <f t="shared" si="7"/>
        <v>791042</v>
      </c>
    </row>
    <row r="133" spans="1:36" x14ac:dyDescent="0.2">
      <c r="A133" s="1" t="s">
        <v>150</v>
      </c>
      <c r="B133" s="5">
        <v>3076.5</v>
      </c>
      <c r="C133" s="5">
        <v>1642.8611367380561</v>
      </c>
      <c r="D133" s="5">
        <v>939.77698517298188</v>
      </c>
      <c r="E133" s="5">
        <v>268.21808896210877</v>
      </c>
      <c r="F133" s="5">
        <v>176.17650741350906</v>
      </c>
      <c r="G133" s="5">
        <v>49.46728171334432</v>
      </c>
      <c r="H133" s="5">
        <v>61.3</v>
      </c>
      <c r="I133" s="5">
        <v>8297.2000000000007</v>
      </c>
      <c r="J133" s="5">
        <v>7988.3481668066061</v>
      </c>
      <c r="K133" s="5">
        <v>268.66777643923638</v>
      </c>
      <c r="L133" s="5">
        <v>40.184056754158618</v>
      </c>
      <c r="M133" s="5">
        <v>200.6</v>
      </c>
      <c r="N133" s="5">
        <v>190.90557620817845</v>
      </c>
      <c r="O133" s="5">
        <v>9.6944237918215599</v>
      </c>
      <c r="P133" s="5">
        <v>3035</v>
      </c>
      <c r="Q133" s="5">
        <v>1620.8</v>
      </c>
      <c r="R133" s="5">
        <v>927.1</v>
      </c>
      <c r="S133" s="5">
        <v>264.60000000000002</v>
      </c>
      <c r="T133" s="5">
        <v>173.8</v>
      </c>
      <c r="U133" s="5">
        <v>48.8</v>
      </c>
      <c r="V133" s="5">
        <v>60.3</v>
      </c>
      <c r="W133" s="5">
        <f t="shared" ref="W133:W196" si="8">SUM(P133:V133)</f>
        <v>6130.4000000000015</v>
      </c>
      <c r="X133" s="5">
        <v>8217.9</v>
      </c>
      <c r="Y133" s="5">
        <v>7912</v>
      </c>
      <c r="Z133" s="5">
        <v>266.10000000000002</v>
      </c>
      <c r="AA133" s="5">
        <v>39.800000000000004</v>
      </c>
      <c r="AB133" s="5">
        <f t="shared" ref="AB133:AB196" si="9">SUM(X133:AA133)</f>
        <v>16435.8</v>
      </c>
      <c r="AC133" s="5">
        <v>188.3</v>
      </c>
      <c r="AD133" s="5">
        <v>179.2</v>
      </c>
      <c r="AE133" s="5">
        <v>9.1</v>
      </c>
      <c r="AF133" s="5">
        <f t="shared" ref="AF133:AF196" si="10">SUM(AC133:AE133)</f>
        <v>376.6</v>
      </c>
      <c r="AG133" s="5">
        <v>748724</v>
      </c>
      <c r="AH133" s="5">
        <v>11865</v>
      </c>
      <c r="AI133" s="5">
        <v>22477</v>
      </c>
      <c r="AJ133" s="9">
        <f t="shared" ref="AJ133:AJ196" si="11">SUM(AG133:AI133)</f>
        <v>783066</v>
      </c>
    </row>
    <row r="134" spans="1:36" x14ac:dyDescent="0.2">
      <c r="A134" s="1" t="s">
        <v>151</v>
      </c>
      <c r="B134" s="5">
        <v>3051.4</v>
      </c>
      <c r="C134" s="5">
        <v>1624.2418708240534</v>
      </c>
      <c r="D134" s="5">
        <v>890.7819964764152</v>
      </c>
      <c r="E134" s="5">
        <v>289.99609746368378</v>
      </c>
      <c r="F134" s="5">
        <v>194.04076056244389</v>
      </c>
      <c r="G134" s="5">
        <v>52.33927467340358</v>
      </c>
      <c r="H134" s="5">
        <v>58.9</v>
      </c>
      <c r="I134" s="5">
        <v>8761.5</v>
      </c>
      <c r="J134" s="5">
        <v>8433.5644958757657</v>
      </c>
      <c r="K134" s="5">
        <v>285.64403714114559</v>
      </c>
      <c r="L134" s="5">
        <v>42.291466983088341</v>
      </c>
      <c r="M134" s="5">
        <v>218.5</v>
      </c>
      <c r="N134" s="5">
        <v>206.99439297903461</v>
      </c>
      <c r="O134" s="5">
        <v>11.505607020965384</v>
      </c>
      <c r="P134" s="5">
        <v>3008.3</v>
      </c>
      <c r="Q134" s="5">
        <v>1601.3</v>
      </c>
      <c r="R134" s="5">
        <v>878.2</v>
      </c>
      <c r="S134" s="5">
        <v>285.90000000000003</v>
      </c>
      <c r="T134" s="5">
        <v>191.3</v>
      </c>
      <c r="U134" s="5">
        <v>51.6</v>
      </c>
      <c r="V134" s="5">
        <v>58</v>
      </c>
      <c r="W134" s="5">
        <f t="shared" si="8"/>
        <v>6074.6</v>
      </c>
      <c r="X134" s="5">
        <v>8680.4</v>
      </c>
      <c r="Y134" s="5">
        <v>8355.4</v>
      </c>
      <c r="Z134" s="5">
        <v>283</v>
      </c>
      <c r="AA134" s="5">
        <v>41.9</v>
      </c>
      <c r="AB134" s="5">
        <f t="shared" si="9"/>
        <v>17360.7</v>
      </c>
      <c r="AC134" s="5">
        <v>205.1</v>
      </c>
      <c r="AD134" s="5">
        <v>194.3</v>
      </c>
      <c r="AE134" s="5">
        <v>10.8</v>
      </c>
      <c r="AF134" s="5">
        <f t="shared" si="10"/>
        <v>410.2</v>
      </c>
      <c r="AG134" s="5">
        <v>783800</v>
      </c>
      <c r="AH134" s="5">
        <v>11686</v>
      </c>
      <c r="AI134" s="5">
        <v>22601</v>
      </c>
      <c r="AJ134" s="9">
        <f t="shared" si="11"/>
        <v>818087</v>
      </c>
    </row>
    <row r="135" spans="1:36" x14ac:dyDescent="0.2">
      <c r="A135" s="1" t="s">
        <v>152</v>
      </c>
      <c r="B135" s="5">
        <v>2701.4</v>
      </c>
      <c r="C135" s="5">
        <v>1409.2538632176563</v>
      </c>
      <c r="D135" s="5">
        <v>780.24419295409257</v>
      </c>
      <c r="E135" s="5">
        <v>250.46630823025151</v>
      </c>
      <c r="F135" s="5">
        <v>216.74578335902544</v>
      </c>
      <c r="G135" s="5">
        <v>44.689852238974318</v>
      </c>
      <c r="H135" s="5">
        <v>56.9</v>
      </c>
      <c r="I135" s="5">
        <v>8466.9</v>
      </c>
      <c r="J135" s="5">
        <v>8162.8958182338347</v>
      </c>
      <c r="K135" s="5">
        <v>263.32898745946972</v>
      </c>
      <c r="L135" s="5">
        <v>40.675194306694642</v>
      </c>
      <c r="M135" s="5">
        <v>216.6</v>
      </c>
      <c r="N135" s="5">
        <v>206.22971372161894</v>
      </c>
      <c r="O135" s="5">
        <v>10.370286278381048</v>
      </c>
      <c r="P135" s="5">
        <v>2659.7</v>
      </c>
      <c r="Q135" s="5">
        <v>1387.4</v>
      </c>
      <c r="R135" s="5">
        <v>768.2</v>
      </c>
      <c r="S135" s="5">
        <v>246.6</v>
      </c>
      <c r="T135" s="5">
        <v>213.4</v>
      </c>
      <c r="U135" s="5">
        <v>44</v>
      </c>
      <c r="V135" s="5">
        <v>55.8</v>
      </c>
      <c r="W135" s="5">
        <f t="shared" si="8"/>
        <v>5375.1</v>
      </c>
      <c r="X135" s="5">
        <v>8388.7999999999993</v>
      </c>
      <c r="Y135" s="5">
        <v>8087.5</v>
      </c>
      <c r="Z135" s="5">
        <v>260.89999999999998</v>
      </c>
      <c r="AA135" s="5">
        <v>40.300000000000004</v>
      </c>
      <c r="AB135" s="5">
        <f t="shared" si="9"/>
        <v>16777.5</v>
      </c>
      <c r="AC135" s="5">
        <v>202.6</v>
      </c>
      <c r="AD135" s="5">
        <v>193</v>
      </c>
      <c r="AE135" s="5">
        <v>9.7000000000000011</v>
      </c>
      <c r="AF135" s="5">
        <f t="shared" si="10"/>
        <v>405.3</v>
      </c>
      <c r="AG135" s="5">
        <v>713956</v>
      </c>
      <c r="AH135" s="5">
        <v>10522</v>
      </c>
      <c r="AI135" s="5">
        <v>20443</v>
      </c>
      <c r="AJ135" s="9">
        <f t="shared" si="11"/>
        <v>744921</v>
      </c>
    </row>
    <row r="136" spans="1:36" x14ac:dyDescent="0.2">
      <c r="A136" s="1" t="s">
        <v>153</v>
      </c>
      <c r="B136" s="5">
        <v>2793</v>
      </c>
      <c r="C136" s="5">
        <v>1416.3236514522821</v>
      </c>
      <c r="D136" s="5">
        <v>833.81327800829877</v>
      </c>
      <c r="E136" s="5">
        <v>262.28215767634856</v>
      </c>
      <c r="F136" s="5">
        <v>234.22406639004149</v>
      </c>
      <c r="G136" s="5">
        <v>46.356846473029044</v>
      </c>
      <c r="H136" s="5">
        <v>70.7</v>
      </c>
      <c r="I136" s="5">
        <v>9201.7000000000007</v>
      </c>
      <c r="J136" s="5">
        <v>8869.8135740056368</v>
      </c>
      <c r="K136" s="5">
        <v>286.78054809242349</v>
      </c>
      <c r="L136" s="5">
        <v>45.105877901939941</v>
      </c>
      <c r="M136" s="5">
        <v>279.5</v>
      </c>
      <c r="N136" s="5">
        <v>269.98110029940119</v>
      </c>
      <c r="O136" s="5">
        <v>9.5188997005988014</v>
      </c>
      <c r="P136" s="5">
        <v>2747.4</v>
      </c>
      <c r="Q136" s="5">
        <v>1393.2</v>
      </c>
      <c r="R136" s="5">
        <v>820.2</v>
      </c>
      <c r="S136" s="5">
        <v>258</v>
      </c>
      <c r="T136" s="5">
        <v>230.4</v>
      </c>
      <c r="U136" s="5">
        <v>45.6</v>
      </c>
      <c r="V136" s="5">
        <v>69.600000000000009</v>
      </c>
      <c r="W136" s="5">
        <f t="shared" si="8"/>
        <v>5564.4000000000005</v>
      </c>
      <c r="X136" s="5">
        <v>9118.9</v>
      </c>
      <c r="Y136" s="5">
        <v>8790.1</v>
      </c>
      <c r="Z136" s="5">
        <v>284.2</v>
      </c>
      <c r="AA136" s="5">
        <v>44.7</v>
      </c>
      <c r="AB136" s="5">
        <f t="shared" si="9"/>
        <v>18237.900000000001</v>
      </c>
      <c r="AC136" s="5">
        <v>267.2</v>
      </c>
      <c r="AD136" s="5">
        <v>258</v>
      </c>
      <c r="AE136" s="5">
        <v>9.1</v>
      </c>
      <c r="AF136" s="5">
        <f t="shared" si="10"/>
        <v>534.30000000000007</v>
      </c>
      <c r="AG136" s="5">
        <v>729454</v>
      </c>
      <c r="AH136" s="5">
        <v>10914</v>
      </c>
      <c r="AI136" s="5">
        <v>21280</v>
      </c>
      <c r="AJ136" s="9">
        <f t="shared" si="11"/>
        <v>761648</v>
      </c>
    </row>
    <row r="137" spans="1:36" x14ac:dyDescent="0.2">
      <c r="A137" s="1" t="s">
        <v>154</v>
      </c>
      <c r="B137" s="5">
        <v>2561.2000000000003</v>
      </c>
      <c r="C137" s="5">
        <v>1257.2016841436284</v>
      </c>
      <c r="D137" s="5">
        <v>817.2116142357803</v>
      </c>
      <c r="E137" s="5">
        <v>246.19097553225299</v>
      </c>
      <c r="F137" s="5">
        <v>205.39652049571023</v>
      </c>
      <c r="G137" s="5">
        <v>35.199205592627905</v>
      </c>
      <c r="H137" s="5">
        <v>66.7</v>
      </c>
      <c r="I137" s="5">
        <v>8117.3</v>
      </c>
      <c r="J137" s="5">
        <v>7831.874901116943</v>
      </c>
      <c r="K137" s="5">
        <v>249.98675091420185</v>
      </c>
      <c r="L137" s="5">
        <v>35.438347968854949</v>
      </c>
      <c r="M137" s="5">
        <v>204.7</v>
      </c>
      <c r="N137" s="5">
        <v>196.5878538342769</v>
      </c>
      <c r="O137" s="5">
        <v>8.1121461657231091</v>
      </c>
      <c r="P137" s="5">
        <v>2517.6</v>
      </c>
      <c r="Q137" s="5">
        <v>1235.8</v>
      </c>
      <c r="R137" s="5">
        <v>803.3</v>
      </c>
      <c r="S137" s="5">
        <v>242</v>
      </c>
      <c r="T137" s="5">
        <v>201.9</v>
      </c>
      <c r="U137" s="5">
        <v>34.6</v>
      </c>
      <c r="V137" s="5">
        <v>65.599999999999994</v>
      </c>
      <c r="W137" s="5">
        <f t="shared" si="8"/>
        <v>5100.8</v>
      </c>
      <c r="X137" s="5">
        <v>8039.8</v>
      </c>
      <c r="Y137" s="5">
        <v>7757.1</v>
      </c>
      <c r="Z137" s="5">
        <v>247.6</v>
      </c>
      <c r="AA137" s="5">
        <v>35.1</v>
      </c>
      <c r="AB137" s="5">
        <f t="shared" si="9"/>
        <v>16079.600000000002</v>
      </c>
      <c r="AC137" s="5">
        <v>194.3</v>
      </c>
      <c r="AD137" s="5">
        <v>186.6</v>
      </c>
      <c r="AE137" s="5">
        <v>7.7</v>
      </c>
      <c r="AF137" s="5">
        <f t="shared" si="10"/>
        <v>388.59999999999997</v>
      </c>
      <c r="AG137" s="5">
        <v>667824</v>
      </c>
      <c r="AH137" s="5">
        <v>9828</v>
      </c>
      <c r="AI137" s="5">
        <v>19515</v>
      </c>
      <c r="AJ137" s="9">
        <f t="shared" si="11"/>
        <v>697167</v>
      </c>
    </row>
    <row r="138" spans="1:36" x14ac:dyDescent="0.2">
      <c r="A138" s="1" t="s">
        <v>155</v>
      </c>
      <c r="B138" s="5">
        <v>2800.3</v>
      </c>
      <c r="C138" s="5">
        <v>1411.2574490538575</v>
      </c>
      <c r="D138" s="5">
        <v>834.38342066957796</v>
      </c>
      <c r="E138" s="5">
        <v>279.928096797671</v>
      </c>
      <c r="F138" s="5">
        <v>232.0335917030568</v>
      </c>
      <c r="G138" s="5">
        <v>42.697441775836971</v>
      </c>
      <c r="H138" s="5">
        <v>74.3</v>
      </c>
      <c r="I138" s="5">
        <v>9365</v>
      </c>
      <c r="J138" s="5">
        <v>9035.0546253797929</v>
      </c>
      <c r="K138" s="5">
        <v>288.47517615876922</v>
      </c>
      <c r="L138" s="5">
        <v>41.470198461439011</v>
      </c>
      <c r="M138" s="5">
        <v>214.8</v>
      </c>
      <c r="N138" s="5">
        <v>205.22761998041136</v>
      </c>
      <c r="O138" s="5">
        <v>9.5723800195886373</v>
      </c>
      <c r="P138" s="5">
        <v>2748</v>
      </c>
      <c r="Q138" s="5">
        <v>1384.9</v>
      </c>
      <c r="R138" s="5">
        <v>818.8</v>
      </c>
      <c r="S138" s="5">
        <v>274.7</v>
      </c>
      <c r="T138" s="5">
        <v>227.7</v>
      </c>
      <c r="U138" s="5">
        <v>41.9</v>
      </c>
      <c r="V138" s="5">
        <v>73.3</v>
      </c>
      <c r="W138" s="5">
        <f t="shared" si="8"/>
        <v>5569.2999999999993</v>
      </c>
      <c r="X138" s="5">
        <v>9281.4</v>
      </c>
      <c r="Y138" s="5">
        <v>8954.4</v>
      </c>
      <c r="Z138" s="5">
        <v>285.90000000000003</v>
      </c>
      <c r="AA138" s="5">
        <v>41.1</v>
      </c>
      <c r="AB138" s="5">
        <f t="shared" si="9"/>
        <v>18562.8</v>
      </c>
      <c r="AC138" s="5">
        <v>204.2</v>
      </c>
      <c r="AD138" s="5">
        <v>195.1</v>
      </c>
      <c r="AE138" s="5">
        <v>9.1</v>
      </c>
      <c r="AF138" s="5">
        <f t="shared" si="10"/>
        <v>408.4</v>
      </c>
      <c r="AG138" s="5">
        <v>750576</v>
      </c>
      <c r="AH138" s="5">
        <v>10821</v>
      </c>
      <c r="AI138" s="5">
        <v>20758</v>
      </c>
      <c r="AJ138" s="9">
        <f t="shared" si="11"/>
        <v>782155</v>
      </c>
    </row>
    <row r="139" spans="1:36" x14ac:dyDescent="0.2">
      <c r="A139" s="1" t="s">
        <v>156</v>
      </c>
      <c r="B139" s="5">
        <v>2612.5</v>
      </c>
      <c r="C139" s="5">
        <v>1303.3997038653367</v>
      </c>
      <c r="D139" s="5">
        <v>784.34041848503739</v>
      </c>
      <c r="E139" s="5">
        <v>269.76016988778053</v>
      </c>
      <c r="F139" s="5">
        <v>215.40095074812967</v>
      </c>
      <c r="G139" s="5">
        <v>39.598757013715705</v>
      </c>
      <c r="H139" s="5">
        <v>68.400000000000006</v>
      </c>
      <c r="I139" s="5">
        <v>8882.8000000000011</v>
      </c>
      <c r="J139" s="5">
        <v>8576.2142154854573</v>
      </c>
      <c r="K139" s="5">
        <v>269.18494697073152</v>
      </c>
      <c r="L139" s="5">
        <v>37.400837543811733</v>
      </c>
      <c r="M139" s="5">
        <v>226.9</v>
      </c>
      <c r="N139" s="5">
        <v>215.43174303259329</v>
      </c>
      <c r="O139" s="5">
        <v>11.468256967406708</v>
      </c>
      <c r="P139" s="5">
        <v>2566.4</v>
      </c>
      <c r="Q139" s="5">
        <v>1280.4000000000001</v>
      </c>
      <c r="R139" s="5">
        <v>770.5</v>
      </c>
      <c r="S139" s="5">
        <v>265</v>
      </c>
      <c r="T139" s="5">
        <v>211.6</v>
      </c>
      <c r="U139" s="5">
        <v>38.9</v>
      </c>
      <c r="V139" s="5">
        <v>67.2</v>
      </c>
      <c r="W139" s="5">
        <f t="shared" si="8"/>
        <v>5200</v>
      </c>
      <c r="X139" s="5">
        <v>8787.6</v>
      </c>
      <c r="Y139" s="5">
        <v>8484.2999999999993</v>
      </c>
      <c r="Z139" s="5">
        <v>266.3</v>
      </c>
      <c r="AA139" s="5">
        <v>37</v>
      </c>
      <c r="AB139" s="5">
        <f t="shared" si="9"/>
        <v>17575.2</v>
      </c>
      <c r="AC139" s="5">
        <v>211.7</v>
      </c>
      <c r="AD139" s="5">
        <v>201</v>
      </c>
      <c r="AE139" s="5">
        <v>10.7</v>
      </c>
      <c r="AF139" s="5">
        <f t="shared" si="10"/>
        <v>423.4</v>
      </c>
      <c r="AG139" s="5">
        <v>679477</v>
      </c>
      <c r="AH139" s="5">
        <v>9865</v>
      </c>
      <c r="AI139" s="5">
        <v>19270</v>
      </c>
      <c r="AJ139" s="9">
        <f t="shared" si="11"/>
        <v>708612</v>
      </c>
    </row>
    <row r="140" spans="1:36" x14ac:dyDescent="0.2">
      <c r="A140" s="1" t="s">
        <v>157</v>
      </c>
      <c r="B140" s="5">
        <v>2842.4</v>
      </c>
      <c r="C140" s="5">
        <v>1386.6505934505935</v>
      </c>
      <c r="D140" s="5">
        <v>887.71651651651655</v>
      </c>
      <c r="E140" s="5">
        <v>301.08791648791652</v>
      </c>
      <c r="F140" s="5">
        <v>222.53882453882454</v>
      </c>
      <c r="G140" s="5">
        <v>44.406149006149008</v>
      </c>
      <c r="H140" s="5">
        <v>66.599999999999994</v>
      </c>
      <c r="I140" s="5">
        <v>9364.9</v>
      </c>
      <c r="J140" s="5">
        <v>9039.3232406968218</v>
      </c>
      <c r="K140" s="5">
        <v>285.19514574619461</v>
      </c>
      <c r="L140" s="5">
        <v>40.381613556983311</v>
      </c>
      <c r="M140" s="5">
        <v>224.2</v>
      </c>
      <c r="N140" s="5">
        <v>214.7</v>
      </c>
      <c r="O140" s="5">
        <v>9.5</v>
      </c>
      <c r="P140" s="5">
        <v>2797.2</v>
      </c>
      <c r="Q140" s="5">
        <v>1364.6</v>
      </c>
      <c r="R140" s="5">
        <v>873.6</v>
      </c>
      <c r="S140" s="5">
        <v>296.3</v>
      </c>
      <c r="T140" s="5">
        <v>219</v>
      </c>
      <c r="U140" s="5">
        <v>43.7</v>
      </c>
      <c r="V140" s="5">
        <v>65.599999999999994</v>
      </c>
      <c r="W140" s="5">
        <f t="shared" si="8"/>
        <v>5660</v>
      </c>
      <c r="X140" s="5">
        <v>9276.4</v>
      </c>
      <c r="Y140" s="5">
        <v>8953.9</v>
      </c>
      <c r="Z140" s="5">
        <v>282.5</v>
      </c>
      <c r="AA140" s="5">
        <v>40</v>
      </c>
      <c r="AB140" s="5">
        <f t="shared" si="9"/>
        <v>18552.8</v>
      </c>
      <c r="AC140" s="5">
        <v>212.4</v>
      </c>
      <c r="AD140" s="5">
        <v>203.3</v>
      </c>
      <c r="AE140" s="5">
        <v>9</v>
      </c>
      <c r="AF140" s="5">
        <f t="shared" si="10"/>
        <v>424.70000000000005</v>
      </c>
      <c r="AG140" s="5">
        <v>716255</v>
      </c>
      <c r="AH140" s="5">
        <v>10125</v>
      </c>
      <c r="AI140" s="5">
        <v>23529</v>
      </c>
      <c r="AJ140" s="9">
        <f t="shared" si="11"/>
        <v>749909</v>
      </c>
    </row>
    <row r="141" spans="1:36" x14ac:dyDescent="0.2">
      <c r="A141" s="1" t="s">
        <v>158</v>
      </c>
      <c r="B141" s="5">
        <v>2858.1</v>
      </c>
      <c r="C141" s="5">
        <v>1445.6727895525585</v>
      </c>
      <c r="D141" s="5">
        <v>854.6969278527082</v>
      </c>
      <c r="E141" s="5">
        <v>286.56465424962533</v>
      </c>
      <c r="F141" s="5">
        <v>222.72498394348105</v>
      </c>
      <c r="G141" s="5">
        <v>48.440644401627061</v>
      </c>
      <c r="H141" s="5">
        <v>63.6</v>
      </c>
      <c r="I141" s="5">
        <v>9632</v>
      </c>
      <c r="J141" s="5">
        <v>9308.3489707793578</v>
      </c>
      <c r="K141" s="5">
        <v>284.380832599673</v>
      </c>
      <c r="L141" s="5">
        <v>39.270196620970104</v>
      </c>
      <c r="M141" s="5">
        <v>237.3</v>
      </c>
      <c r="N141" s="5">
        <v>225.70623038995967</v>
      </c>
      <c r="O141" s="5">
        <v>11.593769610040342</v>
      </c>
      <c r="P141" s="5">
        <v>2802.6</v>
      </c>
      <c r="Q141" s="5">
        <v>1417.7</v>
      </c>
      <c r="R141" s="5">
        <v>838.1</v>
      </c>
      <c r="S141" s="5">
        <v>281</v>
      </c>
      <c r="T141" s="5">
        <v>218.4</v>
      </c>
      <c r="U141" s="5">
        <v>47.5</v>
      </c>
      <c r="V141" s="5">
        <v>62.3</v>
      </c>
      <c r="W141" s="5">
        <f t="shared" si="8"/>
        <v>5667.6</v>
      </c>
      <c r="X141" s="5">
        <v>9541.2000000000007</v>
      </c>
      <c r="Y141" s="5">
        <v>9220.6</v>
      </c>
      <c r="Z141" s="5">
        <v>281.7</v>
      </c>
      <c r="AA141" s="5">
        <v>38.9</v>
      </c>
      <c r="AB141" s="5">
        <f t="shared" si="9"/>
        <v>19082.400000000005</v>
      </c>
      <c r="AC141" s="5">
        <v>223.1</v>
      </c>
      <c r="AD141" s="5">
        <v>212.2</v>
      </c>
      <c r="AE141" s="5">
        <v>10.9</v>
      </c>
      <c r="AF141" s="5">
        <f t="shared" si="10"/>
        <v>446.19999999999993</v>
      </c>
      <c r="AG141" s="5">
        <v>774160</v>
      </c>
      <c r="AH141" s="5">
        <v>11246</v>
      </c>
      <c r="AI141" s="5">
        <v>24953</v>
      </c>
      <c r="AJ141" s="9">
        <f t="shared" si="11"/>
        <v>810359</v>
      </c>
    </row>
    <row r="142" spans="1:36" x14ac:dyDescent="0.2">
      <c r="A142" s="1" t="s">
        <v>159</v>
      </c>
      <c r="B142" s="5">
        <v>2766.6</v>
      </c>
      <c r="C142" s="5">
        <v>1485.437149472601</v>
      </c>
      <c r="D142" s="5">
        <v>780.08582454334964</v>
      </c>
      <c r="E142" s="5">
        <v>245.65789260906314</v>
      </c>
      <c r="F142" s="5">
        <v>209.86667646734534</v>
      </c>
      <c r="G142" s="5">
        <v>45.552456907640853</v>
      </c>
      <c r="H142" s="5">
        <v>57.6</v>
      </c>
      <c r="I142" s="5">
        <v>8832.7000000000007</v>
      </c>
      <c r="J142" s="5">
        <v>8525.5099323651593</v>
      </c>
      <c r="K142" s="5">
        <v>269.58733477529444</v>
      </c>
      <c r="L142" s="5">
        <v>37.60273285954613</v>
      </c>
      <c r="M142" s="5">
        <v>219.1</v>
      </c>
      <c r="N142" s="5">
        <v>208.62083943387017</v>
      </c>
      <c r="O142" s="5">
        <v>10.479160566129819</v>
      </c>
      <c r="P142" s="5">
        <v>2720.9</v>
      </c>
      <c r="Q142" s="5">
        <v>1460.9</v>
      </c>
      <c r="R142" s="5">
        <v>767.2</v>
      </c>
      <c r="S142" s="5">
        <v>241.6</v>
      </c>
      <c r="T142" s="5">
        <v>206.4</v>
      </c>
      <c r="U142" s="5">
        <v>44.8</v>
      </c>
      <c r="V142" s="5">
        <v>56.5</v>
      </c>
      <c r="W142" s="5">
        <f t="shared" si="8"/>
        <v>5498.3</v>
      </c>
      <c r="X142" s="5">
        <v>8738.1</v>
      </c>
      <c r="Y142" s="5">
        <v>8434.2000000000007</v>
      </c>
      <c r="Z142" s="5">
        <v>266.7</v>
      </c>
      <c r="AA142" s="5">
        <v>37.200000000000003</v>
      </c>
      <c r="AB142" s="5">
        <f t="shared" si="9"/>
        <v>17476.200000000004</v>
      </c>
      <c r="AC142" s="5">
        <v>204.9</v>
      </c>
      <c r="AD142" s="5">
        <v>195.1</v>
      </c>
      <c r="AE142" s="5">
        <v>9.8000000000000007</v>
      </c>
      <c r="AF142" s="5">
        <f t="shared" si="10"/>
        <v>409.8</v>
      </c>
      <c r="AG142" s="5">
        <v>712989</v>
      </c>
      <c r="AH142" s="5">
        <v>9976</v>
      </c>
      <c r="AI142" s="5">
        <v>21012</v>
      </c>
      <c r="AJ142" s="9">
        <f t="shared" si="11"/>
        <v>743977</v>
      </c>
    </row>
    <row r="143" spans="1:36" x14ac:dyDescent="0.2">
      <c r="A143" s="1" t="s">
        <v>160</v>
      </c>
      <c r="B143" s="5">
        <v>3134.4</v>
      </c>
      <c r="C143" s="5">
        <v>1714.8384590482358</v>
      </c>
      <c r="D143" s="5">
        <v>866.65297507283913</v>
      </c>
      <c r="E143" s="5">
        <v>283.91230819035286</v>
      </c>
      <c r="F143" s="5">
        <v>219.68196827452249</v>
      </c>
      <c r="G143" s="5">
        <v>49.314289414049853</v>
      </c>
      <c r="H143" s="5">
        <v>66.7</v>
      </c>
      <c r="I143" s="5">
        <v>9095.7000000000007</v>
      </c>
      <c r="J143" s="5">
        <v>8784.1098811020038</v>
      </c>
      <c r="K143" s="5">
        <v>286.39987876630823</v>
      </c>
      <c r="L143" s="5">
        <v>25.190240131688714</v>
      </c>
      <c r="M143" s="5">
        <v>227.1</v>
      </c>
      <c r="N143" s="5">
        <v>215.77704609595483</v>
      </c>
      <c r="O143" s="5">
        <v>11.322953904045155</v>
      </c>
      <c r="P143" s="5">
        <v>3089</v>
      </c>
      <c r="Q143" s="5">
        <v>1689.9</v>
      </c>
      <c r="R143" s="5">
        <v>854.1</v>
      </c>
      <c r="S143" s="5">
        <v>279.8</v>
      </c>
      <c r="T143" s="5">
        <v>216.5</v>
      </c>
      <c r="U143" s="5">
        <v>48.6</v>
      </c>
      <c r="V143" s="5">
        <v>65.8</v>
      </c>
      <c r="W143" s="5">
        <f t="shared" si="8"/>
        <v>6243.7000000000007</v>
      </c>
      <c r="X143" s="5">
        <v>8990.9</v>
      </c>
      <c r="Y143" s="5">
        <v>8682.9</v>
      </c>
      <c r="Z143" s="5">
        <v>283.10000000000002</v>
      </c>
      <c r="AA143" s="5">
        <v>24.9</v>
      </c>
      <c r="AB143" s="5">
        <f t="shared" si="9"/>
        <v>17981.8</v>
      </c>
      <c r="AC143" s="5">
        <v>212.6</v>
      </c>
      <c r="AD143" s="5">
        <v>202</v>
      </c>
      <c r="AE143" s="5">
        <v>10.6</v>
      </c>
      <c r="AF143" s="5">
        <f t="shared" si="10"/>
        <v>425.20000000000005</v>
      </c>
      <c r="AG143" s="5">
        <v>793838</v>
      </c>
      <c r="AH143" s="5">
        <v>11571</v>
      </c>
      <c r="AI143" s="5">
        <v>23392</v>
      </c>
      <c r="AJ143" s="9">
        <f t="shared" si="11"/>
        <v>828801</v>
      </c>
    </row>
    <row r="144" spans="1:36" x14ac:dyDescent="0.2">
      <c r="A144" s="1" t="s">
        <v>161</v>
      </c>
      <c r="B144" s="5">
        <v>2834</v>
      </c>
      <c r="C144" s="5">
        <v>1573.0023256646032</v>
      </c>
      <c r="D144" s="5">
        <v>799.73372929264031</v>
      </c>
      <c r="E144" s="5">
        <v>244.47293284196215</v>
      </c>
      <c r="F144" s="5">
        <v>177.04261333142509</v>
      </c>
      <c r="G144" s="5">
        <v>39.748398869369211</v>
      </c>
      <c r="H144" s="5">
        <v>57.9</v>
      </c>
      <c r="I144" s="5">
        <v>7882</v>
      </c>
      <c r="J144" s="5">
        <v>7604.1895683591492</v>
      </c>
      <c r="K144" s="5">
        <v>254.68480865075398</v>
      </c>
      <c r="L144" s="5">
        <v>23.125622990096218</v>
      </c>
      <c r="M144" s="5">
        <v>202.4</v>
      </c>
      <c r="N144" s="5">
        <v>192.6610878661088</v>
      </c>
      <c r="O144" s="5">
        <v>9.7389121338912155</v>
      </c>
      <c r="P144" s="5">
        <v>2794.9</v>
      </c>
      <c r="Q144" s="5">
        <v>1551.2</v>
      </c>
      <c r="R144" s="5">
        <v>788.7</v>
      </c>
      <c r="S144" s="5">
        <v>241.1</v>
      </c>
      <c r="T144" s="5">
        <v>174.6</v>
      </c>
      <c r="U144" s="5">
        <v>39.200000000000003</v>
      </c>
      <c r="V144" s="5">
        <v>57</v>
      </c>
      <c r="W144" s="5">
        <f t="shared" si="8"/>
        <v>5646.7000000000007</v>
      </c>
      <c r="X144" s="5">
        <v>7805.1</v>
      </c>
      <c r="Y144" s="5">
        <v>7530</v>
      </c>
      <c r="Z144" s="5">
        <v>252.2</v>
      </c>
      <c r="AA144" s="5">
        <v>22.9</v>
      </c>
      <c r="AB144" s="5">
        <f t="shared" si="9"/>
        <v>15610.2</v>
      </c>
      <c r="AC144" s="5">
        <v>191.2</v>
      </c>
      <c r="AD144" s="5">
        <v>182</v>
      </c>
      <c r="AE144" s="5">
        <v>9.2000000000000011</v>
      </c>
      <c r="AF144" s="5">
        <f t="shared" si="10"/>
        <v>382.4</v>
      </c>
      <c r="AG144" s="5">
        <v>716872</v>
      </c>
      <c r="AH144" s="5">
        <v>9856</v>
      </c>
      <c r="AI144" s="5">
        <v>20766</v>
      </c>
      <c r="AJ144" s="9">
        <f t="shared" si="11"/>
        <v>747494</v>
      </c>
    </row>
    <row r="145" spans="1:36" x14ac:dyDescent="0.2">
      <c r="A145" s="1" t="s">
        <v>162</v>
      </c>
      <c r="B145" s="5">
        <v>3159.4</v>
      </c>
      <c r="C145" s="5">
        <v>1763.3341677899739</v>
      </c>
      <c r="D145" s="5">
        <v>901.0343539379935</v>
      </c>
      <c r="E145" s="5">
        <v>265.56481802426339</v>
      </c>
      <c r="F145" s="5">
        <v>183.22857051158613</v>
      </c>
      <c r="G145" s="5">
        <v>46.238089736183326</v>
      </c>
      <c r="H145" s="5">
        <v>58.6</v>
      </c>
      <c r="I145" s="5">
        <v>8343.1</v>
      </c>
      <c r="J145" s="5">
        <v>8026.8132043021178</v>
      </c>
      <c r="K145" s="5">
        <v>288.09381934014834</v>
      </c>
      <c r="L145" s="5">
        <v>28.192976357734612</v>
      </c>
      <c r="M145" s="5">
        <v>211.5</v>
      </c>
      <c r="N145" s="5">
        <v>200.60775000000001</v>
      </c>
      <c r="O145" s="5">
        <v>10.892250000000002</v>
      </c>
      <c r="P145" s="5">
        <v>3115.8</v>
      </c>
      <c r="Q145" s="5">
        <v>1739</v>
      </c>
      <c r="R145" s="5">
        <v>888.6</v>
      </c>
      <c r="S145" s="5">
        <v>261.89999999999998</v>
      </c>
      <c r="T145" s="5">
        <v>180.7</v>
      </c>
      <c r="U145" s="5">
        <v>45.6</v>
      </c>
      <c r="V145" s="5">
        <v>57.8</v>
      </c>
      <c r="W145" s="5">
        <f t="shared" si="8"/>
        <v>6289.4000000000005</v>
      </c>
      <c r="X145" s="5">
        <v>8256.4</v>
      </c>
      <c r="Y145" s="5">
        <v>7943.3</v>
      </c>
      <c r="Z145" s="5">
        <v>285.10000000000002</v>
      </c>
      <c r="AA145" s="5">
        <v>27.9</v>
      </c>
      <c r="AB145" s="5">
        <f t="shared" si="9"/>
        <v>16512.7</v>
      </c>
      <c r="AC145" s="5">
        <v>200</v>
      </c>
      <c r="AD145" s="5">
        <v>189.7</v>
      </c>
      <c r="AE145" s="5">
        <v>10.3</v>
      </c>
      <c r="AF145" s="5">
        <f t="shared" si="10"/>
        <v>400</v>
      </c>
      <c r="AG145" s="5">
        <v>763362</v>
      </c>
      <c r="AH145" s="5">
        <v>11665</v>
      </c>
      <c r="AI145" s="5">
        <v>22913</v>
      </c>
      <c r="AJ145" s="9">
        <f t="shared" si="11"/>
        <v>797940</v>
      </c>
    </row>
    <row r="146" spans="1:36" x14ac:dyDescent="0.2">
      <c r="A146" s="1" t="s">
        <v>163</v>
      </c>
      <c r="B146" s="5">
        <v>3039.1</v>
      </c>
      <c r="C146" s="5">
        <v>1675.008138990979</v>
      </c>
      <c r="D146" s="5">
        <v>898.93592716338117</v>
      </c>
      <c r="E146" s="5">
        <v>242.57968259271632</v>
      </c>
      <c r="F146" s="5">
        <v>179.82780153691945</v>
      </c>
      <c r="G146" s="5">
        <v>42.748449716004004</v>
      </c>
      <c r="H146" s="5">
        <v>56.9</v>
      </c>
      <c r="I146" s="5">
        <v>8536.5</v>
      </c>
      <c r="J146" s="5">
        <v>8224.8346055527927</v>
      </c>
      <c r="K146" s="5">
        <v>285.2975928424342</v>
      </c>
      <c r="L146" s="5">
        <v>26.367801604771714</v>
      </c>
      <c r="M146" s="5">
        <v>225.6</v>
      </c>
      <c r="N146" s="5">
        <v>213.94189944134078</v>
      </c>
      <c r="O146" s="5">
        <v>11.658100558659218</v>
      </c>
      <c r="P146" s="5">
        <v>2993</v>
      </c>
      <c r="Q146" s="5">
        <v>1649.6</v>
      </c>
      <c r="R146" s="5">
        <v>885.3</v>
      </c>
      <c r="S146" s="5">
        <v>238.9</v>
      </c>
      <c r="T146" s="5">
        <v>177.1</v>
      </c>
      <c r="U146" s="5">
        <v>42.1</v>
      </c>
      <c r="V146" s="5">
        <v>55.9</v>
      </c>
      <c r="W146" s="5">
        <f t="shared" si="8"/>
        <v>6041.9000000000005</v>
      </c>
      <c r="X146" s="5">
        <v>8449.7999999999993</v>
      </c>
      <c r="Y146" s="5">
        <v>8141.4</v>
      </c>
      <c r="Z146" s="5">
        <v>282.40000000000003</v>
      </c>
      <c r="AA146" s="5">
        <v>26.1</v>
      </c>
      <c r="AB146" s="5">
        <f t="shared" si="9"/>
        <v>16899.699999999997</v>
      </c>
      <c r="AC146" s="5">
        <v>214.8</v>
      </c>
      <c r="AD146" s="5">
        <v>203.7</v>
      </c>
      <c r="AE146" s="5">
        <v>11.1</v>
      </c>
      <c r="AF146" s="5">
        <f t="shared" si="10"/>
        <v>429.6</v>
      </c>
      <c r="AG146" s="5">
        <v>786225</v>
      </c>
      <c r="AH146" s="5">
        <v>11845</v>
      </c>
      <c r="AI146" s="5">
        <v>21751</v>
      </c>
      <c r="AJ146" s="9">
        <f t="shared" si="11"/>
        <v>819821</v>
      </c>
    </row>
    <row r="147" spans="1:36" x14ac:dyDescent="0.2">
      <c r="A147" s="1" t="s">
        <v>164</v>
      </c>
      <c r="B147" s="5">
        <v>2608.6</v>
      </c>
      <c r="C147" s="5">
        <v>1402.5037256430239</v>
      </c>
      <c r="D147" s="5">
        <v>775.8704286827749</v>
      </c>
      <c r="E147" s="5">
        <v>219.38265003897118</v>
      </c>
      <c r="F147" s="5">
        <v>173.22893219017928</v>
      </c>
      <c r="G147" s="5">
        <v>37.614263445050668</v>
      </c>
      <c r="H147" s="5">
        <v>47.7</v>
      </c>
      <c r="I147" s="5">
        <v>7959.3</v>
      </c>
      <c r="J147" s="5">
        <v>7688.1208458064848</v>
      </c>
      <c r="K147" s="5">
        <v>248.36214419808209</v>
      </c>
      <c r="L147" s="5">
        <v>22.817009995433558</v>
      </c>
      <c r="M147" s="5">
        <v>247.1</v>
      </c>
      <c r="N147" s="5">
        <v>236.44822876653862</v>
      </c>
      <c r="O147" s="5">
        <v>10.651771233461373</v>
      </c>
      <c r="P147" s="5">
        <v>2566</v>
      </c>
      <c r="Q147" s="5">
        <v>1379.7</v>
      </c>
      <c r="R147" s="5">
        <v>763.2</v>
      </c>
      <c r="S147" s="5">
        <v>215.8</v>
      </c>
      <c r="T147" s="5">
        <v>170.4</v>
      </c>
      <c r="U147" s="5">
        <v>37</v>
      </c>
      <c r="V147" s="5">
        <v>46.7</v>
      </c>
      <c r="W147" s="5">
        <f t="shared" si="8"/>
        <v>5178.7999999999993</v>
      </c>
      <c r="X147" s="5">
        <v>7883.6</v>
      </c>
      <c r="Y147" s="5">
        <v>7615</v>
      </c>
      <c r="Z147" s="5">
        <v>246</v>
      </c>
      <c r="AA147" s="5">
        <v>22.6</v>
      </c>
      <c r="AB147" s="5">
        <f t="shared" si="9"/>
        <v>15767.2</v>
      </c>
      <c r="AC147" s="5">
        <v>234.3</v>
      </c>
      <c r="AD147" s="5">
        <v>224.2</v>
      </c>
      <c r="AE147" s="5">
        <v>10.1</v>
      </c>
      <c r="AF147" s="5">
        <f t="shared" si="10"/>
        <v>468.6</v>
      </c>
      <c r="AG147" s="5">
        <v>693914</v>
      </c>
      <c r="AH147" s="5">
        <v>10712</v>
      </c>
      <c r="AI147" s="5">
        <v>19233</v>
      </c>
      <c r="AJ147" s="9">
        <f t="shared" si="11"/>
        <v>723859</v>
      </c>
    </row>
    <row r="148" spans="1:36" x14ac:dyDescent="0.2">
      <c r="A148" s="1" t="s">
        <v>165</v>
      </c>
      <c r="B148" s="5">
        <v>2854</v>
      </c>
      <c r="C148" s="5">
        <v>1483.2948219949396</v>
      </c>
      <c r="D148" s="5">
        <v>892.58059228110187</v>
      </c>
      <c r="E148" s="5">
        <v>223.65368304764621</v>
      </c>
      <c r="F148" s="5">
        <v>210.53348063148141</v>
      </c>
      <c r="G148" s="5">
        <v>43.93742204483091</v>
      </c>
      <c r="H148" s="5">
        <v>59.1</v>
      </c>
      <c r="I148" s="5">
        <v>9235.8000000000011</v>
      </c>
      <c r="J148" s="5">
        <v>8921.2162261428493</v>
      </c>
      <c r="K148" s="5">
        <v>289.1424673706303</v>
      </c>
      <c r="L148" s="5">
        <v>25.441306486521938</v>
      </c>
      <c r="M148" s="5">
        <v>249.8</v>
      </c>
      <c r="N148" s="5">
        <v>239.89557595993324</v>
      </c>
      <c r="O148" s="5">
        <v>9.9044240400667789</v>
      </c>
      <c r="P148" s="5">
        <v>2806.1</v>
      </c>
      <c r="Q148" s="5">
        <v>1458.4</v>
      </c>
      <c r="R148" s="5">
        <v>877.6</v>
      </c>
      <c r="S148" s="5">
        <v>219.9</v>
      </c>
      <c r="T148" s="5">
        <v>207</v>
      </c>
      <c r="U148" s="5">
        <v>43.2</v>
      </c>
      <c r="V148" s="5">
        <v>57.9</v>
      </c>
      <c r="W148" s="5">
        <f t="shared" si="8"/>
        <v>5670.0999999999995</v>
      </c>
      <c r="X148" s="5">
        <v>9148.2000000000007</v>
      </c>
      <c r="Y148" s="5">
        <v>8836.7000000000007</v>
      </c>
      <c r="Z148" s="5">
        <v>286.40000000000003</v>
      </c>
      <c r="AA148" s="5">
        <v>25.2</v>
      </c>
      <c r="AB148" s="5">
        <f t="shared" si="9"/>
        <v>18296.500000000004</v>
      </c>
      <c r="AC148" s="5">
        <v>239.6</v>
      </c>
      <c r="AD148" s="5">
        <v>230.2</v>
      </c>
      <c r="AE148" s="5">
        <v>9.5</v>
      </c>
      <c r="AF148" s="5">
        <f t="shared" si="10"/>
        <v>479.29999999999995</v>
      </c>
      <c r="AG148" s="5">
        <v>777263</v>
      </c>
      <c r="AH148" s="5">
        <v>11617</v>
      </c>
      <c r="AI148" s="5">
        <v>21559</v>
      </c>
      <c r="AJ148" s="9">
        <f t="shared" si="11"/>
        <v>810439</v>
      </c>
    </row>
    <row r="149" spans="1:36" x14ac:dyDescent="0.2">
      <c r="A149" s="1" t="s">
        <v>166</v>
      </c>
      <c r="B149" s="5">
        <v>2346.6</v>
      </c>
      <c r="C149" s="5">
        <v>1188.5919454340078</v>
      </c>
      <c r="D149" s="5">
        <v>748.08197063167961</v>
      </c>
      <c r="E149" s="5">
        <v>197.87777391606568</v>
      </c>
      <c r="F149" s="5">
        <v>173.81844643322614</v>
      </c>
      <c r="G149" s="5">
        <v>38.229863585020418</v>
      </c>
      <c r="H149" s="5">
        <v>52.7</v>
      </c>
      <c r="I149" s="5">
        <v>8055.6</v>
      </c>
      <c r="J149" s="5">
        <v>7795.8885142334257</v>
      </c>
      <c r="K149" s="5">
        <v>239.21326196773509</v>
      </c>
      <c r="L149" s="5">
        <v>20.49822379883927</v>
      </c>
      <c r="M149" s="5">
        <v>202.2</v>
      </c>
      <c r="N149" s="5">
        <v>194.22532433834979</v>
      </c>
      <c r="O149" s="5">
        <v>7.9746756616502337</v>
      </c>
      <c r="P149" s="5">
        <v>2301.8000000000002</v>
      </c>
      <c r="Q149" s="5">
        <v>1165.9000000000001</v>
      </c>
      <c r="R149" s="5">
        <v>733.8</v>
      </c>
      <c r="S149" s="5">
        <v>194.1</v>
      </c>
      <c r="T149" s="5">
        <v>170.5</v>
      </c>
      <c r="U149" s="5">
        <v>37.5</v>
      </c>
      <c r="V149" s="5">
        <v>51.6</v>
      </c>
      <c r="W149" s="5">
        <f t="shared" si="8"/>
        <v>4655.2000000000007</v>
      </c>
      <c r="X149" s="5">
        <v>7977.7</v>
      </c>
      <c r="Y149" s="5">
        <v>7720.4</v>
      </c>
      <c r="Z149" s="5">
        <v>236.9</v>
      </c>
      <c r="AA149" s="5">
        <v>20.3</v>
      </c>
      <c r="AB149" s="5">
        <f t="shared" si="9"/>
        <v>15955.299999999997</v>
      </c>
      <c r="AC149" s="5">
        <v>192.7</v>
      </c>
      <c r="AD149" s="5">
        <v>185</v>
      </c>
      <c r="AE149" s="5">
        <v>7.6</v>
      </c>
      <c r="AF149" s="5">
        <f t="shared" si="10"/>
        <v>385.3</v>
      </c>
      <c r="AG149" s="5">
        <v>678258</v>
      </c>
      <c r="AH149" s="5">
        <v>10043</v>
      </c>
      <c r="AI149" s="5">
        <v>17629</v>
      </c>
      <c r="AJ149" s="9">
        <f t="shared" si="11"/>
        <v>705930</v>
      </c>
    </row>
    <row r="150" spans="1:36" x14ac:dyDescent="0.2">
      <c r="A150" s="1" t="s">
        <v>167</v>
      </c>
      <c r="B150" s="5">
        <v>2642.6</v>
      </c>
      <c r="C150" s="5">
        <v>1347.1518542816348</v>
      </c>
      <c r="D150" s="5">
        <v>794.21791378844603</v>
      </c>
      <c r="E150" s="5">
        <v>252.09382163392894</v>
      </c>
      <c r="F150" s="5">
        <v>205.48909813607068</v>
      </c>
      <c r="G150" s="5">
        <v>43.647312159919736</v>
      </c>
      <c r="H150" s="5">
        <v>55.5</v>
      </c>
      <c r="I150" s="5">
        <v>8916.2000000000007</v>
      </c>
      <c r="J150" s="5">
        <v>8630.7524016528005</v>
      </c>
      <c r="K150" s="5">
        <v>260.21354615950645</v>
      </c>
      <c r="L150" s="5">
        <v>25.234052187694573</v>
      </c>
      <c r="M150" s="5">
        <v>225.2</v>
      </c>
      <c r="N150" s="5">
        <v>215.3293949499762</v>
      </c>
      <c r="O150" s="5">
        <v>9.8706050500238227</v>
      </c>
      <c r="P150" s="5">
        <v>2591.3000000000002</v>
      </c>
      <c r="Q150" s="5">
        <v>1321</v>
      </c>
      <c r="R150" s="5">
        <v>778.8</v>
      </c>
      <c r="S150" s="5">
        <v>247.2</v>
      </c>
      <c r="T150" s="5">
        <v>201.5</v>
      </c>
      <c r="U150" s="5">
        <v>42.8</v>
      </c>
      <c r="V150" s="5">
        <v>54.3</v>
      </c>
      <c r="W150" s="5">
        <f t="shared" si="8"/>
        <v>5236.9000000000005</v>
      </c>
      <c r="X150" s="5">
        <v>8833.5</v>
      </c>
      <c r="Y150" s="5">
        <v>8550.7000000000007</v>
      </c>
      <c r="Z150" s="5">
        <v>257.8</v>
      </c>
      <c r="AA150" s="5">
        <v>25</v>
      </c>
      <c r="AB150" s="5">
        <f t="shared" si="9"/>
        <v>17667</v>
      </c>
      <c r="AC150" s="5">
        <v>209.9</v>
      </c>
      <c r="AD150" s="5">
        <v>200.7</v>
      </c>
      <c r="AE150" s="5">
        <v>9.2000000000000011</v>
      </c>
      <c r="AF150" s="5">
        <f t="shared" si="10"/>
        <v>419.8</v>
      </c>
      <c r="AG150" s="5">
        <v>744931</v>
      </c>
      <c r="AH150" s="5">
        <v>12601</v>
      </c>
      <c r="AI150" s="5">
        <v>18709</v>
      </c>
      <c r="AJ150" s="9">
        <f t="shared" si="11"/>
        <v>776241</v>
      </c>
    </row>
    <row r="151" spans="1:36" x14ac:dyDescent="0.2">
      <c r="A151" s="1" t="s">
        <v>168</v>
      </c>
      <c r="B151" s="5">
        <v>2667.1</v>
      </c>
      <c r="C151" s="5">
        <v>1376.0093685576851</v>
      </c>
      <c r="D151" s="5">
        <v>815.0773268687484</v>
      </c>
      <c r="E151" s="5">
        <v>234.6974688860044</v>
      </c>
      <c r="F151" s="5">
        <v>203.23477132167667</v>
      </c>
      <c r="G151" s="5">
        <v>38.081064365885311</v>
      </c>
      <c r="H151" s="5">
        <v>60</v>
      </c>
      <c r="I151" s="5">
        <v>9234.5</v>
      </c>
      <c r="J151" s="5">
        <v>8941.2225639117496</v>
      </c>
      <c r="K151" s="5">
        <v>268.92186679215553</v>
      </c>
      <c r="L151" s="5">
        <v>24.355569296095254</v>
      </c>
      <c r="M151" s="5">
        <v>230.8</v>
      </c>
      <c r="N151" s="5">
        <v>219.62375513933304</v>
      </c>
      <c r="O151" s="5">
        <v>11.176244860666971</v>
      </c>
      <c r="P151" s="5">
        <v>2619.4</v>
      </c>
      <c r="Q151" s="5">
        <v>1351.4</v>
      </c>
      <c r="R151" s="5">
        <v>800.5</v>
      </c>
      <c r="S151" s="5">
        <v>230.5</v>
      </c>
      <c r="T151" s="5">
        <v>199.6</v>
      </c>
      <c r="U151" s="5">
        <v>37.4</v>
      </c>
      <c r="V151" s="5">
        <v>58.7</v>
      </c>
      <c r="W151" s="5">
        <f t="shared" si="8"/>
        <v>5297.5</v>
      </c>
      <c r="X151" s="5">
        <v>9137.6</v>
      </c>
      <c r="Y151" s="5">
        <v>8847.5</v>
      </c>
      <c r="Z151" s="5">
        <v>266.10000000000002</v>
      </c>
      <c r="AA151" s="5">
        <v>24.1</v>
      </c>
      <c r="AB151" s="5">
        <f t="shared" si="9"/>
        <v>18275.299999999996</v>
      </c>
      <c r="AC151" s="5">
        <v>218.9</v>
      </c>
      <c r="AD151" s="5">
        <v>208.3</v>
      </c>
      <c r="AE151" s="5">
        <v>10.6</v>
      </c>
      <c r="AF151" s="5">
        <f t="shared" si="10"/>
        <v>437.80000000000007</v>
      </c>
      <c r="AG151" s="5">
        <v>717637</v>
      </c>
      <c r="AH151" s="5">
        <v>11827</v>
      </c>
      <c r="AI151" s="5">
        <v>19362</v>
      </c>
      <c r="AJ151" s="9">
        <f t="shared" si="11"/>
        <v>748826</v>
      </c>
    </row>
    <row r="152" spans="1:36" x14ac:dyDescent="0.2">
      <c r="A152" s="1" t="s">
        <v>169</v>
      </c>
      <c r="B152" s="5">
        <v>2668.1</v>
      </c>
      <c r="C152" s="5">
        <v>1358.7678154784596</v>
      </c>
      <c r="D152" s="5">
        <v>811.92429279451017</v>
      </c>
      <c r="E152" s="5">
        <v>244.2282920320244</v>
      </c>
      <c r="F152" s="5">
        <v>211.98324056423942</v>
      </c>
      <c r="G152" s="5">
        <v>41.196359130766297</v>
      </c>
      <c r="H152" s="5">
        <v>56.4</v>
      </c>
      <c r="I152" s="5">
        <v>9133.2000000000007</v>
      </c>
      <c r="J152" s="5">
        <v>8840.2431538299825</v>
      </c>
      <c r="K152" s="5">
        <v>268.2995607386672</v>
      </c>
      <c r="L152" s="5">
        <v>24.657285431350207</v>
      </c>
      <c r="M152" s="5">
        <v>224.6</v>
      </c>
      <c r="N152" s="5">
        <v>214.26629107981219</v>
      </c>
      <c r="O152" s="5">
        <v>10.333708920187794</v>
      </c>
      <c r="P152" s="5">
        <v>2623</v>
      </c>
      <c r="Q152" s="5">
        <v>1335.8</v>
      </c>
      <c r="R152" s="5">
        <v>798.2</v>
      </c>
      <c r="S152" s="5">
        <v>240.1</v>
      </c>
      <c r="T152" s="5">
        <v>208.4</v>
      </c>
      <c r="U152" s="5">
        <v>40.5</v>
      </c>
      <c r="V152" s="5">
        <v>55</v>
      </c>
      <c r="W152" s="5">
        <f t="shared" si="8"/>
        <v>5301</v>
      </c>
      <c r="X152" s="5">
        <v>9037.9</v>
      </c>
      <c r="Y152" s="5">
        <v>8748.1</v>
      </c>
      <c r="Z152" s="5">
        <v>265.5</v>
      </c>
      <c r="AA152" s="5">
        <v>24.4</v>
      </c>
      <c r="AB152" s="5">
        <f t="shared" si="9"/>
        <v>18075.900000000001</v>
      </c>
      <c r="AC152" s="5">
        <v>213</v>
      </c>
      <c r="AD152" s="5">
        <v>203.2</v>
      </c>
      <c r="AE152" s="5">
        <v>9.8000000000000007</v>
      </c>
      <c r="AF152" s="5">
        <f t="shared" si="10"/>
        <v>426</v>
      </c>
      <c r="AG152" s="5">
        <v>720430</v>
      </c>
      <c r="AH152" s="5">
        <v>11307</v>
      </c>
      <c r="AI152" s="5">
        <v>22656</v>
      </c>
      <c r="AJ152" s="9">
        <f t="shared" si="11"/>
        <v>754393</v>
      </c>
    </row>
    <row r="153" spans="1:36" x14ac:dyDescent="0.2">
      <c r="A153" s="1" t="s">
        <v>170</v>
      </c>
      <c r="B153" s="5">
        <v>2679.2</v>
      </c>
      <c r="C153" s="5">
        <v>1388.9426732182992</v>
      </c>
      <c r="D153" s="5">
        <v>815.50631165961988</v>
      </c>
      <c r="E153" s="5">
        <v>229.61947206033597</v>
      </c>
      <c r="F153" s="5">
        <v>204.00414428827182</v>
      </c>
      <c r="G153" s="5">
        <v>41.127398773473509</v>
      </c>
      <c r="H153" s="5">
        <v>56.4</v>
      </c>
      <c r="I153" s="5">
        <v>9118.1</v>
      </c>
      <c r="J153" s="5">
        <v>8829.3243095942307</v>
      </c>
      <c r="K153" s="5">
        <v>266.04937689010001</v>
      </c>
      <c r="L153" s="5">
        <v>22.726313515669137</v>
      </c>
      <c r="M153" s="5">
        <v>228.2</v>
      </c>
      <c r="N153" s="5">
        <v>216.93216428241811</v>
      </c>
      <c r="O153" s="5">
        <v>11.26783571758191</v>
      </c>
      <c r="P153" s="5">
        <v>2625.3</v>
      </c>
      <c r="Q153" s="5">
        <v>1360.9</v>
      </c>
      <c r="R153" s="5">
        <v>799.1</v>
      </c>
      <c r="S153" s="5">
        <v>225</v>
      </c>
      <c r="T153" s="5">
        <v>199.9</v>
      </c>
      <c r="U153" s="5">
        <v>40.300000000000004</v>
      </c>
      <c r="V153" s="5">
        <v>54.4</v>
      </c>
      <c r="W153" s="5">
        <f t="shared" si="8"/>
        <v>5304.9</v>
      </c>
      <c r="X153" s="5">
        <v>9027.3000000000011</v>
      </c>
      <c r="Y153" s="5">
        <v>8741.5</v>
      </c>
      <c r="Z153" s="5">
        <v>263.39999999999998</v>
      </c>
      <c r="AA153" s="5">
        <v>22.5</v>
      </c>
      <c r="AB153" s="5">
        <f t="shared" si="9"/>
        <v>18054.700000000004</v>
      </c>
      <c r="AC153" s="5">
        <v>216.7</v>
      </c>
      <c r="AD153" s="5">
        <v>206</v>
      </c>
      <c r="AE153" s="5">
        <v>10.7</v>
      </c>
      <c r="AF153" s="5">
        <f t="shared" si="10"/>
        <v>433.4</v>
      </c>
      <c r="AG153" s="5">
        <v>745843</v>
      </c>
      <c r="AH153" s="5">
        <v>11198</v>
      </c>
      <c r="AI153" s="5">
        <v>22612</v>
      </c>
      <c r="AJ153" s="9">
        <f t="shared" si="11"/>
        <v>779653</v>
      </c>
    </row>
    <row r="154" spans="1:36" x14ac:dyDescent="0.2">
      <c r="A154" s="1" t="s">
        <v>171</v>
      </c>
      <c r="B154" s="5">
        <v>2775.9</v>
      </c>
      <c r="C154" s="5">
        <v>1502.0399274379743</v>
      </c>
      <c r="D154" s="5">
        <v>830.42004251108597</v>
      </c>
      <c r="E154" s="5">
        <v>205.69757760105546</v>
      </c>
      <c r="F154" s="5">
        <v>193.18481694579836</v>
      </c>
      <c r="G154" s="5">
        <v>44.5576355040862</v>
      </c>
      <c r="H154" s="5">
        <v>60.7</v>
      </c>
      <c r="I154" s="5">
        <v>8871.1</v>
      </c>
      <c r="J154" s="5">
        <v>8577.4111873134498</v>
      </c>
      <c r="K154" s="5">
        <v>268.52414841987735</v>
      </c>
      <c r="L154" s="5">
        <v>25.164664266672741</v>
      </c>
      <c r="M154" s="5">
        <v>231.1</v>
      </c>
      <c r="N154" s="5">
        <v>219.58724862888482</v>
      </c>
      <c r="O154" s="5">
        <v>11.512751371115174</v>
      </c>
      <c r="P154" s="5">
        <v>2728.7</v>
      </c>
      <c r="Q154" s="5">
        <v>1476.4</v>
      </c>
      <c r="R154" s="5">
        <v>816.3</v>
      </c>
      <c r="S154" s="5">
        <v>202.2</v>
      </c>
      <c r="T154" s="5">
        <v>189.9</v>
      </c>
      <c r="U154" s="5">
        <v>43.8</v>
      </c>
      <c r="V154" s="5">
        <v>59.6</v>
      </c>
      <c r="W154" s="5">
        <f t="shared" si="8"/>
        <v>5516.9000000000005</v>
      </c>
      <c r="X154" s="5">
        <v>8777.8000000000011</v>
      </c>
      <c r="Y154" s="5">
        <v>8487.2000000000007</v>
      </c>
      <c r="Z154" s="5">
        <v>265.7</v>
      </c>
      <c r="AA154" s="5">
        <v>24.9</v>
      </c>
      <c r="AB154" s="5">
        <f t="shared" si="9"/>
        <v>17555.600000000002</v>
      </c>
      <c r="AC154" s="5">
        <v>218.8</v>
      </c>
      <c r="AD154" s="5">
        <v>207.8</v>
      </c>
      <c r="AE154" s="5">
        <v>10.9</v>
      </c>
      <c r="AF154" s="5">
        <f t="shared" si="10"/>
        <v>437.5</v>
      </c>
      <c r="AG154" s="5">
        <v>750057</v>
      </c>
      <c r="AH154" s="5">
        <v>11616</v>
      </c>
      <c r="AI154" s="5">
        <v>21140</v>
      </c>
      <c r="AJ154" s="9">
        <f t="shared" si="11"/>
        <v>782813</v>
      </c>
    </row>
    <row r="155" spans="1:36" x14ac:dyDescent="0.2">
      <c r="A155" s="1" t="s">
        <v>172</v>
      </c>
      <c r="B155" s="5">
        <v>2992.5</v>
      </c>
      <c r="C155" s="5">
        <v>1662.3759286271584</v>
      </c>
      <c r="D155" s="5">
        <v>886.41100444384142</v>
      </c>
      <c r="E155" s="5">
        <v>205.15765460158079</v>
      </c>
      <c r="F155" s="5">
        <v>193.28064045591776</v>
      </c>
      <c r="G155" s="5">
        <v>45.274771871501748</v>
      </c>
      <c r="H155" s="5">
        <v>65.599999999999994</v>
      </c>
      <c r="I155" s="5">
        <v>8994.2000000000007</v>
      </c>
      <c r="J155" s="5">
        <v>8692.82811557676</v>
      </c>
      <c r="K155" s="5">
        <v>277.38762095503853</v>
      </c>
      <c r="L155" s="5">
        <v>23.98426346820289</v>
      </c>
      <c r="M155" s="5">
        <v>229.2</v>
      </c>
      <c r="N155" s="5">
        <v>216.54935064935066</v>
      </c>
      <c r="O155" s="5">
        <v>12.650649350649353</v>
      </c>
      <c r="P155" s="5">
        <v>2947.9</v>
      </c>
      <c r="Q155" s="5">
        <v>1637.7</v>
      </c>
      <c r="R155" s="5">
        <v>873.2</v>
      </c>
      <c r="S155" s="5">
        <v>202.1</v>
      </c>
      <c r="T155" s="5">
        <v>190.4</v>
      </c>
      <c r="U155" s="5">
        <v>44.6</v>
      </c>
      <c r="V155" s="5">
        <v>64.400000000000006</v>
      </c>
      <c r="W155" s="5">
        <f t="shared" si="8"/>
        <v>5960.3</v>
      </c>
      <c r="X155" s="5">
        <v>8887.6</v>
      </c>
      <c r="Y155" s="5">
        <v>8589.7999999999993</v>
      </c>
      <c r="Z155" s="5">
        <v>274.10000000000002</v>
      </c>
      <c r="AA155" s="5">
        <v>23.7</v>
      </c>
      <c r="AB155" s="5">
        <f t="shared" si="9"/>
        <v>17775.2</v>
      </c>
      <c r="AC155" s="5">
        <v>215.6</v>
      </c>
      <c r="AD155" s="5">
        <v>203.7</v>
      </c>
      <c r="AE155" s="5">
        <v>11.9</v>
      </c>
      <c r="AF155" s="5">
        <f t="shared" si="10"/>
        <v>431.19999999999993</v>
      </c>
      <c r="AG155" s="5">
        <v>793735</v>
      </c>
      <c r="AH155" s="5">
        <v>13111</v>
      </c>
      <c r="AI155" s="5">
        <v>23184</v>
      </c>
      <c r="AJ155" s="9">
        <f t="shared" si="11"/>
        <v>830030</v>
      </c>
    </row>
    <row r="156" spans="1:36" x14ac:dyDescent="0.2">
      <c r="A156" s="1" t="s">
        <v>173</v>
      </c>
      <c r="B156" s="5">
        <v>2717.5</v>
      </c>
      <c r="C156" s="5">
        <v>1498.7467311715482</v>
      </c>
      <c r="D156" s="5">
        <v>824.54927525403468</v>
      </c>
      <c r="E156" s="5">
        <v>192.1782538852361</v>
      </c>
      <c r="F156" s="5">
        <v>164.86924686192467</v>
      </c>
      <c r="G156" s="5">
        <v>37.156492827256422</v>
      </c>
      <c r="H156" s="5">
        <v>58.6</v>
      </c>
      <c r="I156" s="5">
        <v>7662.2</v>
      </c>
      <c r="J156" s="5">
        <v>7404.9069216565549</v>
      </c>
      <c r="K156" s="5">
        <v>236.87940912687944</v>
      </c>
      <c r="L156" s="5">
        <v>20.413669216565548</v>
      </c>
      <c r="M156" s="5">
        <v>199.9</v>
      </c>
      <c r="N156" s="5">
        <v>190.01132978723405</v>
      </c>
      <c r="O156" s="5">
        <v>9.8886702127659589</v>
      </c>
      <c r="P156" s="5">
        <v>2676.8</v>
      </c>
      <c r="Q156" s="5">
        <v>1476.3</v>
      </c>
      <c r="R156" s="5">
        <v>812.2</v>
      </c>
      <c r="S156" s="5">
        <v>189.3</v>
      </c>
      <c r="T156" s="5">
        <v>162.4</v>
      </c>
      <c r="U156" s="5">
        <v>36.6</v>
      </c>
      <c r="V156" s="5">
        <v>57.2</v>
      </c>
      <c r="W156" s="5">
        <f t="shared" si="8"/>
        <v>5410.8</v>
      </c>
      <c r="X156" s="5">
        <v>7582</v>
      </c>
      <c r="Y156" s="5">
        <v>7327.4</v>
      </c>
      <c r="Z156" s="5">
        <v>234.4</v>
      </c>
      <c r="AA156" s="5">
        <v>20.2</v>
      </c>
      <c r="AB156" s="5">
        <f t="shared" si="9"/>
        <v>15164</v>
      </c>
      <c r="AC156" s="5">
        <v>188</v>
      </c>
      <c r="AD156" s="5">
        <v>178.7</v>
      </c>
      <c r="AE156" s="5">
        <v>9.3000000000000007</v>
      </c>
      <c r="AF156" s="5">
        <f t="shared" si="10"/>
        <v>376</v>
      </c>
      <c r="AG156" s="5">
        <v>719934</v>
      </c>
      <c r="AH156" s="5">
        <v>11730</v>
      </c>
      <c r="AI156" s="5">
        <v>19784</v>
      </c>
      <c r="AJ156" s="9">
        <f t="shared" si="11"/>
        <v>751448</v>
      </c>
    </row>
    <row r="157" spans="1:36" x14ac:dyDescent="0.2">
      <c r="A157" s="1" t="s">
        <v>174</v>
      </c>
      <c r="B157" s="5">
        <v>2937.6</v>
      </c>
      <c r="C157" s="5">
        <v>1631.6954276827371</v>
      </c>
      <c r="D157" s="5">
        <v>872.29511664074641</v>
      </c>
      <c r="E157" s="5">
        <v>221.11950233281493</v>
      </c>
      <c r="F157" s="5">
        <v>167.10867807153963</v>
      </c>
      <c r="G157" s="5">
        <v>45.381275272161737</v>
      </c>
      <c r="H157" s="5">
        <v>58.9</v>
      </c>
      <c r="I157" s="5">
        <v>8553.7999999999993</v>
      </c>
      <c r="J157" s="5">
        <v>8256.8982503364732</v>
      </c>
      <c r="K157" s="5">
        <v>272.56388515029153</v>
      </c>
      <c r="L157" s="5">
        <v>24.337864513234628</v>
      </c>
      <c r="M157" s="5">
        <v>221.7</v>
      </c>
      <c r="N157" s="5">
        <v>209.00725190839697</v>
      </c>
      <c r="O157" s="5">
        <v>12.692748091603054</v>
      </c>
      <c r="P157" s="5">
        <v>2893.5</v>
      </c>
      <c r="Q157" s="5">
        <v>1607.3</v>
      </c>
      <c r="R157" s="5">
        <v>859.2</v>
      </c>
      <c r="S157" s="5">
        <v>217.8</v>
      </c>
      <c r="T157" s="5">
        <v>164.6</v>
      </c>
      <c r="U157" s="5">
        <v>44.7</v>
      </c>
      <c r="V157" s="5">
        <v>57.7</v>
      </c>
      <c r="W157" s="5">
        <f t="shared" si="8"/>
        <v>5844.8</v>
      </c>
      <c r="X157" s="5">
        <v>8470.2000000000007</v>
      </c>
      <c r="Y157" s="5">
        <v>8176.2</v>
      </c>
      <c r="Z157" s="5">
        <v>269.89999999999998</v>
      </c>
      <c r="AA157" s="5">
        <v>24.1</v>
      </c>
      <c r="AB157" s="5">
        <f t="shared" si="9"/>
        <v>16940.400000000001</v>
      </c>
      <c r="AC157" s="5">
        <v>209.6</v>
      </c>
      <c r="AD157" s="5">
        <v>197.5</v>
      </c>
      <c r="AE157" s="5">
        <v>12</v>
      </c>
      <c r="AF157" s="5">
        <f t="shared" si="10"/>
        <v>419.1</v>
      </c>
      <c r="AG157" s="5">
        <v>772283</v>
      </c>
      <c r="AH157" s="5">
        <v>13939</v>
      </c>
      <c r="AI157" s="5">
        <v>21940</v>
      </c>
      <c r="AJ157" s="9">
        <f t="shared" si="11"/>
        <v>808162</v>
      </c>
    </row>
    <row r="158" spans="1:36" x14ac:dyDescent="0.2">
      <c r="A158" s="1" t="s">
        <v>175</v>
      </c>
      <c r="B158" s="5">
        <v>2793.3</v>
      </c>
      <c r="C158" s="5">
        <v>1516.270015995347</v>
      </c>
      <c r="D158" s="5">
        <v>854.0950378071833</v>
      </c>
      <c r="E158" s="5">
        <v>212.73678566235276</v>
      </c>
      <c r="F158" s="5">
        <v>166.12762832630506</v>
      </c>
      <c r="G158" s="5">
        <v>44.070532208811976</v>
      </c>
      <c r="H158" s="5">
        <v>58.5</v>
      </c>
      <c r="I158" s="5">
        <v>8031.7</v>
      </c>
      <c r="J158" s="5">
        <v>7750.3492121074714</v>
      </c>
      <c r="K158" s="5">
        <v>257.47492095882302</v>
      </c>
      <c r="L158" s="5">
        <v>23.875866933706181</v>
      </c>
      <c r="M158" s="5">
        <v>208.1</v>
      </c>
      <c r="N158" s="5">
        <v>194.77908266129032</v>
      </c>
      <c r="O158" s="5">
        <v>13.320917338709679</v>
      </c>
      <c r="P158" s="5">
        <v>2750.8</v>
      </c>
      <c r="Q158" s="5">
        <v>1493.2</v>
      </c>
      <c r="R158" s="5">
        <v>841.1</v>
      </c>
      <c r="S158" s="5">
        <v>209.5</v>
      </c>
      <c r="T158" s="5">
        <v>163.6</v>
      </c>
      <c r="U158" s="5">
        <v>43.4</v>
      </c>
      <c r="V158" s="5">
        <v>57.3</v>
      </c>
      <c r="W158" s="5">
        <f t="shared" si="8"/>
        <v>5558.9000000000005</v>
      </c>
      <c r="X158" s="5">
        <v>7938.9</v>
      </c>
      <c r="Y158" s="5">
        <v>7660.8</v>
      </c>
      <c r="Z158" s="5">
        <v>254.5</v>
      </c>
      <c r="AA158" s="5">
        <v>23.6</v>
      </c>
      <c r="AB158" s="5">
        <f t="shared" si="9"/>
        <v>15877.800000000001</v>
      </c>
      <c r="AC158" s="5">
        <v>198.4</v>
      </c>
      <c r="AD158" s="5">
        <v>185.8</v>
      </c>
      <c r="AE158" s="5">
        <v>12.7</v>
      </c>
      <c r="AF158" s="5">
        <f t="shared" si="10"/>
        <v>396.90000000000003</v>
      </c>
      <c r="AG158" s="5">
        <v>758078</v>
      </c>
      <c r="AH158" s="5">
        <v>12977</v>
      </c>
      <c r="AI158" s="5">
        <v>20499</v>
      </c>
      <c r="AJ158" s="9">
        <f t="shared" si="11"/>
        <v>791554</v>
      </c>
    </row>
    <row r="159" spans="1:36" x14ac:dyDescent="0.2">
      <c r="A159" s="1" t="s">
        <v>176</v>
      </c>
      <c r="B159" s="5">
        <v>2560.3000000000002</v>
      </c>
      <c r="C159" s="5">
        <v>1358.7445459964238</v>
      </c>
      <c r="D159" s="5">
        <v>785.74197893900259</v>
      </c>
      <c r="E159" s="5">
        <v>196.15570832505466</v>
      </c>
      <c r="F159" s="5">
        <v>175.60412477647526</v>
      </c>
      <c r="G159" s="5">
        <v>44.053641963043916</v>
      </c>
      <c r="H159" s="5">
        <v>61.6</v>
      </c>
      <c r="I159" s="5">
        <v>8445</v>
      </c>
      <c r="J159" s="5">
        <v>8168.8045933060084</v>
      </c>
      <c r="K159" s="5">
        <v>249.95835673402081</v>
      </c>
      <c r="L159" s="5">
        <v>26.237049959969887</v>
      </c>
      <c r="M159" s="5">
        <v>220.7</v>
      </c>
      <c r="N159" s="5">
        <v>208.72156580211336</v>
      </c>
      <c r="O159" s="5">
        <v>11.978434197886648</v>
      </c>
      <c r="P159" s="5">
        <v>2516.5</v>
      </c>
      <c r="Q159" s="5">
        <v>1335.5</v>
      </c>
      <c r="R159" s="5">
        <v>772.3</v>
      </c>
      <c r="S159" s="5">
        <v>192.8</v>
      </c>
      <c r="T159" s="5">
        <v>172.6</v>
      </c>
      <c r="U159" s="5">
        <v>43.3</v>
      </c>
      <c r="V159" s="5">
        <v>60.1</v>
      </c>
      <c r="W159" s="5">
        <f t="shared" si="8"/>
        <v>5093.1000000000013</v>
      </c>
      <c r="X159" s="5">
        <v>8368.7000000000007</v>
      </c>
      <c r="Y159" s="5">
        <v>8094.9</v>
      </c>
      <c r="Z159" s="5">
        <v>247.7</v>
      </c>
      <c r="AA159" s="5">
        <v>26</v>
      </c>
      <c r="AB159" s="5">
        <f t="shared" si="9"/>
        <v>16737.3</v>
      </c>
      <c r="AC159" s="5">
        <v>208.2</v>
      </c>
      <c r="AD159" s="5">
        <v>196.9</v>
      </c>
      <c r="AE159" s="5">
        <v>11.3</v>
      </c>
      <c r="AF159" s="5">
        <f t="shared" si="10"/>
        <v>416.40000000000003</v>
      </c>
      <c r="AG159" s="5">
        <v>714995</v>
      </c>
      <c r="AH159" s="5">
        <v>13056</v>
      </c>
      <c r="AI159" s="5">
        <v>19548</v>
      </c>
      <c r="AJ159" s="9">
        <f t="shared" si="11"/>
        <v>747599</v>
      </c>
    </row>
    <row r="160" spans="1:36" x14ac:dyDescent="0.2">
      <c r="A160" s="1" t="s">
        <v>177</v>
      </c>
      <c r="B160" s="5">
        <v>2725.1</v>
      </c>
      <c r="C160" s="5">
        <v>1392.2924385138667</v>
      </c>
      <c r="D160" s="5">
        <v>887.38398744113033</v>
      </c>
      <c r="E160" s="5">
        <v>200.35402930402932</v>
      </c>
      <c r="F160" s="5">
        <v>202.79861329147045</v>
      </c>
      <c r="G160" s="5">
        <v>42.270931449502882</v>
      </c>
      <c r="H160" s="5">
        <v>68</v>
      </c>
      <c r="I160" s="5">
        <v>8949.7000000000007</v>
      </c>
      <c r="J160" s="5">
        <v>8644.3612167944284</v>
      </c>
      <c r="K160" s="5">
        <v>281.08950856317102</v>
      </c>
      <c r="L160" s="5">
        <v>24.249274642401524</v>
      </c>
      <c r="M160" s="5">
        <v>280.10000000000002</v>
      </c>
      <c r="N160" s="5">
        <v>268.81659828422232</v>
      </c>
      <c r="O160" s="5">
        <v>11.283401715777696</v>
      </c>
      <c r="P160" s="5">
        <v>2675.4</v>
      </c>
      <c r="Q160" s="5">
        <v>1366.9</v>
      </c>
      <c r="R160" s="5">
        <v>871.2</v>
      </c>
      <c r="S160" s="5">
        <v>196.7</v>
      </c>
      <c r="T160" s="5">
        <v>199.1</v>
      </c>
      <c r="U160" s="5">
        <v>41.5</v>
      </c>
      <c r="V160" s="5">
        <v>66.5</v>
      </c>
      <c r="W160" s="5">
        <f t="shared" si="8"/>
        <v>5417.3</v>
      </c>
      <c r="X160" s="5">
        <v>8857.7000000000007</v>
      </c>
      <c r="Y160" s="5">
        <v>8555.6</v>
      </c>
      <c r="Z160" s="5">
        <v>278.2</v>
      </c>
      <c r="AA160" s="5">
        <v>24</v>
      </c>
      <c r="AB160" s="5">
        <f t="shared" si="9"/>
        <v>17715.500000000004</v>
      </c>
      <c r="AC160" s="5">
        <v>268.10000000000002</v>
      </c>
      <c r="AD160" s="5">
        <v>257.39999999999998</v>
      </c>
      <c r="AE160" s="5">
        <v>10.8</v>
      </c>
      <c r="AF160" s="5">
        <f t="shared" si="10"/>
        <v>536.29999999999995</v>
      </c>
      <c r="AG160" s="5">
        <v>768776</v>
      </c>
      <c r="AH160" s="5">
        <v>13681</v>
      </c>
      <c r="AI160" s="5">
        <v>20223</v>
      </c>
      <c r="AJ160" s="9">
        <f t="shared" si="11"/>
        <v>802680</v>
      </c>
    </row>
    <row r="161" spans="1:36" x14ac:dyDescent="0.2">
      <c r="A161" s="1" t="s">
        <v>178</v>
      </c>
      <c r="B161" s="5">
        <v>2342.9</v>
      </c>
      <c r="C161" s="5">
        <v>1152.174007487376</v>
      </c>
      <c r="D161" s="5">
        <v>766.24619972139988</v>
      </c>
      <c r="E161" s="5">
        <v>195.41164896395608</v>
      </c>
      <c r="F161" s="5">
        <v>188.68034999129372</v>
      </c>
      <c r="G161" s="5">
        <v>40.387793835974222</v>
      </c>
      <c r="H161" s="5">
        <v>61.7</v>
      </c>
      <c r="I161" s="5">
        <v>8107.8</v>
      </c>
      <c r="J161" s="5">
        <v>7843.6950453871923</v>
      </c>
      <c r="K161" s="5">
        <v>242.60099615236149</v>
      </c>
      <c r="L161" s="5">
        <v>21.503958460446523</v>
      </c>
      <c r="M161" s="5">
        <v>214</v>
      </c>
      <c r="N161" s="5">
        <v>204.36790606653619</v>
      </c>
      <c r="O161" s="5">
        <v>9.6320939334637981</v>
      </c>
      <c r="P161" s="5">
        <v>2297.2000000000003</v>
      </c>
      <c r="Q161" s="5">
        <v>1129.6000000000001</v>
      </c>
      <c r="R161" s="5">
        <v>751.3</v>
      </c>
      <c r="S161" s="5">
        <v>191.6</v>
      </c>
      <c r="T161" s="5">
        <v>185</v>
      </c>
      <c r="U161" s="5">
        <v>39.6</v>
      </c>
      <c r="V161" s="5">
        <v>60.5</v>
      </c>
      <c r="W161" s="5">
        <f t="shared" si="8"/>
        <v>4654.8000000000011</v>
      </c>
      <c r="X161" s="5">
        <v>8030.9</v>
      </c>
      <c r="Y161" s="5">
        <v>7769.3</v>
      </c>
      <c r="Z161" s="5">
        <v>240.3</v>
      </c>
      <c r="AA161" s="5">
        <v>21.3</v>
      </c>
      <c r="AB161" s="5">
        <f t="shared" si="9"/>
        <v>16061.8</v>
      </c>
      <c r="AC161" s="5">
        <v>204.4</v>
      </c>
      <c r="AD161" s="5">
        <v>195.2</v>
      </c>
      <c r="AE161" s="5">
        <v>9.2000000000000011</v>
      </c>
      <c r="AF161" s="5">
        <f t="shared" si="10"/>
        <v>408.8</v>
      </c>
      <c r="AG161" s="5">
        <v>672182</v>
      </c>
      <c r="AH161" s="5">
        <v>11058</v>
      </c>
      <c r="AI161" s="5">
        <v>17730</v>
      </c>
      <c r="AJ161" s="9">
        <f t="shared" si="11"/>
        <v>700970</v>
      </c>
    </row>
    <row r="162" spans="1:36" x14ac:dyDescent="0.2">
      <c r="A162" s="1" t="s">
        <v>179</v>
      </c>
      <c r="B162" s="5">
        <v>2528.1</v>
      </c>
      <c r="C162" s="5">
        <v>1251.1385118494893</v>
      </c>
      <c r="D162" s="5">
        <v>782.44638863094985</v>
      </c>
      <c r="E162" s="5">
        <v>229.95717630909604</v>
      </c>
      <c r="F162" s="5">
        <v>221.07733860874478</v>
      </c>
      <c r="G162" s="5">
        <v>43.48058460171989</v>
      </c>
      <c r="H162" s="5">
        <v>67.900000000000006</v>
      </c>
      <c r="I162" s="5">
        <v>8480.2999999999993</v>
      </c>
      <c r="J162" s="5">
        <v>8200.5200449887525</v>
      </c>
      <c r="K162" s="5">
        <v>258.48357315433049</v>
      </c>
      <c r="L162" s="5">
        <v>21.296381856916724</v>
      </c>
      <c r="M162" s="5">
        <v>209.5</v>
      </c>
      <c r="N162" s="5">
        <v>198.63783367556468</v>
      </c>
      <c r="O162" s="5">
        <v>10.862166324435316</v>
      </c>
      <c r="P162" s="5">
        <v>2476.9</v>
      </c>
      <c r="Q162" s="5">
        <v>1225.9000000000001</v>
      </c>
      <c r="R162" s="5">
        <v>766.6</v>
      </c>
      <c r="S162" s="5">
        <v>225.3</v>
      </c>
      <c r="T162" s="5">
        <v>216.6</v>
      </c>
      <c r="U162" s="5">
        <v>42.6</v>
      </c>
      <c r="V162" s="5">
        <v>66.3</v>
      </c>
      <c r="W162" s="5">
        <f t="shared" si="8"/>
        <v>5020.2000000000016</v>
      </c>
      <c r="X162" s="5">
        <v>8402.1</v>
      </c>
      <c r="Y162" s="5">
        <v>8125</v>
      </c>
      <c r="Z162" s="5">
        <v>256.10000000000002</v>
      </c>
      <c r="AA162" s="5">
        <v>21.1</v>
      </c>
      <c r="AB162" s="5">
        <f t="shared" si="9"/>
        <v>16804.299999999996</v>
      </c>
      <c r="AC162" s="5">
        <v>194.8</v>
      </c>
      <c r="AD162" s="5">
        <v>184.7</v>
      </c>
      <c r="AE162" s="5">
        <v>10.1</v>
      </c>
      <c r="AF162" s="5">
        <f t="shared" si="10"/>
        <v>389.6</v>
      </c>
      <c r="AG162" s="5">
        <v>719859</v>
      </c>
      <c r="AH162" s="5">
        <v>11164</v>
      </c>
      <c r="AI162" s="5">
        <v>19416</v>
      </c>
      <c r="AJ162" s="9">
        <f t="shared" si="11"/>
        <v>750439</v>
      </c>
    </row>
    <row r="163" spans="1:36" x14ac:dyDescent="0.2">
      <c r="A163" s="1" t="s">
        <v>180</v>
      </c>
      <c r="B163" s="5">
        <v>2690.3</v>
      </c>
      <c r="C163" s="5">
        <v>1312.5625217654631</v>
      </c>
      <c r="D163" s="5">
        <v>866.72508516920288</v>
      </c>
      <c r="E163" s="5">
        <v>241.452846544023</v>
      </c>
      <c r="F163" s="5">
        <v>229.02887046710578</v>
      </c>
      <c r="G163" s="5">
        <v>40.530676054205472</v>
      </c>
      <c r="H163" s="5">
        <v>74.600000000000009</v>
      </c>
      <c r="I163" s="5">
        <v>9249.9</v>
      </c>
      <c r="J163" s="5">
        <v>8945.3948488988462</v>
      </c>
      <c r="K163" s="5">
        <v>278.62423520410954</v>
      </c>
      <c r="L163" s="5">
        <v>25.880915897043554</v>
      </c>
      <c r="M163" s="5">
        <v>242.1</v>
      </c>
      <c r="N163" s="5">
        <v>230.8740157480315</v>
      </c>
      <c r="O163" s="5">
        <v>11.225984251968502</v>
      </c>
      <c r="P163" s="5">
        <v>2641.8</v>
      </c>
      <c r="Q163" s="5">
        <v>1288.9000000000001</v>
      </c>
      <c r="R163" s="5">
        <v>851.1</v>
      </c>
      <c r="S163" s="5">
        <v>237.1</v>
      </c>
      <c r="T163" s="5">
        <v>224.9</v>
      </c>
      <c r="U163" s="5">
        <v>39.800000000000004</v>
      </c>
      <c r="V163" s="5">
        <v>73</v>
      </c>
      <c r="W163" s="5">
        <f t="shared" si="8"/>
        <v>5356.6</v>
      </c>
      <c r="X163" s="5">
        <v>9149.5</v>
      </c>
      <c r="Y163" s="5">
        <v>8848.3000000000011</v>
      </c>
      <c r="Z163" s="5">
        <v>275.60000000000002</v>
      </c>
      <c r="AA163" s="5">
        <v>25.6</v>
      </c>
      <c r="AB163" s="5">
        <f t="shared" si="9"/>
        <v>18299</v>
      </c>
      <c r="AC163" s="5">
        <v>228.6</v>
      </c>
      <c r="AD163" s="5">
        <v>218</v>
      </c>
      <c r="AE163" s="5">
        <v>10.6</v>
      </c>
      <c r="AF163" s="5">
        <f t="shared" si="10"/>
        <v>457.20000000000005</v>
      </c>
      <c r="AG163" s="5">
        <v>722811</v>
      </c>
      <c r="AH163" s="5">
        <v>12259</v>
      </c>
      <c r="AI163" s="5">
        <v>19910</v>
      </c>
      <c r="AJ163" s="9">
        <f t="shared" si="11"/>
        <v>754980</v>
      </c>
    </row>
    <row r="164" spans="1:36" x14ac:dyDescent="0.2">
      <c r="A164" s="1" t="s">
        <v>181</v>
      </c>
      <c r="B164" s="5">
        <v>2542.3000000000002</v>
      </c>
      <c r="C164" s="5">
        <v>1230.9482742013163</v>
      </c>
      <c r="D164" s="5">
        <v>820.66619441322871</v>
      </c>
      <c r="E164" s="5">
        <v>253.35250040134858</v>
      </c>
      <c r="F164" s="5">
        <v>195.8048523037406</v>
      </c>
      <c r="G164" s="5">
        <v>41.52817868036604</v>
      </c>
      <c r="H164" s="5">
        <v>67.900000000000006</v>
      </c>
      <c r="I164" s="5">
        <v>8972.8000000000011</v>
      </c>
      <c r="J164" s="5">
        <v>8675.6499465132274</v>
      </c>
      <c r="K164" s="5">
        <v>272.29493170583402</v>
      </c>
      <c r="L164" s="5">
        <v>24.855121780940692</v>
      </c>
      <c r="M164" s="5">
        <v>242</v>
      </c>
      <c r="N164" s="5">
        <v>229.69851007887817</v>
      </c>
      <c r="O164" s="5">
        <v>12.301489921121822</v>
      </c>
      <c r="P164" s="5">
        <v>2491.6</v>
      </c>
      <c r="Q164" s="5">
        <v>1206.4000000000001</v>
      </c>
      <c r="R164" s="5">
        <v>804.3</v>
      </c>
      <c r="S164" s="5">
        <v>248.3</v>
      </c>
      <c r="T164" s="5">
        <v>191.9</v>
      </c>
      <c r="U164" s="5">
        <v>40.700000000000003</v>
      </c>
      <c r="V164" s="5">
        <v>66.099999999999994</v>
      </c>
      <c r="W164" s="5">
        <f t="shared" si="8"/>
        <v>5049.3</v>
      </c>
      <c r="X164" s="5">
        <v>8880.7000000000007</v>
      </c>
      <c r="Y164" s="5">
        <v>8586.6</v>
      </c>
      <c r="Z164" s="5">
        <v>269.5</v>
      </c>
      <c r="AA164" s="5">
        <v>24.6</v>
      </c>
      <c r="AB164" s="5">
        <f t="shared" si="9"/>
        <v>17761.400000000001</v>
      </c>
      <c r="AC164" s="5">
        <v>228.2</v>
      </c>
      <c r="AD164" s="5">
        <v>216.6</v>
      </c>
      <c r="AE164" s="5">
        <v>11.6</v>
      </c>
      <c r="AF164" s="5">
        <f t="shared" si="10"/>
        <v>456.4</v>
      </c>
      <c r="AG164" s="5">
        <v>619301</v>
      </c>
      <c r="AH164" s="5">
        <v>11443</v>
      </c>
      <c r="AI164" s="5">
        <v>23125</v>
      </c>
      <c r="AJ164" s="9">
        <f t="shared" si="11"/>
        <v>653869</v>
      </c>
    </row>
    <row r="165" spans="1:36" x14ac:dyDescent="0.2">
      <c r="A165" s="1" t="s">
        <v>182</v>
      </c>
      <c r="B165" s="5">
        <v>2745.9</v>
      </c>
      <c r="C165" s="5">
        <v>1329.8190790939475</v>
      </c>
      <c r="D165" s="5">
        <v>927.05988860007437</v>
      </c>
      <c r="E165" s="5">
        <v>239.31033419977723</v>
      </c>
      <c r="F165" s="5">
        <v>200.97173783884145</v>
      </c>
      <c r="G165" s="5">
        <v>48.738960267359829</v>
      </c>
      <c r="H165" s="5">
        <v>62.5</v>
      </c>
      <c r="I165" s="5">
        <v>8969.7000000000007</v>
      </c>
      <c r="J165" s="5">
        <v>8682.9119560934432</v>
      </c>
      <c r="K165" s="5">
        <v>266.18777596397416</v>
      </c>
      <c r="L165" s="5">
        <v>20.600267942583734</v>
      </c>
      <c r="M165" s="5">
        <v>241.3</v>
      </c>
      <c r="N165" s="5">
        <v>228.40530004380201</v>
      </c>
      <c r="O165" s="5">
        <v>12.894699956197986</v>
      </c>
      <c r="P165" s="5">
        <v>2693</v>
      </c>
      <c r="Q165" s="5">
        <v>1304.1000000000001</v>
      </c>
      <c r="R165" s="5">
        <v>909.2</v>
      </c>
      <c r="S165" s="5">
        <v>234.7</v>
      </c>
      <c r="T165" s="5">
        <v>197.1</v>
      </c>
      <c r="U165" s="5">
        <v>47.8</v>
      </c>
      <c r="V165" s="5">
        <v>60.6</v>
      </c>
      <c r="W165" s="5">
        <f t="shared" si="8"/>
        <v>5446.5000000000009</v>
      </c>
      <c r="X165" s="5">
        <v>8882.5</v>
      </c>
      <c r="Y165" s="5">
        <v>8598.5</v>
      </c>
      <c r="Z165" s="5">
        <v>263.60000000000002</v>
      </c>
      <c r="AA165" s="5">
        <v>20.400000000000002</v>
      </c>
      <c r="AB165" s="5">
        <f t="shared" si="9"/>
        <v>17765</v>
      </c>
      <c r="AC165" s="5">
        <v>228.3</v>
      </c>
      <c r="AD165" s="5">
        <v>216.2</v>
      </c>
      <c r="AE165" s="5">
        <v>12.2</v>
      </c>
      <c r="AF165" s="5">
        <f t="shared" si="10"/>
        <v>456.7</v>
      </c>
      <c r="AG165" s="5">
        <v>730516</v>
      </c>
      <c r="AH165" s="5">
        <v>12135</v>
      </c>
      <c r="AI165" s="5">
        <v>21740</v>
      </c>
      <c r="AJ165" s="9">
        <f t="shared" si="11"/>
        <v>764391</v>
      </c>
    </row>
    <row r="166" spans="1:36" x14ac:dyDescent="0.2">
      <c r="A166" s="1" t="s">
        <v>183</v>
      </c>
      <c r="B166" s="5">
        <v>2737.1</v>
      </c>
      <c r="C166" s="5">
        <v>1395.6217855283708</v>
      </c>
      <c r="D166" s="5">
        <v>862.02264445601236</v>
      </c>
      <c r="E166" s="5">
        <v>224.81794824124339</v>
      </c>
      <c r="F166" s="5">
        <v>200.69759797724399</v>
      </c>
      <c r="G166" s="5">
        <v>53.940023797129463</v>
      </c>
      <c r="H166" s="5">
        <v>67.3</v>
      </c>
      <c r="I166" s="5">
        <v>8999.2000000000007</v>
      </c>
      <c r="J166" s="5">
        <v>8699.0041495268288</v>
      </c>
      <c r="K166" s="5">
        <v>281.07960527794643</v>
      </c>
      <c r="L166" s="5">
        <v>19.116245195225574</v>
      </c>
      <c r="M166" s="5">
        <v>243.9</v>
      </c>
      <c r="N166" s="5">
        <v>230.47334200260079</v>
      </c>
      <c r="O166" s="5">
        <v>13.42665799739922</v>
      </c>
      <c r="P166" s="5">
        <v>2689.4</v>
      </c>
      <c r="Q166" s="5">
        <v>1371.3</v>
      </c>
      <c r="R166" s="5">
        <v>847</v>
      </c>
      <c r="S166" s="5">
        <v>220.9</v>
      </c>
      <c r="T166" s="5">
        <v>197.2</v>
      </c>
      <c r="U166" s="5">
        <v>53</v>
      </c>
      <c r="V166" s="5">
        <v>65.7</v>
      </c>
      <c r="W166" s="5">
        <f t="shared" si="8"/>
        <v>5444.4999999999991</v>
      </c>
      <c r="X166" s="5">
        <v>8897.4</v>
      </c>
      <c r="Y166" s="5">
        <v>8600.7000000000007</v>
      </c>
      <c r="Z166" s="5">
        <v>277.90000000000003</v>
      </c>
      <c r="AA166" s="5">
        <v>18.900000000000002</v>
      </c>
      <c r="AB166" s="5">
        <f t="shared" si="9"/>
        <v>17794.900000000001</v>
      </c>
      <c r="AC166" s="5">
        <v>230.7</v>
      </c>
      <c r="AD166" s="5">
        <v>218</v>
      </c>
      <c r="AE166" s="5">
        <v>12.7</v>
      </c>
      <c r="AF166" s="5">
        <f t="shared" si="10"/>
        <v>461.4</v>
      </c>
      <c r="AG166" s="5">
        <v>754743</v>
      </c>
      <c r="AH166" s="5">
        <v>12720</v>
      </c>
      <c r="AI166" s="5">
        <v>21664</v>
      </c>
      <c r="AJ166" s="9">
        <f t="shared" si="11"/>
        <v>789127</v>
      </c>
    </row>
    <row r="167" spans="1:36" x14ac:dyDescent="0.2">
      <c r="A167" s="1" t="s">
        <v>184</v>
      </c>
      <c r="B167" s="5">
        <v>2820.5</v>
      </c>
      <c r="C167" s="5">
        <v>1480.9962880207586</v>
      </c>
      <c r="D167" s="5">
        <v>862.88109052904701</v>
      </c>
      <c r="E167" s="5">
        <v>216.50803661525154</v>
      </c>
      <c r="F167" s="5">
        <v>203.29393109413289</v>
      </c>
      <c r="G167" s="5">
        <v>56.820653740810144</v>
      </c>
      <c r="H167" s="5">
        <v>72.7</v>
      </c>
      <c r="I167" s="5">
        <v>8721.9</v>
      </c>
      <c r="J167" s="5">
        <v>8418.9318268862498</v>
      </c>
      <c r="K167" s="5">
        <v>281.71080045959405</v>
      </c>
      <c r="L167" s="5">
        <v>21.2573726541555</v>
      </c>
      <c r="M167" s="5">
        <v>233</v>
      </c>
      <c r="N167" s="5">
        <v>219.28160657234139</v>
      </c>
      <c r="O167" s="5">
        <v>13.718393427658603</v>
      </c>
      <c r="P167" s="5">
        <v>2774.8</v>
      </c>
      <c r="Q167" s="5">
        <v>1457.1</v>
      </c>
      <c r="R167" s="5">
        <v>848.9</v>
      </c>
      <c r="S167" s="5">
        <v>213</v>
      </c>
      <c r="T167" s="5">
        <v>200</v>
      </c>
      <c r="U167" s="5">
        <v>55.9</v>
      </c>
      <c r="V167" s="5">
        <v>71.100000000000009</v>
      </c>
      <c r="W167" s="5">
        <f t="shared" si="8"/>
        <v>5620.7999999999993</v>
      </c>
      <c r="X167" s="5">
        <v>8616.2999999999993</v>
      </c>
      <c r="Y167" s="5">
        <v>8317.1</v>
      </c>
      <c r="Z167" s="5">
        <v>278.3</v>
      </c>
      <c r="AA167" s="5">
        <v>21</v>
      </c>
      <c r="AB167" s="5">
        <f t="shared" si="9"/>
        <v>17232.7</v>
      </c>
      <c r="AC167" s="5">
        <v>219.1</v>
      </c>
      <c r="AD167" s="5">
        <v>206.2</v>
      </c>
      <c r="AE167" s="5">
        <v>12.9</v>
      </c>
      <c r="AF167" s="5">
        <f t="shared" si="10"/>
        <v>438.19999999999993</v>
      </c>
      <c r="AG167" s="5">
        <v>770730</v>
      </c>
      <c r="AH167" s="5">
        <v>12894</v>
      </c>
      <c r="AI167" s="5">
        <v>22628</v>
      </c>
      <c r="AJ167" s="9">
        <f t="shared" si="11"/>
        <v>806252</v>
      </c>
    </row>
    <row r="168" spans="1:36" x14ac:dyDescent="0.2">
      <c r="A168" s="1" t="s">
        <v>185</v>
      </c>
      <c r="B168" s="5">
        <v>2787.2</v>
      </c>
      <c r="C168" s="5">
        <v>1479.7512950347896</v>
      </c>
      <c r="D168" s="5">
        <v>855.11633091690658</v>
      </c>
      <c r="E168" s="5">
        <v>214.03291683363088</v>
      </c>
      <c r="F168" s="5">
        <v>188.8525736767331</v>
      </c>
      <c r="G168" s="5">
        <v>49.446883537940337</v>
      </c>
      <c r="H168" s="5">
        <v>68.8</v>
      </c>
      <c r="I168" s="5">
        <v>8095.8</v>
      </c>
      <c r="J168" s="5">
        <v>7802.4292271768045</v>
      </c>
      <c r="K168" s="5">
        <v>271.43367506212303</v>
      </c>
      <c r="L168" s="5">
        <v>21.937097761072888</v>
      </c>
      <c r="M168" s="5">
        <v>220.9</v>
      </c>
      <c r="N168" s="5">
        <v>207.02705314009663</v>
      </c>
      <c r="O168" s="5">
        <v>13.872946859903383</v>
      </c>
      <c r="P168" s="5">
        <v>2745.1</v>
      </c>
      <c r="Q168" s="5">
        <v>1457.3</v>
      </c>
      <c r="R168" s="5">
        <v>842.2</v>
      </c>
      <c r="S168" s="5">
        <v>210.8</v>
      </c>
      <c r="T168" s="5">
        <v>186</v>
      </c>
      <c r="U168" s="5">
        <v>48.7</v>
      </c>
      <c r="V168" s="5">
        <v>67.2</v>
      </c>
      <c r="W168" s="5">
        <f t="shared" si="8"/>
        <v>5557.2999999999993</v>
      </c>
      <c r="X168" s="5">
        <v>8008.3</v>
      </c>
      <c r="Y168" s="5">
        <v>7718.1</v>
      </c>
      <c r="Z168" s="5">
        <v>268.5</v>
      </c>
      <c r="AA168" s="5">
        <v>21.7</v>
      </c>
      <c r="AB168" s="5">
        <f t="shared" si="9"/>
        <v>16016.600000000002</v>
      </c>
      <c r="AC168" s="5">
        <v>207</v>
      </c>
      <c r="AD168" s="5">
        <v>194</v>
      </c>
      <c r="AE168" s="5">
        <v>13</v>
      </c>
      <c r="AF168" s="5">
        <f t="shared" si="10"/>
        <v>414</v>
      </c>
      <c r="AG168" s="5">
        <v>741776</v>
      </c>
      <c r="AH168" s="5">
        <v>12524</v>
      </c>
      <c r="AI168" s="5">
        <v>22033</v>
      </c>
      <c r="AJ168" s="9">
        <f t="shared" si="11"/>
        <v>776333</v>
      </c>
    </row>
    <row r="169" spans="1:36" x14ac:dyDescent="0.2">
      <c r="A169" s="1" t="s">
        <v>186</v>
      </c>
      <c r="B169" s="5">
        <v>2994.1</v>
      </c>
      <c r="C169" s="5">
        <v>1563.9138671278868</v>
      </c>
      <c r="D169" s="5">
        <v>953.35588225319623</v>
      </c>
      <c r="E169" s="5">
        <v>243.79672737138398</v>
      </c>
      <c r="F169" s="5">
        <v>181.95907349001254</v>
      </c>
      <c r="G169" s="5">
        <v>51.074449757520263</v>
      </c>
      <c r="H169" s="5">
        <v>66.3</v>
      </c>
      <c r="I169" s="5">
        <v>8505.4</v>
      </c>
      <c r="J169" s="5">
        <v>8201.0762159400147</v>
      </c>
      <c r="K169" s="5">
        <v>284.61500362435089</v>
      </c>
      <c r="L169" s="5">
        <v>19.708780435635092</v>
      </c>
      <c r="M169" s="5">
        <v>231.6</v>
      </c>
      <c r="N169" s="5">
        <v>215.66760820045556</v>
      </c>
      <c r="O169" s="5">
        <v>15.932391799544419</v>
      </c>
      <c r="P169" s="5">
        <v>2948.7</v>
      </c>
      <c r="Q169" s="5">
        <v>1540.2</v>
      </c>
      <c r="R169" s="5">
        <v>938.9</v>
      </c>
      <c r="S169" s="5">
        <v>240.1</v>
      </c>
      <c r="T169" s="5">
        <v>179.2</v>
      </c>
      <c r="U169" s="5">
        <v>50.3</v>
      </c>
      <c r="V169" s="5">
        <v>64.7</v>
      </c>
      <c r="W169" s="5">
        <f t="shared" si="8"/>
        <v>5962.0999999999995</v>
      </c>
      <c r="X169" s="5">
        <v>8415.2999999999993</v>
      </c>
      <c r="Y169" s="5">
        <v>8114.2</v>
      </c>
      <c r="Z169" s="5">
        <v>281.60000000000002</v>
      </c>
      <c r="AA169" s="5">
        <v>19.5</v>
      </c>
      <c r="AB169" s="5">
        <f t="shared" si="9"/>
        <v>16830.599999999999</v>
      </c>
      <c r="AC169" s="5">
        <v>219.5</v>
      </c>
      <c r="AD169" s="5">
        <v>204.4</v>
      </c>
      <c r="AE169" s="5">
        <v>15.1</v>
      </c>
      <c r="AF169" s="5">
        <f t="shared" si="10"/>
        <v>439</v>
      </c>
      <c r="AG169" s="5">
        <v>748857</v>
      </c>
      <c r="AH169" s="5">
        <v>12403</v>
      </c>
      <c r="AI169" s="5">
        <v>21502</v>
      </c>
      <c r="AJ169" s="9">
        <f t="shared" si="11"/>
        <v>782762</v>
      </c>
    </row>
    <row r="170" spans="1:36" x14ac:dyDescent="0.2">
      <c r="A170" s="1" t="s">
        <v>187</v>
      </c>
      <c r="B170" s="5">
        <v>2836.1</v>
      </c>
      <c r="C170" s="5">
        <v>1496.5173632749543</v>
      </c>
      <c r="D170" s="5">
        <v>892.75036352566167</v>
      </c>
      <c r="E170" s="5">
        <v>230.37408402277856</v>
      </c>
      <c r="F170" s="5">
        <v>169.12383152465884</v>
      </c>
      <c r="G170" s="5">
        <v>47.334357651946561</v>
      </c>
      <c r="H170" s="5">
        <v>64.7</v>
      </c>
      <c r="I170" s="5">
        <v>7578.6</v>
      </c>
      <c r="J170" s="5">
        <v>7301.3193477796758</v>
      </c>
      <c r="K170" s="5">
        <v>257.6626921434671</v>
      </c>
      <c r="L170" s="5">
        <v>19.617960076857386</v>
      </c>
      <c r="M170" s="5">
        <v>188.7</v>
      </c>
      <c r="N170" s="5">
        <v>173.53084378563287</v>
      </c>
      <c r="O170" s="5">
        <v>15.169156214367161</v>
      </c>
      <c r="P170" s="5">
        <v>2792.1</v>
      </c>
      <c r="Q170" s="5">
        <v>1473.3</v>
      </c>
      <c r="R170" s="5">
        <v>878.9</v>
      </c>
      <c r="S170" s="5">
        <v>226.8</v>
      </c>
      <c r="T170" s="5">
        <v>166.5</v>
      </c>
      <c r="U170" s="5">
        <v>46.6</v>
      </c>
      <c r="V170" s="5">
        <v>63.2</v>
      </c>
      <c r="W170" s="5">
        <f t="shared" si="8"/>
        <v>5647.4</v>
      </c>
      <c r="X170" s="5">
        <v>7494.4</v>
      </c>
      <c r="Y170" s="5">
        <v>7220.1</v>
      </c>
      <c r="Z170" s="5">
        <v>254.8</v>
      </c>
      <c r="AA170" s="5">
        <v>19.400000000000002</v>
      </c>
      <c r="AB170" s="5">
        <f t="shared" si="9"/>
        <v>14988.699999999999</v>
      </c>
      <c r="AC170" s="5">
        <v>175.4</v>
      </c>
      <c r="AD170" s="5">
        <v>161.4</v>
      </c>
      <c r="AE170" s="5">
        <v>14.1</v>
      </c>
      <c r="AF170" s="5">
        <f t="shared" si="10"/>
        <v>350.90000000000003</v>
      </c>
      <c r="AG170" s="5">
        <v>714721</v>
      </c>
      <c r="AH170" s="5">
        <v>11591</v>
      </c>
      <c r="AI170" s="5">
        <v>20430</v>
      </c>
      <c r="AJ170" s="9">
        <f t="shared" si="11"/>
        <v>746742</v>
      </c>
    </row>
    <row r="171" spans="1:36" x14ac:dyDescent="0.2">
      <c r="A171" s="1" t="s">
        <v>188</v>
      </c>
      <c r="B171" s="5">
        <v>2697.7</v>
      </c>
      <c r="C171" s="5">
        <v>1388.4981383780525</v>
      </c>
      <c r="D171" s="5">
        <v>849.69010400964737</v>
      </c>
      <c r="E171" s="5">
        <v>229.8575406994272</v>
      </c>
      <c r="F171" s="5">
        <v>181.66980328610194</v>
      </c>
      <c r="G171" s="5">
        <v>47.984413626771186</v>
      </c>
      <c r="H171" s="5">
        <v>70.7</v>
      </c>
      <c r="I171" s="5">
        <v>8653.2000000000007</v>
      </c>
      <c r="J171" s="5">
        <v>8345.2285424132424</v>
      </c>
      <c r="K171" s="5">
        <v>285.34580770173579</v>
      </c>
      <c r="L171" s="5">
        <v>22.625649885022593</v>
      </c>
      <c r="M171" s="5">
        <v>256.2</v>
      </c>
      <c r="N171" s="5">
        <v>241.79345362987829</v>
      </c>
      <c r="O171" s="5">
        <v>14.406546370121694</v>
      </c>
      <c r="P171" s="5">
        <v>2653.6</v>
      </c>
      <c r="Q171" s="5">
        <v>1365.7</v>
      </c>
      <c r="R171" s="5">
        <v>835.8</v>
      </c>
      <c r="S171" s="5">
        <v>226.1</v>
      </c>
      <c r="T171" s="5">
        <v>178.7</v>
      </c>
      <c r="U171" s="5">
        <v>47.2</v>
      </c>
      <c r="V171" s="5">
        <v>69.2</v>
      </c>
      <c r="W171" s="5">
        <f t="shared" si="8"/>
        <v>5376.3</v>
      </c>
      <c r="X171" s="5">
        <v>8566.9</v>
      </c>
      <c r="Y171" s="5">
        <v>8262</v>
      </c>
      <c r="Z171" s="5">
        <v>282.5</v>
      </c>
      <c r="AA171" s="5">
        <v>22.4</v>
      </c>
      <c r="AB171" s="5">
        <f t="shared" si="9"/>
        <v>17133.800000000003</v>
      </c>
      <c r="AC171" s="5">
        <v>238.3</v>
      </c>
      <c r="AD171" s="5">
        <v>224.9</v>
      </c>
      <c r="AE171" s="5">
        <v>13.4</v>
      </c>
      <c r="AF171" s="5">
        <f t="shared" si="10"/>
        <v>476.6</v>
      </c>
      <c r="AG171" s="5">
        <v>727563</v>
      </c>
      <c r="AH171" s="5">
        <v>12076</v>
      </c>
      <c r="AI171" s="5">
        <v>20673</v>
      </c>
      <c r="AJ171" s="9">
        <f t="shared" si="11"/>
        <v>760312</v>
      </c>
    </row>
    <row r="172" spans="1:36" x14ac:dyDescent="0.2">
      <c r="A172" s="1" t="s">
        <v>189</v>
      </c>
      <c r="B172" s="5">
        <v>2869.3</v>
      </c>
      <c r="C172" s="5">
        <v>1408.3303502359745</v>
      </c>
      <c r="D172" s="5">
        <v>967.25985593130133</v>
      </c>
      <c r="E172" s="5">
        <v>227.56060821120616</v>
      </c>
      <c r="F172" s="5">
        <v>220.43343032539656</v>
      </c>
      <c r="G172" s="5">
        <v>45.715755296121507</v>
      </c>
      <c r="H172" s="5">
        <v>76.400000000000006</v>
      </c>
      <c r="I172" s="5">
        <v>9038.5</v>
      </c>
      <c r="J172" s="5">
        <v>8707.956305359221</v>
      </c>
      <c r="K172" s="5">
        <v>305.57602107005459</v>
      </c>
      <c r="L172" s="5">
        <v>24.967673570725598</v>
      </c>
      <c r="M172" s="5">
        <v>307.10000000000002</v>
      </c>
      <c r="N172" s="5">
        <v>294.69928741092639</v>
      </c>
      <c r="O172" s="5">
        <v>12.400712589073636</v>
      </c>
      <c r="P172" s="5">
        <v>2818.1</v>
      </c>
      <c r="Q172" s="5">
        <v>1383.3</v>
      </c>
      <c r="R172" s="5">
        <v>950</v>
      </c>
      <c r="S172" s="5">
        <v>223.5</v>
      </c>
      <c r="T172" s="5">
        <v>216.5</v>
      </c>
      <c r="U172" s="5">
        <v>44.9</v>
      </c>
      <c r="V172" s="5">
        <v>74.7</v>
      </c>
      <c r="W172" s="5">
        <f t="shared" si="8"/>
        <v>5710.9999999999991</v>
      </c>
      <c r="X172" s="5">
        <v>8941.6</v>
      </c>
      <c r="Y172" s="5">
        <v>8614.7000000000007</v>
      </c>
      <c r="Z172" s="5">
        <v>302.3</v>
      </c>
      <c r="AA172" s="5">
        <v>24.7</v>
      </c>
      <c r="AB172" s="5">
        <f t="shared" si="9"/>
        <v>17883.300000000003</v>
      </c>
      <c r="AC172" s="5">
        <v>294.7</v>
      </c>
      <c r="AD172" s="5">
        <v>282.8</v>
      </c>
      <c r="AE172" s="5">
        <v>11.9</v>
      </c>
      <c r="AF172" s="5">
        <f t="shared" si="10"/>
        <v>589.4</v>
      </c>
      <c r="AG172" s="5">
        <v>765029</v>
      </c>
      <c r="AH172" s="5">
        <v>12187</v>
      </c>
      <c r="AI172" s="5">
        <v>22008</v>
      </c>
      <c r="AJ172" s="9">
        <f t="shared" si="11"/>
        <v>799224</v>
      </c>
    </row>
    <row r="173" spans="1:36" x14ac:dyDescent="0.2">
      <c r="A173" s="1" t="s">
        <v>190</v>
      </c>
      <c r="B173" s="5">
        <v>2429.2000000000003</v>
      </c>
      <c r="C173" s="5">
        <v>1145.5776219076822</v>
      </c>
      <c r="D173" s="5">
        <v>845.20529211642656</v>
      </c>
      <c r="E173" s="5">
        <v>192.83413835104372</v>
      </c>
      <c r="F173" s="5">
        <v>209.87292200428411</v>
      </c>
      <c r="G173" s="5">
        <v>35.710025620563655</v>
      </c>
      <c r="H173" s="5">
        <v>71.5</v>
      </c>
      <c r="I173" s="5">
        <v>7887.4</v>
      </c>
      <c r="J173" s="5">
        <v>7607.5587468768026</v>
      </c>
      <c r="K173" s="5">
        <v>258.71925171375489</v>
      </c>
      <c r="L173" s="5">
        <v>21.122001409443271</v>
      </c>
      <c r="M173" s="5">
        <v>212.5</v>
      </c>
      <c r="N173" s="5">
        <v>201.93370165745856</v>
      </c>
      <c r="O173" s="5">
        <v>10.566298342541439</v>
      </c>
      <c r="P173" s="5">
        <v>2380.9</v>
      </c>
      <c r="Q173" s="5">
        <v>1122.8</v>
      </c>
      <c r="R173" s="5">
        <v>828.4</v>
      </c>
      <c r="S173" s="5">
        <v>189</v>
      </c>
      <c r="T173" s="5">
        <v>205.7</v>
      </c>
      <c r="U173" s="5">
        <v>35</v>
      </c>
      <c r="V173" s="5">
        <v>70.100000000000009</v>
      </c>
      <c r="W173" s="5">
        <f t="shared" si="8"/>
        <v>4831.8999999999996</v>
      </c>
      <c r="X173" s="5">
        <v>7804.5</v>
      </c>
      <c r="Y173" s="5">
        <v>7527.7</v>
      </c>
      <c r="Z173" s="5">
        <v>256</v>
      </c>
      <c r="AA173" s="5">
        <v>20.9</v>
      </c>
      <c r="AB173" s="5">
        <f t="shared" si="9"/>
        <v>15609.1</v>
      </c>
      <c r="AC173" s="5">
        <v>199.1</v>
      </c>
      <c r="AD173" s="5">
        <v>189.2</v>
      </c>
      <c r="AE173" s="5">
        <v>9.9</v>
      </c>
      <c r="AF173" s="5">
        <f t="shared" si="10"/>
        <v>398.19999999999993</v>
      </c>
      <c r="AG173" s="5">
        <v>646358</v>
      </c>
      <c r="AH173" s="5">
        <v>9755</v>
      </c>
      <c r="AI173" s="5">
        <v>18442</v>
      </c>
      <c r="AJ173" s="9">
        <f t="shared" si="11"/>
        <v>674555</v>
      </c>
    </row>
    <row r="174" spans="1:36" x14ac:dyDescent="0.2">
      <c r="A174" s="1" t="s">
        <v>191</v>
      </c>
      <c r="B174" s="5">
        <v>2578.6</v>
      </c>
      <c r="C174" s="5">
        <v>1246.8438296524973</v>
      </c>
      <c r="D174" s="5">
        <v>826.56856645294056</v>
      </c>
      <c r="E174" s="5">
        <v>240.85712024063957</v>
      </c>
      <c r="F174" s="5">
        <v>223.50724293516976</v>
      </c>
      <c r="G174" s="5">
        <v>40.823240718752473</v>
      </c>
      <c r="H174" s="5">
        <v>79</v>
      </c>
      <c r="I174" s="5">
        <v>8791</v>
      </c>
      <c r="J174" s="5">
        <v>8507.7810191302342</v>
      </c>
      <c r="K174" s="5">
        <v>262.61389096340554</v>
      </c>
      <c r="L174" s="5">
        <v>20.605089906359513</v>
      </c>
      <c r="M174" s="5">
        <v>220</v>
      </c>
      <c r="N174" s="5">
        <v>209.38223938223939</v>
      </c>
      <c r="O174" s="5">
        <v>10.617760617760617</v>
      </c>
      <c r="P174" s="5">
        <v>2526.6</v>
      </c>
      <c r="Q174" s="5">
        <v>1221.7</v>
      </c>
      <c r="R174" s="5">
        <v>809.9</v>
      </c>
      <c r="S174" s="5">
        <v>236</v>
      </c>
      <c r="T174" s="5">
        <v>219</v>
      </c>
      <c r="U174" s="5">
        <v>40</v>
      </c>
      <c r="V174" s="5">
        <v>77.400000000000006</v>
      </c>
      <c r="W174" s="5">
        <f t="shared" si="8"/>
        <v>5130.5999999999995</v>
      </c>
      <c r="X174" s="5">
        <v>8703.5</v>
      </c>
      <c r="Y174" s="5">
        <v>8423</v>
      </c>
      <c r="Z174" s="5">
        <v>260</v>
      </c>
      <c r="AA174" s="5">
        <v>20.400000000000002</v>
      </c>
      <c r="AB174" s="5">
        <f t="shared" si="9"/>
        <v>17406.900000000001</v>
      </c>
      <c r="AC174" s="5">
        <v>207.2</v>
      </c>
      <c r="AD174" s="5">
        <v>197.3</v>
      </c>
      <c r="AE174" s="5">
        <v>10</v>
      </c>
      <c r="AF174" s="5">
        <f t="shared" si="10"/>
        <v>414.5</v>
      </c>
      <c r="AG174" s="5">
        <v>720976</v>
      </c>
      <c r="AH174" s="5">
        <v>11325</v>
      </c>
      <c r="AI174" s="5">
        <v>20153</v>
      </c>
      <c r="AJ174" s="9">
        <f t="shared" si="11"/>
        <v>752454</v>
      </c>
    </row>
    <row r="175" spans="1:36" x14ac:dyDescent="0.2">
      <c r="A175" s="1" t="s">
        <v>192</v>
      </c>
      <c r="B175" s="5">
        <v>2675.3</v>
      </c>
      <c r="C175" s="5">
        <v>1278.4502247105422</v>
      </c>
      <c r="D175" s="5">
        <v>814.63374085923238</v>
      </c>
      <c r="E175" s="5">
        <v>283.97551416819016</v>
      </c>
      <c r="F175" s="5">
        <v>249.0262492382694</v>
      </c>
      <c r="G175" s="5">
        <v>49.21427102376601</v>
      </c>
      <c r="H175" s="5">
        <v>97.4</v>
      </c>
      <c r="I175" s="5">
        <v>9361</v>
      </c>
      <c r="J175" s="5">
        <v>9056.9177202878818</v>
      </c>
      <c r="K175" s="5">
        <v>284.05290799455361</v>
      </c>
      <c r="L175" s="5">
        <v>20.029371717564675</v>
      </c>
      <c r="M175" s="5">
        <v>261.89999999999998</v>
      </c>
      <c r="N175" s="5">
        <v>249.6517283448556</v>
      </c>
      <c r="O175" s="5">
        <v>12.248271655144366</v>
      </c>
      <c r="P175" s="5">
        <v>2625.6</v>
      </c>
      <c r="Q175" s="5">
        <v>1254.8</v>
      </c>
      <c r="R175" s="5">
        <v>799.5</v>
      </c>
      <c r="S175" s="5">
        <v>278.7</v>
      </c>
      <c r="T175" s="5">
        <v>244.4</v>
      </c>
      <c r="U175" s="5">
        <v>48.3</v>
      </c>
      <c r="V175" s="5">
        <v>95.3</v>
      </c>
      <c r="W175" s="5">
        <f t="shared" si="8"/>
        <v>5346.5999999999995</v>
      </c>
      <c r="X175" s="5">
        <v>9253.8000000000011</v>
      </c>
      <c r="Y175" s="5">
        <v>8953.2000000000007</v>
      </c>
      <c r="Z175" s="5">
        <v>280.8</v>
      </c>
      <c r="AA175" s="5">
        <v>19.8</v>
      </c>
      <c r="AB175" s="5">
        <f t="shared" si="9"/>
        <v>18507.599999999999</v>
      </c>
      <c r="AC175" s="5">
        <v>245.9</v>
      </c>
      <c r="AD175" s="5">
        <v>234.4</v>
      </c>
      <c r="AE175" s="5">
        <v>11.5</v>
      </c>
      <c r="AF175" s="5">
        <f t="shared" si="10"/>
        <v>491.8</v>
      </c>
      <c r="AG175" s="5">
        <v>715407</v>
      </c>
      <c r="AH175" s="5">
        <v>11429</v>
      </c>
      <c r="AI175" s="5">
        <v>20751</v>
      </c>
      <c r="AJ175" s="9">
        <f t="shared" si="11"/>
        <v>747587</v>
      </c>
    </row>
    <row r="176" spans="1:36" x14ac:dyDescent="0.2">
      <c r="A176" s="1" t="s">
        <v>193</v>
      </c>
      <c r="B176" s="5">
        <v>2433.5</v>
      </c>
      <c r="C176" s="5">
        <v>1121.2246753246754</v>
      </c>
      <c r="D176" s="5">
        <v>750.43961038961038</v>
      </c>
      <c r="E176" s="5">
        <v>273.42467532467532</v>
      </c>
      <c r="F176" s="5">
        <v>235.60194805194803</v>
      </c>
      <c r="G176" s="5">
        <v>52.809090909090912</v>
      </c>
      <c r="H176" s="5">
        <v>78.100000000000009</v>
      </c>
      <c r="I176" s="5">
        <v>8597.4</v>
      </c>
      <c r="J176" s="5">
        <v>8331.5770964366748</v>
      </c>
      <c r="K176" s="5">
        <v>247.32648099599112</v>
      </c>
      <c r="L176" s="5">
        <v>18.496422567334029</v>
      </c>
      <c r="M176" s="5">
        <v>236.1</v>
      </c>
      <c r="N176" s="5">
        <v>224.12544883303411</v>
      </c>
      <c r="O176" s="5">
        <v>11.974551166965888</v>
      </c>
      <c r="P176" s="5">
        <v>2387</v>
      </c>
      <c r="Q176" s="5">
        <v>1099.7</v>
      </c>
      <c r="R176" s="5">
        <v>736.1</v>
      </c>
      <c r="S176" s="5">
        <v>268.2</v>
      </c>
      <c r="T176" s="5">
        <v>231.1</v>
      </c>
      <c r="U176" s="5">
        <v>51.8</v>
      </c>
      <c r="V176" s="5">
        <v>76.2</v>
      </c>
      <c r="W176" s="5">
        <f t="shared" si="8"/>
        <v>4850.1000000000004</v>
      </c>
      <c r="X176" s="5">
        <v>8506.1</v>
      </c>
      <c r="Y176" s="5">
        <v>8243.1</v>
      </c>
      <c r="Z176" s="5">
        <v>244.7</v>
      </c>
      <c r="AA176" s="5">
        <v>18.3</v>
      </c>
      <c r="AB176" s="5">
        <f t="shared" si="9"/>
        <v>17012.2</v>
      </c>
      <c r="AC176" s="5">
        <v>222.8</v>
      </c>
      <c r="AD176" s="5">
        <v>211.5</v>
      </c>
      <c r="AE176" s="5">
        <v>11.3</v>
      </c>
      <c r="AF176" s="5">
        <f t="shared" si="10"/>
        <v>445.6</v>
      </c>
      <c r="AG176" s="5">
        <v>626674</v>
      </c>
      <c r="AH176" s="5">
        <v>9387</v>
      </c>
      <c r="AI176" s="5">
        <v>22661</v>
      </c>
      <c r="AJ176" s="9">
        <f t="shared" si="11"/>
        <v>658722</v>
      </c>
    </row>
    <row r="177" spans="1:36" x14ac:dyDescent="0.2">
      <c r="A177" s="1" t="s">
        <v>194</v>
      </c>
      <c r="B177" s="5">
        <v>3009.5</v>
      </c>
      <c r="C177" s="5">
        <v>1392.6529527292428</v>
      </c>
      <c r="D177" s="5">
        <v>976.16146891507503</v>
      </c>
      <c r="E177" s="5">
        <v>297.97433292699446</v>
      </c>
      <c r="F177" s="5">
        <v>281.1597758363809</v>
      </c>
      <c r="G177" s="5">
        <v>61.551469592306638</v>
      </c>
      <c r="H177" s="5">
        <v>87.2</v>
      </c>
      <c r="I177" s="5">
        <v>9649.2000000000007</v>
      </c>
      <c r="J177" s="5">
        <v>9338.2908793798779</v>
      </c>
      <c r="K177" s="5">
        <v>289.27890221547165</v>
      </c>
      <c r="L177" s="5">
        <v>21.630218404650922</v>
      </c>
      <c r="M177" s="5">
        <v>265.10000000000002</v>
      </c>
      <c r="N177" s="5">
        <v>249.98464912280704</v>
      </c>
      <c r="O177" s="5">
        <v>15.115350877192984</v>
      </c>
      <c r="P177" s="5">
        <v>2953.2</v>
      </c>
      <c r="Q177" s="5">
        <v>1366.6</v>
      </c>
      <c r="R177" s="5">
        <v>957.9</v>
      </c>
      <c r="S177" s="5">
        <v>292.40000000000003</v>
      </c>
      <c r="T177" s="5">
        <v>275.90000000000003</v>
      </c>
      <c r="U177" s="5">
        <v>60.4</v>
      </c>
      <c r="V177" s="5">
        <v>84.9</v>
      </c>
      <c r="W177" s="5">
        <f t="shared" si="8"/>
        <v>5991.2999999999975</v>
      </c>
      <c r="X177" s="5">
        <v>9546.5</v>
      </c>
      <c r="Y177" s="5">
        <v>9238.9</v>
      </c>
      <c r="Z177" s="5">
        <v>286.2</v>
      </c>
      <c r="AA177" s="5">
        <v>21.4</v>
      </c>
      <c r="AB177" s="5">
        <f t="shared" si="9"/>
        <v>19093.000000000004</v>
      </c>
      <c r="AC177" s="5">
        <v>250.8</v>
      </c>
      <c r="AD177" s="5">
        <v>236.5</v>
      </c>
      <c r="AE177" s="5">
        <v>14.3</v>
      </c>
      <c r="AF177" s="5">
        <f t="shared" si="10"/>
        <v>501.6</v>
      </c>
      <c r="AG177" s="5">
        <v>781906</v>
      </c>
      <c r="AH177" s="5">
        <v>12310</v>
      </c>
      <c r="AI177" s="5">
        <v>25389</v>
      </c>
      <c r="AJ177" s="9">
        <f t="shared" si="11"/>
        <v>819605</v>
      </c>
    </row>
    <row r="178" spans="1:36" x14ac:dyDescent="0.2">
      <c r="A178" s="1" t="s">
        <v>195</v>
      </c>
      <c r="B178" s="5">
        <v>3128.9</v>
      </c>
      <c r="C178" s="5">
        <v>1517.5901152036342</v>
      </c>
      <c r="D178" s="5">
        <v>1029.5974687652117</v>
      </c>
      <c r="E178" s="5">
        <v>272.02086970631188</v>
      </c>
      <c r="F178" s="5">
        <v>252.01784196008441</v>
      </c>
      <c r="G178" s="5">
        <v>57.673704364757434</v>
      </c>
      <c r="H178" s="5">
        <v>82.3</v>
      </c>
      <c r="I178" s="5">
        <v>8573.2999999999993</v>
      </c>
      <c r="J178" s="5">
        <v>8268.3945950415164</v>
      </c>
      <c r="K178" s="5">
        <v>282.82988908968503</v>
      </c>
      <c r="L178" s="5">
        <v>22.075515868797467</v>
      </c>
      <c r="M178" s="5">
        <v>257.2</v>
      </c>
      <c r="N178" s="5">
        <v>242.65563409563407</v>
      </c>
      <c r="O178" s="5">
        <v>14.544365904365904</v>
      </c>
      <c r="P178" s="5">
        <v>3081.5</v>
      </c>
      <c r="Q178" s="5">
        <v>1494.7</v>
      </c>
      <c r="R178" s="5">
        <v>1014</v>
      </c>
      <c r="S178" s="5">
        <v>267.89999999999998</v>
      </c>
      <c r="T178" s="5">
        <v>248.2</v>
      </c>
      <c r="U178" s="5">
        <v>56.8</v>
      </c>
      <c r="V178" s="5">
        <v>80</v>
      </c>
      <c r="W178" s="5">
        <f t="shared" si="8"/>
        <v>6243.0999999999995</v>
      </c>
      <c r="X178" s="5">
        <v>8466.2999999999993</v>
      </c>
      <c r="Y178" s="5">
        <v>8165.2</v>
      </c>
      <c r="Z178" s="5">
        <v>279.3</v>
      </c>
      <c r="AA178" s="5">
        <v>21.8</v>
      </c>
      <c r="AB178" s="5">
        <f t="shared" si="9"/>
        <v>16932.599999999999</v>
      </c>
      <c r="AC178" s="5">
        <v>240.5</v>
      </c>
      <c r="AD178" s="5">
        <v>226.8</v>
      </c>
      <c r="AE178" s="5">
        <v>13.6</v>
      </c>
      <c r="AF178" s="5">
        <f t="shared" si="10"/>
        <v>480.90000000000003</v>
      </c>
      <c r="AG178" s="5">
        <v>729180</v>
      </c>
      <c r="AH178" s="5">
        <v>11035</v>
      </c>
      <c r="AI178" s="5">
        <v>22470</v>
      </c>
      <c r="AJ178" s="9">
        <f t="shared" si="11"/>
        <v>762685</v>
      </c>
    </row>
    <row r="179" spans="1:36" x14ac:dyDescent="0.2">
      <c r="A179" s="1" t="s">
        <v>196</v>
      </c>
      <c r="B179" s="5">
        <v>3138.8</v>
      </c>
      <c r="C179" s="5">
        <v>1592.2287432117921</v>
      </c>
      <c r="D179" s="5">
        <v>989.75284458236376</v>
      </c>
      <c r="E179" s="5">
        <v>273.43761313679857</v>
      </c>
      <c r="F179" s="5">
        <v>227.67866563227312</v>
      </c>
      <c r="G179" s="5">
        <v>55.702133436772698</v>
      </c>
      <c r="H179" s="5">
        <v>79.600000000000009</v>
      </c>
      <c r="I179" s="5">
        <v>8057.9</v>
      </c>
      <c r="J179" s="5">
        <v>7771.5982291312939</v>
      </c>
      <c r="K179" s="5">
        <v>267.14742230439327</v>
      </c>
      <c r="L179" s="5">
        <v>19.154348564313477</v>
      </c>
      <c r="M179" s="5">
        <v>241.6</v>
      </c>
      <c r="N179" s="5">
        <v>227.90434012400354</v>
      </c>
      <c r="O179" s="5">
        <v>13.695659875996455</v>
      </c>
      <c r="P179" s="5">
        <v>3093.6</v>
      </c>
      <c r="Q179" s="5">
        <v>1569.2</v>
      </c>
      <c r="R179" s="5">
        <v>975.5</v>
      </c>
      <c r="S179" s="5">
        <v>269.5</v>
      </c>
      <c r="T179" s="5">
        <v>224.4</v>
      </c>
      <c r="U179" s="5">
        <v>54.9</v>
      </c>
      <c r="V179" s="5">
        <v>77.7</v>
      </c>
      <c r="W179" s="5">
        <f t="shared" si="8"/>
        <v>6264.7999999999993</v>
      </c>
      <c r="X179" s="5">
        <v>7950.9</v>
      </c>
      <c r="Y179" s="5">
        <v>7668.4</v>
      </c>
      <c r="Z179" s="5">
        <v>263.60000000000002</v>
      </c>
      <c r="AA179" s="5">
        <v>18.900000000000002</v>
      </c>
      <c r="AB179" s="5">
        <f t="shared" si="9"/>
        <v>15901.8</v>
      </c>
      <c r="AC179" s="5">
        <v>225.8</v>
      </c>
      <c r="AD179" s="5">
        <v>213</v>
      </c>
      <c r="AE179" s="5">
        <v>12.8</v>
      </c>
      <c r="AF179" s="5">
        <f t="shared" si="10"/>
        <v>451.6</v>
      </c>
      <c r="AG179" s="5">
        <v>723786</v>
      </c>
      <c r="AH179" s="5">
        <v>11685</v>
      </c>
      <c r="AI179" s="5">
        <v>22358</v>
      </c>
      <c r="AJ179" s="9">
        <f t="shared" si="11"/>
        <v>757829</v>
      </c>
    </row>
    <row r="180" spans="1:36" x14ac:dyDescent="0.2">
      <c r="A180" s="1" t="s">
        <v>197</v>
      </c>
      <c r="B180" s="5">
        <v>3290.2</v>
      </c>
      <c r="C180" s="5">
        <v>1689.7649542358774</v>
      </c>
      <c r="D180" s="5">
        <v>1051.3755061789273</v>
      </c>
      <c r="E180" s="5">
        <v>266.67157693611517</v>
      </c>
      <c r="F180" s="5">
        <v>228.24247896699438</v>
      </c>
      <c r="G180" s="5">
        <v>54.145483682085739</v>
      </c>
      <c r="H180" s="5">
        <v>84.9</v>
      </c>
      <c r="I180" s="5">
        <v>8116.1</v>
      </c>
      <c r="J180" s="5">
        <v>7806.078398391649</v>
      </c>
      <c r="K180" s="5">
        <v>289.65078045003872</v>
      </c>
      <c r="L180" s="5">
        <v>20.370821158312729</v>
      </c>
      <c r="M180" s="5">
        <v>239.8</v>
      </c>
      <c r="N180" s="5">
        <v>225.09226666666666</v>
      </c>
      <c r="O180" s="5">
        <v>14.707733333333337</v>
      </c>
      <c r="P180" s="5">
        <v>3244.9</v>
      </c>
      <c r="Q180" s="5">
        <v>1666.5</v>
      </c>
      <c r="R180" s="5">
        <v>1036.9000000000001</v>
      </c>
      <c r="S180" s="5">
        <v>263</v>
      </c>
      <c r="T180" s="5">
        <v>225.1</v>
      </c>
      <c r="U180" s="5">
        <v>53.4</v>
      </c>
      <c r="V180" s="5">
        <v>82.9</v>
      </c>
      <c r="W180" s="5">
        <f t="shared" si="8"/>
        <v>6572.6999999999989</v>
      </c>
      <c r="X180" s="5">
        <v>8008.2</v>
      </c>
      <c r="Y180" s="5">
        <v>7702.3</v>
      </c>
      <c r="Z180" s="5">
        <v>285.8</v>
      </c>
      <c r="AA180" s="5">
        <v>20.100000000000001</v>
      </c>
      <c r="AB180" s="5">
        <f t="shared" si="9"/>
        <v>16016.4</v>
      </c>
      <c r="AC180" s="5">
        <v>225</v>
      </c>
      <c r="AD180" s="5">
        <v>211.2</v>
      </c>
      <c r="AE180" s="5">
        <v>13.8</v>
      </c>
      <c r="AF180" s="5">
        <f t="shared" si="10"/>
        <v>450</v>
      </c>
      <c r="AG180" s="5">
        <v>762876</v>
      </c>
      <c r="AH180" s="5">
        <v>12803</v>
      </c>
      <c r="AI180" s="5">
        <v>23681</v>
      </c>
      <c r="AJ180" s="9">
        <f t="shared" si="11"/>
        <v>799360</v>
      </c>
    </row>
    <row r="181" spans="1:36" x14ac:dyDescent="0.2">
      <c r="A181" s="1" t="s">
        <v>198</v>
      </c>
      <c r="B181" s="5">
        <v>3252.6</v>
      </c>
      <c r="C181" s="5">
        <v>1700.4116700953803</v>
      </c>
      <c r="D181" s="5">
        <v>1025.0931550402095</v>
      </c>
      <c r="E181" s="5">
        <v>263.90243126987093</v>
      </c>
      <c r="F181" s="5">
        <v>209.66201608378529</v>
      </c>
      <c r="G181" s="5">
        <v>53.530727510753692</v>
      </c>
      <c r="H181" s="5">
        <v>74</v>
      </c>
      <c r="I181" s="5">
        <v>7764.2</v>
      </c>
      <c r="J181" s="5">
        <v>7465.3743294019414</v>
      </c>
      <c r="K181" s="5">
        <v>277.75592839995824</v>
      </c>
      <c r="L181" s="5">
        <v>21.069742198100407</v>
      </c>
      <c r="M181" s="5">
        <v>229.4</v>
      </c>
      <c r="N181" s="5">
        <v>217.08607126330404</v>
      </c>
      <c r="O181" s="5">
        <v>12.313928736695974</v>
      </c>
      <c r="P181" s="5">
        <v>3208.2</v>
      </c>
      <c r="Q181" s="5">
        <v>1677.2</v>
      </c>
      <c r="R181" s="5">
        <v>1011.1</v>
      </c>
      <c r="S181" s="5">
        <v>260.3</v>
      </c>
      <c r="T181" s="5">
        <v>206.8</v>
      </c>
      <c r="U181" s="5">
        <v>52.8</v>
      </c>
      <c r="V181" s="5">
        <v>71.900000000000006</v>
      </c>
      <c r="W181" s="5">
        <f t="shared" si="8"/>
        <v>6488.3</v>
      </c>
      <c r="X181" s="5">
        <v>7664.8</v>
      </c>
      <c r="Y181" s="5">
        <v>7369.8</v>
      </c>
      <c r="Z181" s="5">
        <v>274.2</v>
      </c>
      <c r="AA181" s="5">
        <v>20.8</v>
      </c>
      <c r="AB181" s="5">
        <f t="shared" si="9"/>
        <v>15329.6</v>
      </c>
      <c r="AC181" s="5">
        <v>216.1</v>
      </c>
      <c r="AD181" s="5">
        <v>204.4</v>
      </c>
      <c r="AE181" s="5">
        <v>11.6</v>
      </c>
      <c r="AF181" s="5">
        <f t="shared" si="10"/>
        <v>432.1</v>
      </c>
      <c r="AG181" s="5">
        <v>714604</v>
      </c>
      <c r="AH181" s="5">
        <v>12744</v>
      </c>
      <c r="AI181" s="5">
        <v>22270</v>
      </c>
      <c r="AJ181" s="9">
        <f t="shared" si="11"/>
        <v>749618</v>
      </c>
    </row>
    <row r="182" spans="1:36" x14ac:dyDescent="0.2">
      <c r="A182" s="1" t="s">
        <v>199</v>
      </c>
      <c r="B182" s="5">
        <v>3247.6</v>
      </c>
      <c r="C182" s="5">
        <v>1688.5775014838644</v>
      </c>
      <c r="D182" s="5">
        <v>1011.2797725781764</v>
      </c>
      <c r="E182" s="5">
        <v>267.02331073693421</v>
      </c>
      <c r="F182" s="5">
        <v>224.81901846240356</v>
      </c>
      <c r="G182" s="5">
        <v>55.900396738621104</v>
      </c>
      <c r="H182" s="5">
        <v>76.400000000000006</v>
      </c>
      <c r="I182" s="5">
        <v>7815.8</v>
      </c>
      <c r="J182" s="5">
        <v>7522.4200464025098</v>
      </c>
      <c r="K182" s="5">
        <v>272.51107568275199</v>
      </c>
      <c r="L182" s="5">
        <v>20.868877914738629</v>
      </c>
      <c r="M182" s="5">
        <v>222.2</v>
      </c>
      <c r="N182" s="5">
        <v>210.18056486357111</v>
      </c>
      <c r="O182" s="5">
        <v>12.019435136428914</v>
      </c>
      <c r="P182" s="5">
        <v>3201.1</v>
      </c>
      <c r="Q182" s="5">
        <v>1664.4</v>
      </c>
      <c r="R182" s="5">
        <v>996.8</v>
      </c>
      <c r="S182" s="5">
        <v>263.2</v>
      </c>
      <c r="T182" s="5">
        <v>221.6</v>
      </c>
      <c r="U182" s="5">
        <v>55.1</v>
      </c>
      <c r="V182" s="5">
        <v>74.400000000000006</v>
      </c>
      <c r="W182" s="5">
        <f t="shared" si="8"/>
        <v>6476.6</v>
      </c>
      <c r="X182" s="5">
        <v>7715.1</v>
      </c>
      <c r="Y182" s="5">
        <v>7425.6</v>
      </c>
      <c r="Z182" s="5">
        <v>269</v>
      </c>
      <c r="AA182" s="5">
        <v>20.6</v>
      </c>
      <c r="AB182" s="5">
        <f t="shared" si="9"/>
        <v>15430.300000000001</v>
      </c>
      <c r="AC182" s="5">
        <v>208.9</v>
      </c>
      <c r="AD182" s="5">
        <v>197.7</v>
      </c>
      <c r="AE182" s="5">
        <v>11.3</v>
      </c>
      <c r="AF182" s="5">
        <f t="shared" si="10"/>
        <v>417.90000000000003</v>
      </c>
      <c r="AG182" s="5">
        <v>727278</v>
      </c>
      <c r="AH182" s="5">
        <v>13093</v>
      </c>
      <c r="AI182" s="5">
        <v>22601</v>
      </c>
      <c r="AJ182" s="9">
        <f t="shared" si="11"/>
        <v>762972</v>
      </c>
    </row>
    <row r="183" spans="1:36" x14ac:dyDescent="0.2">
      <c r="A183" s="1" t="s">
        <v>200</v>
      </c>
      <c r="B183" s="5">
        <v>2966.1</v>
      </c>
      <c r="C183" s="5">
        <v>1521.6816835755417</v>
      </c>
      <c r="D183" s="5">
        <v>891.5785919934192</v>
      </c>
      <c r="E183" s="5">
        <v>257.40900740334524</v>
      </c>
      <c r="F183" s="5">
        <v>243.3796065259117</v>
      </c>
      <c r="G183" s="5">
        <v>52.05111050178229</v>
      </c>
      <c r="H183" s="5">
        <v>79.100000000000009</v>
      </c>
      <c r="I183" s="5">
        <v>8341.9</v>
      </c>
      <c r="J183" s="5">
        <v>8052.6909101944693</v>
      </c>
      <c r="K183" s="5">
        <v>268.24750661584403</v>
      </c>
      <c r="L183" s="5">
        <v>20.961583189686568</v>
      </c>
      <c r="M183" s="5">
        <v>297.3</v>
      </c>
      <c r="N183" s="5">
        <v>284.4340128755365</v>
      </c>
      <c r="O183" s="5">
        <v>12.865987124463517</v>
      </c>
      <c r="P183" s="5">
        <v>2917.6</v>
      </c>
      <c r="Q183" s="5">
        <v>1496.8</v>
      </c>
      <c r="R183" s="5">
        <v>877</v>
      </c>
      <c r="S183" s="5">
        <v>253.2</v>
      </c>
      <c r="T183" s="5">
        <v>239.4</v>
      </c>
      <c r="U183" s="5">
        <v>51.2</v>
      </c>
      <c r="V183" s="5">
        <v>77.2</v>
      </c>
      <c r="W183" s="5">
        <f t="shared" si="8"/>
        <v>5912.3999999999987</v>
      </c>
      <c r="X183" s="5">
        <v>8237.7999999999993</v>
      </c>
      <c r="Y183" s="5">
        <v>7952.2</v>
      </c>
      <c r="Z183" s="5">
        <v>264.89999999999998</v>
      </c>
      <c r="AA183" s="5">
        <v>20.7</v>
      </c>
      <c r="AB183" s="5">
        <f t="shared" si="9"/>
        <v>16475.600000000002</v>
      </c>
      <c r="AC183" s="5">
        <v>279.60000000000002</v>
      </c>
      <c r="AD183" s="5">
        <v>267.5</v>
      </c>
      <c r="AE183" s="5">
        <v>12.1</v>
      </c>
      <c r="AF183" s="5">
        <f t="shared" si="10"/>
        <v>559.20000000000005</v>
      </c>
      <c r="AG183" s="5">
        <v>712877</v>
      </c>
      <c r="AH183" s="5">
        <v>13936</v>
      </c>
      <c r="AI183" s="5">
        <v>22086</v>
      </c>
      <c r="AJ183" s="9">
        <f t="shared" si="11"/>
        <v>748899</v>
      </c>
    </row>
    <row r="184" spans="1:36" x14ac:dyDescent="0.2">
      <c r="A184" s="1" t="s">
        <v>201</v>
      </c>
      <c r="B184" s="5">
        <v>2773.9</v>
      </c>
      <c r="C184" s="5">
        <v>1332.0217911543402</v>
      </c>
      <c r="D184" s="5">
        <v>889.74535144063134</v>
      </c>
      <c r="E184" s="5">
        <v>248.72959075059649</v>
      </c>
      <c r="F184" s="5">
        <v>254.02387594053957</v>
      </c>
      <c r="G184" s="5">
        <v>49.379390713892462</v>
      </c>
      <c r="H184" s="5">
        <v>85</v>
      </c>
      <c r="I184" s="5">
        <v>8168.3</v>
      </c>
      <c r="J184" s="5">
        <v>7876.4412259719657</v>
      </c>
      <c r="K184" s="5">
        <v>271.00448771177514</v>
      </c>
      <c r="L184" s="5">
        <v>20.854286316259127</v>
      </c>
      <c r="M184" s="5">
        <v>262.7</v>
      </c>
      <c r="N184" s="5">
        <v>252.4676470588235</v>
      </c>
      <c r="O184" s="5">
        <v>10.232352941176472</v>
      </c>
      <c r="P184" s="5">
        <v>2724.5</v>
      </c>
      <c r="Q184" s="5">
        <v>1308.4000000000001</v>
      </c>
      <c r="R184" s="5">
        <v>873.9</v>
      </c>
      <c r="S184" s="5">
        <v>244.3</v>
      </c>
      <c r="T184" s="5">
        <v>249.5</v>
      </c>
      <c r="U184" s="5">
        <v>48.5</v>
      </c>
      <c r="V184" s="5">
        <v>83</v>
      </c>
      <c r="W184" s="5">
        <f t="shared" si="8"/>
        <v>5532.1</v>
      </c>
      <c r="X184" s="5">
        <v>8068.7</v>
      </c>
      <c r="Y184" s="5">
        <v>7780.4</v>
      </c>
      <c r="Z184" s="5">
        <v>267.7</v>
      </c>
      <c r="AA184" s="5">
        <v>20.6</v>
      </c>
      <c r="AB184" s="5">
        <f t="shared" si="9"/>
        <v>16137.4</v>
      </c>
      <c r="AC184" s="5">
        <v>251.6</v>
      </c>
      <c r="AD184" s="5">
        <v>241.8</v>
      </c>
      <c r="AE184" s="5">
        <v>9.8000000000000007</v>
      </c>
      <c r="AF184" s="5">
        <f t="shared" si="10"/>
        <v>503.2</v>
      </c>
      <c r="AG184" s="5">
        <v>683185</v>
      </c>
      <c r="AH184" s="5">
        <v>12559</v>
      </c>
      <c r="AI184" s="5">
        <v>21651</v>
      </c>
      <c r="AJ184" s="9">
        <f t="shared" si="11"/>
        <v>717395</v>
      </c>
    </row>
    <row r="185" spans="1:36" x14ac:dyDescent="0.2">
      <c r="A185" s="1" t="s">
        <v>202</v>
      </c>
      <c r="B185" s="5">
        <v>2569.2000000000003</v>
      </c>
      <c r="C185" s="5">
        <v>1217.2363939502206</v>
      </c>
      <c r="D185" s="5">
        <v>848.54686197451474</v>
      </c>
      <c r="E185" s="5">
        <v>227.94498035012506</v>
      </c>
      <c r="F185" s="5">
        <v>230.49470048826964</v>
      </c>
      <c r="G185" s="5">
        <v>44.977063236870315</v>
      </c>
      <c r="H185" s="5">
        <v>83.1</v>
      </c>
      <c r="I185" s="5">
        <v>7686.1</v>
      </c>
      <c r="J185" s="5">
        <v>7434.158167703501</v>
      </c>
      <c r="K185" s="5">
        <v>233.40328975115989</v>
      </c>
      <c r="L185" s="5">
        <v>18.538542545339521</v>
      </c>
      <c r="M185" s="5">
        <v>226.3</v>
      </c>
      <c r="N185" s="5">
        <v>214.60962085308057</v>
      </c>
      <c r="O185" s="5">
        <v>11.690379146919433</v>
      </c>
      <c r="P185" s="5">
        <v>2519.1</v>
      </c>
      <c r="Q185" s="5">
        <v>1193.6000000000001</v>
      </c>
      <c r="R185" s="5">
        <v>832</v>
      </c>
      <c r="S185" s="5">
        <v>223.5</v>
      </c>
      <c r="T185" s="5">
        <v>226</v>
      </c>
      <c r="U185" s="5">
        <v>44.1</v>
      </c>
      <c r="V185" s="5">
        <v>81.3</v>
      </c>
      <c r="W185" s="5">
        <f t="shared" si="8"/>
        <v>5119.6000000000004</v>
      </c>
      <c r="X185" s="5">
        <v>7587.2</v>
      </c>
      <c r="Y185" s="5">
        <v>7338.4</v>
      </c>
      <c r="Z185" s="5">
        <v>230.4</v>
      </c>
      <c r="AA185" s="5">
        <v>18.3</v>
      </c>
      <c r="AB185" s="5">
        <f t="shared" si="9"/>
        <v>15174.299999999997</v>
      </c>
      <c r="AC185" s="5">
        <v>211</v>
      </c>
      <c r="AD185" s="5">
        <v>200.1</v>
      </c>
      <c r="AE185" s="5">
        <v>10.9</v>
      </c>
      <c r="AF185" s="5">
        <f t="shared" si="10"/>
        <v>422</v>
      </c>
      <c r="AG185" s="5">
        <v>633914</v>
      </c>
      <c r="AH185" s="5">
        <v>12226</v>
      </c>
      <c r="AI185" s="5">
        <v>20202</v>
      </c>
      <c r="AJ185" s="9">
        <f t="shared" si="11"/>
        <v>666342</v>
      </c>
    </row>
    <row r="186" spans="1:36" x14ac:dyDescent="0.2">
      <c r="A186" s="1" t="s">
        <v>203</v>
      </c>
      <c r="B186" s="5">
        <v>3007.9</v>
      </c>
      <c r="C186" s="5">
        <v>1412.1897803538743</v>
      </c>
      <c r="D186" s="5">
        <v>986.42236119585118</v>
      </c>
      <c r="E186" s="5">
        <v>284.25276930377601</v>
      </c>
      <c r="F186" s="5">
        <v>272.83371974781375</v>
      </c>
      <c r="G186" s="5">
        <v>52.201369398684839</v>
      </c>
      <c r="H186" s="5">
        <v>93.6</v>
      </c>
      <c r="I186" s="5">
        <v>8799.4</v>
      </c>
      <c r="J186" s="5">
        <v>8507.2642524358962</v>
      </c>
      <c r="K186" s="5">
        <v>271.99194515064016</v>
      </c>
      <c r="L186" s="5">
        <v>20.143802413463863</v>
      </c>
      <c r="M186" s="5">
        <v>239.2</v>
      </c>
      <c r="N186" s="5">
        <v>228.56654929577468</v>
      </c>
      <c r="O186" s="5">
        <v>10.633450704225352</v>
      </c>
      <c r="P186" s="5">
        <v>2950.2</v>
      </c>
      <c r="Q186" s="5">
        <v>1385.1</v>
      </c>
      <c r="R186" s="5">
        <v>967.5</v>
      </c>
      <c r="S186" s="5">
        <v>278.8</v>
      </c>
      <c r="T186" s="5">
        <v>267.60000000000002</v>
      </c>
      <c r="U186" s="5">
        <v>51.2</v>
      </c>
      <c r="V186" s="5">
        <v>91.5</v>
      </c>
      <c r="W186" s="5">
        <f t="shared" si="8"/>
        <v>5991.9</v>
      </c>
      <c r="X186" s="5">
        <v>8692.9</v>
      </c>
      <c r="Y186" s="5">
        <v>8404.2999999999993</v>
      </c>
      <c r="Z186" s="5">
        <v>268.7</v>
      </c>
      <c r="AA186" s="5">
        <v>19.900000000000002</v>
      </c>
      <c r="AB186" s="5">
        <f t="shared" si="9"/>
        <v>17385.8</v>
      </c>
      <c r="AC186" s="5">
        <v>227.2</v>
      </c>
      <c r="AD186" s="5">
        <v>217.1</v>
      </c>
      <c r="AE186" s="5">
        <v>10.1</v>
      </c>
      <c r="AF186" s="5">
        <f t="shared" si="10"/>
        <v>454.4</v>
      </c>
      <c r="AG186" s="5">
        <v>725178</v>
      </c>
      <c r="AH186" s="5">
        <v>14362</v>
      </c>
      <c r="AI186" s="5">
        <v>21661</v>
      </c>
      <c r="AJ186" s="9">
        <f t="shared" si="11"/>
        <v>761201</v>
      </c>
    </row>
    <row r="187" spans="1:36" x14ac:dyDescent="0.2">
      <c r="A187" s="1" t="s">
        <v>204</v>
      </c>
      <c r="B187" s="5">
        <v>2771.8</v>
      </c>
      <c r="C187" s="5">
        <v>1316.3705164042963</v>
      </c>
      <c r="D187" s="5">
        <v>906.43202148006469</v>
      </c>
      <c r="E187" s="5">
        <v>267.31129910254521</v>
      </c>
      <c r="F187" s="5">
        <v>238.96936883919375</v>
      </c>
      <c r="G187" s="5">
        <v>42.716794173900247</v>
      </c>
      <c r="H187" s="5">
        <v>98.2</v>
      </c>
      <c r="I187" s="5">
        <v>8657.4</v>
      </c>
      <c r="J187" s="5">
        <v>8372.9488030372268</v>
      </c>
      <c r="K187" s="5">
        <v>263.45212500439413</v>
      </c>
      <c r="L187" s="5">
        <v>20.999071958378739</v>
      </c>
      <c r="M187" s="5">
        <v>278.7</v>
      </c>
      <c r="N187" s="5">
        <v>264.35592832634387</v>
      </c>
      <c r="O187" s="5">
        <v>14.344071673656117</v>
      </c>
      <c r="P187" s="5">
        <v>2718.8</v>
      </c>
      <c r="Q187" s="5">
        <v>1291.2</v>
      </c>
      <c r="R187" s="5">
        <v>889.1</v>
      </c>
      <c r="S187" s="5">
        <v>262.2</v>
      </c>
      <c r="T187" s="5">
        <v>234.4</v>
      </c>
      <c r="U187" s="5">
        <v>41.9</v>
      </c>
      <c r="V187" s="5">
        <v>95.8</v>
      </c>
      <c r="W187" s="5">
        <f t="shared" si="8"/>
        <v>5533.4</v>
      </c>
      <c r="X187" s="5">
        <v>8534.1</v>
      </c>
      <c r="Y187" s="5">
        <v>8253.7999999999993</v>
      </c>
      <c r="Z187" s="5">
        <v>259.7</v>
      </c>
      <c r="AA187" s="5">
        <v>20.7</v>
      </c>
      <c r="AB187" s="5">
        <f t="shared" si="9"/>
        <v>17068.300000000003</v>
      </c>
      <c r="AC187" s="5">
        <v>262.3</v>
      </c>
      <c r="AD187" s="5">
        <v>248.8</v>
      </c>
      <c r="AE187" s="5">
        <v>13.5</v>
      </c>
      <c r="AF187" s="5">
        <f t="shared" si="10"/>
        <v>524.6</v>
      </c>
      <c r="AG187" s="5">
        <v>662504</v>
      </c>
      <c r="AH187" s="5">
        <v>13130</v>
      </c>
      <c r="AI187" s="5">
        <v>21556</v>
      </c>
      <c r="AJ187" s="9">
        <f t="shared" si="11"/>
        <v>697190</v>
      </c>
    </row>
    <row r="188" spans="1:36" x14ac:dyDescent="0.2">
      <c r="A188" s="1" t="s">
        <v>205</v>
      </c>
      <c r="B188" s="5">
        <v>2861.1</v>
      </c>
      <c r="C188" s="5">
        <v>1336.1430593087755</v>
      </c>
      <c r="D188" s="5">
        <v>961.16031858910537</v>
      </c>
      <c r="E188" s="5">
        <v>281.49138458256289</v>
      </c>
      <c r="F188" s="5">
        <v>235.20349879106814</v>
      </c>
      <c r="G188" s="5">
        <v>47.101738728488122</v>
      </c>
      <c r="H188" s="5">
        <v>90.8</v>
      </c>
      <c r="I188" s="5">
        <v>8654.2000000000007</v>
      </c>
      <c r="J188" s="5">
        <v>8370.3096796836617</v>
      </c>
      <c r="K188" s="5">
        <v>261.3127377804816</v>
      </c>
      <c r="L188" s="5">
        <v>22.577582535857186</v>
      </c>
      <c r="M188" s="5">
        <v>271.10000000000002</v>
      </c>
      <c r="N188" s="5">
        <v>257.72545027407989</v>
      </c>
      <c r="O188" s="5">
        <v>13.374549725920128</v>
      </c>
      <c r="P188" s="5">
        <v>2812.4</v>
      </c>
      <c r="Q188" s="5">
        <v>1313.4</v>
      </c>
      <c r="R188" s="5">
        <v>944.8</v>
      </c>
      <c r="S188" s="5">
        <v>276.7</v>
      </c>
      <c r="T188" s="5">
        <v>231.2</v>
      </c>
      <c r="U188" s="5">
        <v>46.3</v>
      </c>
      <c r="V188" s="5">
        <v>88.4</v>
      </c>
      <c r="W188" s="5">
        <f t="shared" si="8"/>
        <v>5713.2</v>
      </c>
      <c r="X188" s="5">
        <v>8547.7999999999993</v>
      </c>
      <c r="Y188" s="5">
        <v>8267.4</v>
      </c>
      <c r="Z188" s="5">
        <v>258.10000000000002</v>
      </c>
      <c r="AA188" s="5">
        <v>22.3</v>
      </c>
      <c r="AB188" s="5">
        <f t="shared" si="9"/>
        <v>17095.599999999995</v>
      </c>
      <c r="AC188" s="5">
        <v>255.4</v>
      </c>
      <c r="AD188" s="5">
        <v>242.8</v>
      </c>
      <c r="AE188" s="5">
        <v>12.6</v>
      </c>
      <c r="AF188" s="5">
        <f t="shared" si="10"/>
        <v>510.80000000000007</v>
      </c>
      <c r="AG188" s="5">
        <v>647424</v>
      </c>
      <c r="AH188" s="5">
        <v>11824</v>
      </c>
      <c r="AI188" s="5">
        <v>24028</v>
      </c>
      <c r="AJ188" s="9">
        <f t="shared" si="11"/>
        <v>683276</v>
      </c>
    </row>
    <row r="189" spans="1:36" x14ac:dyDescent="0.2">
      <c r="A189" s="1" t="s">
        <v>206</v>
      </c>
      <c r="B189" s="5">
        <v>3266.6</v>
      </c>
      <c r="C189" s="5">
        <v>1579.9981218020719</v>
      </c>
      <c r="D189" s="5">
        <v>1082.9555597154622</v>
      </c>
      <c r="E189" s="5">
        <v>301.8741170597778</v>
      </c>
      <c r="F189" s="5">
        <v>247.85882940222137</v>
      </c>
      <c r="G189" s="5">
        <v>53.913372020466731</v>
      </c>
      <c r="H189" s="5">
        <v>100.9</v>
      </c>
      <c r="I189" s="5">
        <v>9403.6</v>
      </c>
      <c r="J189" s="5">
        <v>9083.1413866338935</v>
      </c>
      <c r="K189" s="5">
        <v>297.44560949577931</v>
      </c>
      <c r="L189" s="5">
        <v>23.013003870327843</v>
      </c>
      <c r="M189" s="5">
        <v>300.60000000000002</v>
      </c>
      <c r="N189" s="5">
        <v>285.86678420310301</v>
      </c>
      <c r="O189" s="5">
        <v>14.733215796897039</v>
      </c>
      <c r="P189" s="5">
        <v>3205.2</v>
      </c>
      <c r="Q189" s="5">
        <v>1550.3</v>
      </c>
      <c r="R189" s="5">
        <v>1062.5999999999999</v>
      </c>
      <c r="S189" s="5">
        <v>296.2</v>
      </c>
      <c r="T189" s="5">
        <v>243.2</v>
      </c>
      <c r="U189" s="5">
        <v>52.9</v>
      </c>
      <c r="V189" s="5">
        <v>98.1</v>
      </c>
      <c r="W189" s="5">
        <f t="shared" si="8"/>
        <v>6508.5</v>
      </c>
      <c r="X189" s="5">
        <v>9275.7000000000007</v>
      </c>
      <c r="Y189" s="5">
        <v>8959.6</v>
      </c>
      <c r="Z189" s="5">
        <v>293.40000000000003</v>
      </c>
      <c r="AA189" s="5">
        <v>22.7</v>
      </c>
      <c r="AB189" s="5">
        <f t="shared" si="9"/>
        <v>18551.400000000005</v>
      </c>
      <c r="AC189" s="5">
        <v>283.60000000000002</v>
      </c>
      <c r="AD189" s="5">
        <v>269.8</v>
      </c>
      <c r="AE189" s="5">
        <v>13.9</v>
      </c>
      <c r="AF189" s="5">
        <f t="shared" si="10"/>
        <v>567.30000000000007</v>
      </c>
      <c r="AG189" s="5">
        <v>773084</v>
      </c>
      <c r="AH189" s="5">
        <v>15373</v>
      </c>
      <c r="AI189" s="5">
        <v>25050</v>
      </c>
      <c r="AJ189" s="9">
        <f t="shared" si="11"/>
        <v>813507</v>
      </c>
    </row>
    <row r="190" spans="1:36" x14ac:dyDescent="0.2">
      <c r="A190" s="1" t="s">
        <v>207</v>
      </c>
      <c r="B190" s="5">
        <v>2866.7</v>
      </c>
      <c r="C190" s="5">
        <v>1445.4651111584633</v>
      </c>
      <c r="D190" s="5">
        <v>903.33933873144417</v>
      </c>
      <c r="E190" s="5">
        <v>245.66187584345482</v>
      </c>
      <c r="F190" s="5">
        <v>220.71899992897227</v>
      </c>
      <c r="G190" s="5">
        <v>51.514674337666037</v>
      </c>
      <c r="H190" s="5">
        <v>88.9</v>
      </c>
      <c r="I190" s="5">
        <v>8505.5</v>
      </c>
      <c r="J190" s="5">
        <v>8220.1132197001316</v>
      </c>
      <c r="K190" s="5">
        <v>266.31365029760127</v>
      </c>
      <c r="L190" s="5">
        <v>19.0731300022663</v>
      </c>
      <c r="M190" s="5">
        <v>276.3</v>
      </c>
      <c r="N190" s="5">
        <v>262.63446676970636</v>
      </c>
      <c r="O190" s="5">
        <v>13.665533230293665</v>
      </c>
      <c r="P190" s="5">
        <v>2815.8</v>
      </c>
      <c r="Q190" s="5">
        <v>1419.8</v>
      </c>
      <c r="R190" s="5">
        <v>887.3</v>
      </c>
      <c r="S190" s="5">
        <v>241.3</v>
      </c>
      <c r="T190" s="5">
        <v>216.8</v>
      </c>
      <c r="U190" s="5">
        <v>50.6</v>
      </c>
      <c r="V190" s="5">
        <v>86.5</v>
      </c>
      <c r="W190" s="5">
        <f t="shared" si="8"/>
        <v>5718.1000000000013</v>
      </c>
      <c r="X190" s="5">
        <v>8383.7000000000007</v>
      </c>
      <c r="Y190" s="5">
        <v>8102.4</v>
      </c>
      <c r="Z190" s="5">
        <v>262.5</v>
      </c>
      <c r="AA190" s="5">
        <v>18.8</v>
      </c>
      <c r="AB190" s="5">
        <f t="shared" si="9"/>
        <v>16767.399999999998</v>
      </c>
      <c r="AC190" s="5">
        <v>258.8</v>
      </c>
      <c r="AD190" s="5">
        <v>246</v>
      </c>
      <c r="AE190" s="5">
        <v>12.8</v>
      </c>
      <c r="AF190" s="5">
        <f t="shared" si="10"/>
        <v>517.6</v>
      </c>
      <c r="AG190" s="5">
        <v>686869</v>
      </c>
      <c r="AH190" s="5">
        <v>13843</v>
      </c>
      <c r="AI190" s="5">
        <v>21788</v>
      </c>
      <c r="AJ190" s="9">
        <f t="shared" si="11"/>
        <v>722500</v>
      </c>
    </row>
    <row r="191" spans="1:36" x14ac:dyDescent="0.2">
      <c r="A191" s="1" t="s">
        <v>208</v>
      </c>
      <c r="B191" s="5">
        <v>3212.8</v>
      </c>
      <c r="C191" s="5">
        <v>1691.7760283284333</v>
      </c>
      <c r="D191" s="5">
        <v>980.22447753643803</v>
      </c>
      <c r="E191" s="5">
        <v>260.85144645736511</v>
      </c>
      <c r="F191" s="5">
        <v>224.08033134149039</v>
      </c>
      <c r="G191" s="5">
        <v>55.867716336273674</v>
      </c>
      <c r="H191" s="5">
        <v>96.1</v>
      </c>
      <c r="I191" s="5">
        <v>8545.7999999999993</v>
      </c>
      <c r="J191" s="5">
        <v>8216.5340700559063</v>
      </c>
      <c r="K191" s="5">
        <v>304.92094436597148</v>
      </c>
      <c r="L191" s="5">
        <v>24.344985578121474</v>
      </c>
      <c r="M191" s="5">
        <v>265.10000000000002</v>
      </c>
      <c r="N191" s="5">
        <v>251.75351197726351</v>
      </c>
      <c r="O191" s="5">
        <v>13.3464880227365</v>
      </c>
      <c r="P191" s="5">
        <v>3162.9</v>
      </c>
      <c r="Q191" s="5">
        <v>1665.6</v>
      </c>
      <c r="R191" s="5">
        <v>965</v>
      </c>
      <c r="S191" s="5">
        <v>256.8</v>
      </c>
      <c r="T191" s="5">
        <v>220.6</v>
      </c>
      <c r="U191" s="5">
        <v>55</v>
      </c>
      <c r="V191" s="5">
        <v>94</v>
      </c>
      <c r="W191" s="5">
        <f t="shared" si="8"/>
        <v>6419.9000000000005</v>
      </c>
      <c r="X191" s="5">
        <v>8424.7000000000007</v>
      </c>
      <c r="Y191" s="5">
        <v>8100</v>
      </c>
      <c r="Z191" s="5">
        <v>300.60000000000002</v>
      </c>
      <c r="AA191" s="5">
        <v>24</v>
      </c>
      <c r="AB191" s="5">
        <f t="shared" si="9"/>
        <v>16849.3</v>
      </c>
      <c r="AC191" s="5">
        <v>246.3</v>
      </c>
      <c r="AD191" s="5">
        <v>234</v>
      </c>
      <c r="AE191" s="5">
        <v>12.4</v>
      </c>
      <c r="AF191" s="5">
        <f t="shared" si="10"/>
        <v>492.7</v>
      </c>
      <c r="AG191" s="5">
        <v>758120</v>
      </c>
      <c r="AH191" s="5">
        <v>14715</v>
      </c>
      <c r="AI191" s="5">
        <v>23843</v>
      </c>
      <c r="AJ191" s="9">
        <f t="shared" si="11"/>
        <v>796678</v>
      </c>
    </row>
    <row r="192" spans="1:36" x14ac:dyDescent="0.2">
      <c r="A192" s="1" t="s">
        <v>209</v>
      </c>
      <c r="B192" s="5">
        <v>3187.7</v>
      </c>
      <c r="C192" s="5">
        <v>1682.208313962745</v>
      </c>
      <c r="D192" s="5">
        <v>976.35683171469509</v>
      </c>
      <c r="E192" s="5">
        <v>261.57309027224966</v>
      </c>
      <c r="F192" s="5">
        <v>216.70878840948893</v>
      </c>
      <c r="G192" s="5">
        <v>50.852975640821526</v>
      </c>
      <c r="H192" s="5">
        <v>95.8</v>
      </c>
      <c r="I192" s="5">
        <v>8068.3</v>
      </c>
      <c r="J192" s="5">
        <v>7751.7410018599503</v>
      </c>
      <c r="K192" s="5">
        <v>291.61552807520235</v>
      </c>
      <c r="L192" s="5">
        <v>24.943470064846931</v>
      </c>
      <c r="M192" s="5">
        <v>259</v>
      </c>
      <c r="N192" s="5">
        <v>245.125</v>
      </c>
      <c r="O192" s="5">
        <v>13.875</v>
      </c>
      <c r="P192" s="5">
        <v>3140.5</v>
      </c>
      <c r="Q192" s="5">
        <v>1657.4</v>
      </c>
      <c r="R192" s="5">
        <v>961.9</v>
      </c>
      <c r="S192" s="5">
        <v>257.7</v>
      </c>
      <c r="T192" s="5">
        <v>213.5</v>
      </c>
      <c r="U192" s="5">
        <v>50.1</v>
      </c>
      <c r="V192" s="5">
        <v>93.8</v>
      </c>
      <c r="W192" s="5">
        <f t="shared" si="8"/>
        <v>6374.9</v>
      </c>
      <c r="X192" s="5">
        <v>7957.2</v>
      </c>
      <c r="Y192" s="5">
        <v>7645</v>
      </c>
      <c r="Z192" s="5">
        <v>287.60000000000002</v>
      </c>
      <c r="AA192" s="5">
        <v>24.6</v>
      </c>
      <c r="AB192" s="5">
        <f t="shared" si="9"/>
        <v>15914.400000000001</v>
      </c>
      <c r="AC192" s="5">
        <v>240.8</v>
      </c>
      <c r="AD192" s="5">
        <v>227.9</v>
      </c>
      <c r="AE192" s="5">
        <v>12.9</v>
      </c>
      <c r="AF192" s="5">
        <f t="shared" si="10"/>
        <v>481.6</v>
      </c>
      <c r="AG192" s="5">
        <v>755730</v>
      </c>
      <c r="AH192" s="5">
        <v>14645</v>
      </c>
      <c r="AI192" s="5">
        <v>23395</v>
      </c>
      <c r="AJ192" s="9">
        <f t="shared" si="11"/>
        <v>793770</v>
      </c>
    </row>
    <row r="193" spans="1:36" x14ac:dyDescent="0.2">
      <c r="A193" s="1" t="s">
        <v>210</v>
      </c>
      <c r="B193" s="5">
        <v>3062.2</v>
      </c>
      <c r="C193" s="5">
        <v>1620.7766117537872</v>
      </c>
      <c r="D193" s="5">
        <v>942.543312671948</v>
      </c>
      <c r="E193" s="5">
        <v>253.55085021048097</v>
      </c>
      <c r="F193" s="5">
        <v>191.83791308959528</v>
      </c>
      <c r="G193" s="5">
        <v>53.491312274188736</v>
      </c>
      <c r="H193" s="5">
        <v>76.100000000000009</v>
      </c>
      <c r="I193" s="5">
        <v>7531.2</v>
      </c>
      <c r="J193" s="5">
        <v>7246.2822787878786</v>
      </c>
      <c r="K193" s="5">
        <v>263.110206060606</v>
      </c>
      <c r="L193" s="5">
        <v>21.807515151515151</v>
      </c>
      <c r="M193" s="5">
        <v>230.6</v>
      </c>
      <c r="N193" s="5">
        <v>218.08599257884973</v>
      </c>
      <c r="O193" s="5">
        <v>12.51400742115028</v>
      </c>
      <c r="P193" s="5">
        <v>3016.9</v>
      </c>
      <c r="Q193" s="5">
        <v>1596.9</v>
      </c>
      <c r="R193" s="5">
        <v>928.6</v>
      </c>
      <c r="S193" s="5">
        <v>249.8</v>
      </c>
      <c r="T193" s="5">
        <v>189</v>
      </c>
      <c r="U193" s="5">
        <v>52.7</v>
      </c>
      <c r="V193" s="5">
        <v>73.8</v>
      </c>
      <c r="W193" s="5">
        <f t="shared" si="8"/>
        <v>6107.7000000000007</v>
      </c>
      <c r="X193" s="5">
        <v>7425</v>
      </c>
      <c r="Y193" s="5">
        <v>7144.1</v>
      </c>
      <c r="Z193" s="5">
        <v>259.39999999999998</v>
      </c>
      <c r="AA193" s="5">
        <v>21.5</v>
      </c>
      <c r="AB193" s="5">
        <f t="shared" si="9"/>
        <v>14850</v>
      </c>
      <c r="AC193" s="5">
        <v>215.6</v>
      </c>
      <c r="AD193" s="5">
        <v>203.9</v>
      </c>
      <c r="AE193" s="5">
        <v>11.7</v>
      </c>
      <c r="AF193" s="5">
        <f t="shared" si="10"/>
        <v>431.2</v>
      </c>
      <c r="AG193" s="5">
        <v>685229</v>
      </c>
      <c r="AH193" s="5">
        <v>13305</v>
      </c>
      <c r="AI193" s="5">
        <v>21480</v>
      </c>
      <c r="AJ193" s="9">
        <f t="shared" si="11"/>
        <v>720014</v>
      </c>
    </row>
    <row r="194" spans="1:36" x14ac:dyDescent="0.2">
      <c r="A194" s="1" t="s">
        <v>211</v>
      </c>
      <c r="B194" s="5">
        <v>3146.6</v>
      </c>
      <c r="C194" s="5">
        <v>1640.0836114787437</v>
      </c>
      <c r="D194" s="5">
        <v>987.78801768940241</v>
      </c>
      <c r="E194" s="5">
        <v>259.51654346492785</v>
      </c>
      <c r="F194" s="5">
        <v>205.27707802059456</v>
      </c>
      <c r="G194" s="5">
        <v>53.93474934633138</v>
      </c>
      <c r="H194" s="5">
        <v>78</v>
      </c>
      <c r="I194" s="5">
        <v>8323.1</v>
      </c>
      <c r="J194" s="5">
        <v>8024.3267272860066</v>
      </c>
      <c r="K194" s="5">
        <v>274.45805214723924</v>
      </c>
      <c r="L194" s="5">
        <v>24.315220566754306</v>
      </c>
      <c r="M194" s="5">
        <v>285.7</v>
      </c>
      <c r="N194" s="5">
        <v>270.7362888140666</v>
      </c>
      <c r="O194" s="5">
        <v>14.963711185933407</v>
      </c>
      <c r="P194" s="5">
        <v>3097.9</v>
      </c>
      <c r="Q194" s="5">
        <v>1614.7</v>
      </c>
      <c r="R194" s="5">
        <v>972.5</v>
      </c>
      <c r="S194" s="5">
        <v>255.5</v>
      </c>
      <c r="T194" s="5">
        <v>202.1</v>
      </c>
      <c r="U194" s="5">
        <v>53.1</v>
      </c>
      <c r="V194" s="5">
        <v>76.100000000000009</v>
      </c>
      <c r="W194" s="5">
        <f t="shared" si="8"/>
        <v>6271.9000000000015</v>
      </c>
      <c r="X194" s="5">
        <v>8215.2000000000007</v>
      </c>
      <c r="Y194" s="5">
        <v>7920.3</v>
      </c>
      <c r="Z194" s="5">
        <v>270.89999999999998</v>
      </c>
      <c r="AA194" s="5">
        <v>24</v>
      </c>
      <c r="AB194" s="5">
        <f t="shared" si="9"/>
        <v>16430.400000000001</v>
      </c>
      <c r="AC194" s="5">
        <v>267.3</v>
      </c>
      <c r="AD194" s="5">
        <v>253.3</v>
      </c>
      <c r="AE194" s="5">
        <v>14</v>
      </c>
      <c r="AF194" s="5">
        <f t="shared" si="10"/>
        <v>534.6</v>
      </c>
      <c r="AG194" s="5">
        <v>762101</v>
      </c>
      <c r="AH194" s="5">
        <v>14505</v>
      </c>
      <c r="AI194" s="5">
        <v>23611</v>
      </c>
      <c r="AJ194" s="9">
        <f t="shared" si="11"/>
        <v>800217</v>
      </c>
    </row>
    <row r="195" spans="1:36" x14ac:dyDescent="0.2">
      <c r="A195" s="1" t="s">
        <v>212</v>
      </c>
      <c r="B195" s="5">
        <v>2948.7</v>
      </c>
      <c r="C195" s="5">
        <v>1477.1470490841987</v>
      </c>
      <c r="D195" s="5">
        <v>964.01568072850216</v>
      </c>
      <c r="E195" s="5">
        <v>243.80096926632407</v>
      </c>
      <c r="F195" s="5">
        <v>210.94835638646481</v>
      </c>
      <c r="G195" s="5">
        <v>52.787944534510714</v>
      </c>
      <c r="H195" s="5">
        <v>82.1</v>
      </c>
      <c r="I195" s="5">
        <v>8425.2999999999993</v>
      </c>
      <c r="J195" s="5">
        <v>8140.7743717626699</v>
      </c>
      <c r="K195" s="5">
        <v>260.52827098030258</v>
      </c>
      <c r="L195" s="5">
        <v>23.997357257027481</v>
      </c>
      <c r="M195" s="5">
        <v>278.90000000000003</v>
      </c>
      <c r="N195" s="5">
        <v>266.61272312951007</v>
      </c>
      <c r="O195" s="5">
        <v>12.287276870489936</v>
      </c>
      <c r="P195" s="5">
        <v>2899.1</v>
      </c>
      <c r="Q195" s="5">
        <v>1452.2</v>
      </c>
      <c r="R195" s="5">
        <v>947.8</v>
      </c>
      <c r="S195" s="5">
        <v>239.7</v>
      </c>
      <c r="T195" s="5">
        <v>207.4</v>
      </c>
      <c r="U195" s="5">
        <v>51.9</v>
      </c>
      <c r="V195" s="5">
        <v>80.100000000000009</v>
      </c>
      <c r="W195" s="5">
        <f t="shared" si="8"/>
        <v>5878.2</v>
      </c>
      <c r="X195" s="5">
        <v>8320.9</v>
      </c>
      <c r="Y195" s="5">
        <v>8039.8</v>
      </c>
      <c r="Z195" s="5">
        <v>257.3</v>
      </c>
      <c r="AA195" s="5">
        <v>23.7</v>
      </c>
      <c r="AB195" s="5">
        <f t="shared" si="9"/>
        <v>16641.7</v>
      </c>
      <c r="AC195" s="5">
        <v>263.3</v>
      </c>
      <c r="AD195" s="5">
        <v>251.7</v>
      </c>
      <c r="AE195" s="5">
        <v>11.6</v>
      </c>
      <c r="AF195" s="5">
        <f t="shared" si="10"/>
        <v>526.6</v>
      </c>
      <c r="AG195" s="5">
        <v>733131</v>
      </c>
      <c r="AH195" s="5">
        <v>15488</v>
      </c>
      <c r="AI195" s="5">
        <v>23177</v>
      </c>
      <c r="AJ195" s="9">
        <f t="shared" si="11"/>
        <v>771796</v>
      </c>
    </row>
    <row r="196" spans="1:36" x14ac:dyDescent="0.2">
      <c r="A196" s="1" t="s">
        <v>213</v>
      </c>
      <c r="B196" s="5">
        <v>2737.7</v>
      </c>
      <c r="C196" s="5">
        <v>1329.8884250474389</v>
      </c>
      <c r="D196" s="5">
        <v>921.32665476057593</v>
      </c>
      <c r="E196" s="5">
        <v>231.22294154853591</v>
      </c>
      <c r="F196" s="5">
        <v>206.67460282025525</v>
      </c>
      <c r="G196" s="5">
        <v>48.587375823194556</v>
      </c>
      <c r="H196" s="5">
        <v>77.400000000000006</v>
      </c>
      <c r="I196" s="5">
        <v>7986.5</v>
      </c>
      <c r="J196" s="5">
        <v>7709.6773743194017</v>
      </c>
      <c r="K196" s="5">
        <v>252.79957101699429</v>
      </c>
      <c r="L196" s="5">
        <v>24.023054663603709</v>
      </c>
      <c r="M196" s="5">
        <v>324.3</v>
      </c>
      <c r="N196" s="5">
        <v>312.71412938525913</v>
      </c>
      <c r="O196" s="5">
        <v>11.585870614740907</v>
      </c>
      <c r="P196" s="5">
        <v>2687.7</v>
      </c>
      <c r="Q196" s="5">
        <v>1305.7</v>
      </c>
      <c r="R196" s="5">
        <v>904.5</v>
      </c>
      <c r="S196" s="5">
        <v>227</v>
      </c>
      <c r="T196" s="5">
        <v>202.9</v>
      </c>
      <c r="U196" s="5">
        <v>47.7</v>
      </c>
      <c r="V196" s="5">
        <v>75.600000000000009</v>
      </c>
      <c r="W196" s="5">
        <f t="shared" si="8"/>
        <v>5451.0999999999995</v>
      </c>
      <c r="X196" s="5">
        <v>7879.1</v>
      </c>
      <c r="Y196" s="5">
        <v>7606</v>
      </c>
      <c r="Z196" s="5">
        <v>249.4</v>
      </c>
      <c r="AA196" s="5">
        <v>23.7</v>
      </c>
      <c r="AB196" s="5">
        <f t="shared" si="9"/>
        <v>15758.2</v>
      </c>
      <c r="AC196" s="5">
        <v>310.7</v>
      </c>
      <c r="AD196" s="5">
        <v>299.5</v>
      </c>
      <c r="AE196" s="5">
        <v>11.1</v>
      </c>
      <c r="AF196" s="5">
        <f t="shared" si="10"/>
        <v>621.30000000000007</v>
      </c>
      <c r="AG196" s="5">
        <v>688598</v>
      </c>
      <c r="AH196" s="5">
        <v>13854</v>
      </c>
      <c r="AI196" s="5">
        <v>20863</v>
      </c>
      <c r="AJ196" s="9">
        <f t="shared" si="11"/>
        <v>723315</v>
      </c>
    </row>
    <row r="197" spans="1:36" x14ac:dyDescent="0.2">
      <c r="A197" s="1" t="s">
        <v>214</v>
      </c>
      <c r="B197" s="5">
        <v>2615.6</v>
      </c>
      <c r="C197" s="5">
        <v>1256.9487617487619</v>
      </c>
      <c r="D197" s="5">
        <v>893.39046059046063</v>
      </c>
      <c r="E197" s="5">
        <v>216.66605826605826</v>
      </c>
      <c r="F197" s="5">
        <v>203.09892749892748</v>
      </c>
      <c r="G197" s="5">
        <v>45.495791895791896</v>
      </c>
      <c r="H197" s="5">
        <v>73.2</v>
      </c>
      <c r="I197" s="5">
        <v>7501.2</v>
      </c>
      <c r="J197" s="5">
        <v>7252.8393907861127</v>
      </c>
      <c r="K197" s="5">
        <v>228.39038879954595</v>
      </c>
      <c r="L197" s="5">
        <v>19.970220414341121</v>
      </c>
      <c r="M197" s="5">
        <v>259.39999999999998</v>
      </c>
      <c r="N197" s="5">
        <v>247.18919361440848</v>
      </c>
      <c r="O197" s="5">
        <v>12.210806385591484</v>
      </c>
      <c r="P197" s="5">
        <v>2564.1</v>
      </c>
      <c r="Q197" s="5">
        <v>1232.2</v>
      </c>
      <c r="R197" s="5">
        <v>875.8</v>
      </c>
      <c r="S197" s="5">
        <v>212.4</v>
      </c>
      <c r="T197" s="5">
        <v>199.1</v>
      </c>
      <c r="U197" s="5">
        <v>44.6</v>
      </c>
      <c r="V197" s="5">
        <v>71.2</v>
      </c>
      <c r="W197" s="5">
        <f t="shared" ref="W197:W260" si="12">SUM(P197:V197)</f>
        <v>5199.4000000000005</v>
      </c>
      <c r="X197" s="5">
        <v>7399.7</v>
      </c>
      <c r="Y197" s="5">
        <v>7154.7</v>
      </c>
      <c r="Z197" s="5">
        <v>225.3</v>
      </c>
      <c r="AA197" s="5">
        <v>19.7</v>
      </c>
      <c r="AB197" s="5">
        <f t="shared" ref="AB197:AB260" si="13">SUM(X197:AA197)</f>
        <v>14799.4</v>
      </c>
      <c r="AC197" s="5">
        <v>244.3</v>
      </c>
      <c r="AD197" s="5">
        <v>232.8</v>
      </c>
      <c r="AE197" s="5">
        <v>11.5</v>
      </c>
      <c r="AF197" s="5">
        <f t="shared" ref="AF197:AF260" si="14">SUM(AC197:AE197)</f>
        <v>488.6</v>
      </c>
      <c r="AG197" s="5">
        <v>655606</v>
      </c>
      <c r="AH197" s="5">
        <v>13392</v>
      </c>
      <c r="AI197" s="5">
        <v>20705</v>
      </c>
      <c r="AJ197" s="9">
        <f t="shared" ref="AJ197:AJ210" si="15">SUM(AG197:AI197)</f>
        <v>689703</v>
      </c>
    </row>
    <row r="198" spans="1:36" x14ac:dyDescent="0.2">
      <c r="A198" s="1" t="s">
        <v>215</v>
      </c>
      <c r="B198" s="5">
        <v>3057</v>
      </c>
      <c r="C198" s="5">
        <v>1450.4669378772219</v>
      </c>
      <c r="D198" s="5">
        <v>1021.5144553002767</v>
      </c>
      <c r="E198" s="5">
        <v>281.14328587148617</v>
      </c>
      <c r="F198" s="5">
        <v>251.58144653039446</v>
      </c>
      <c r="G198" s="5">
        <v>52.293874420620895</v>
      </c>
      <c r="H198" s="5">
        <v>87.7</v>
      </c>
      <c r="I198" s="5">
        <v>8660.7000000000007</v>
      </c>
      <c r="J198" s="5">
        <v>8370.8520937357498</v>
      </c>
      <c r="K198" s="5">
        <v>264.12415776980021</v>
      </c>
      <c r="L198" s="5">
        <v>25.723748494451399</v>
      </c>
      <c r="M198" s="5">
        <v>256.5</v>
      </c>
      <c r="N198" s="5">
        <v>245.77306273062732</v>
      </c>
      <c r="O198" s="5">
        <v>10.726937269372694</v>
      </c>
      <c r="P198" s="5">
        <v>2998.9</v>
      </c>
      <c r="Q198" s="5">
        <v>1422.8</v>
      </c>
      <c r="R198" s="5">
        <v>1002.1</v>
      </c>
      <c r="S198" s="5">
        <v>275.8</v>
      </c>
      <c r="T198" s="5">
        <v>246.8</v>
      </c>
      <c r="U198" s="5">
        <v>51.3</v>
      </c>
      <c r="V198" s="5">
        <v>85.7</v>
      </c>
      <c r="W198" s="5">
        <f t="shared" si="12"/>
        <v>6083.4000000000005</v>
      </c>
      <c r="X198" s="5">
        <v>8551.7000000000007</v>
      </c>
      <c r="Y198" s="5">
        <v>8265.6</v>
      </c>
      <c r="Z198" s="5">
        <v>260.8</v>
      </c>
      <c r="AA198" s="5">
        <v>25.4</v>
      </c>
      <c r="AB198" s="5">
        <f t="shared" si="13"/>
        <v>17103.500000000004</v>
      </c>
      <c r="AC198" s="5">
        <v>243.9</v>
      </c>
      <c r="AD198" s="5">
        <v>233.7</v>
      </c>
      <c r="AE198" s="5">
        <v>10.200000000000001</v>
      </c>
      <c r="AF198" s="5">
        <f t="shared" si="14"/>
        <v>487.8</v>
      </c>
      <c r="AG198" s="5">
        <v>737844</v>
      </c>
      <c r="AH198" s="5">
        <v>15785</v>
      </c>
      <c r="AI198" s="5">
        <v>21748</v>
      </c>
      <c r="AJ198" s="9">
        <f t="shared" si="15"/>
        <v>775377</v>
      </c>
    </row>
    <row r="199" spans="1:36" x14ac:dyDescent="0.2">
      <c r="A199" s="1" t="s">
        <v>216</v>
      </c>
      <c r="B199" s="5">
        <v>2779.3</v>
      </c>
      <c r="C199" s="5">
        <v>1377.5669736214556</v>
      </c>
      <c r="D199" s="5">
        <v>883.02960707341219</v>
      </c>
      <c r="E199" s="5">
        <v>257.05746413765269</v>
      </c>
      <c r="F199" s="5">
        <v>215.96497780386687</v>
      </c>
      <c r="G199" s="5">
        <v>45.680977363613017</v>
      </c>
      <c r="H199" s="5">
        <v>84.6</v>
      </c>
      <c r="I199" s="5">
        <v>8419.1</v>
      </c>
      <c r="J199" s="5">
        <v>8153.9834247219178</v>
      </c>
      <c r="K199" s="5">
        <v>242.89670157509732</v>
      </c>
      <c r="L199" s="5">
        <v>22.219873702985094</v>
      </c>
      <c r="M199" s="5">
        <v>279.60000000000002</v>
      </c>
      <c r="N199" s="5">
        <v>265.93533834586469</v>
      </c>
      <c r="O199" s="5">
        <v>13.664661654135339</v>
      </c>
      <c r="P199" s="5">
        <v>2725.7</v>
      </c>
      <c r="Q199" s="5">
        <v>1351.1</v>
      </c>
      <c r="R199" s="5">
        <v>866</v>
      </c>
      <c r="S199" s="5">
        <v>252.1</v>
      </c>
      <c r="T199" s="5">
        <v>211.8</v>
      </c>
      <c r="U199" s="5">
        <v>44.8</v>
      </c>
      <c r="V199" s="5">
        <v>82.1</v>
      </c>
      <c r="W199" s="5">
        <f t="shared" si="12"/>
        <v>5533.6</v>
      </c>
      <c r="X199" s="5">
        <v>8297.9</v>
      </c>
      <c r="Y199" s="5">
        <v>8036.5</v>
      </c>
      <c r="Z199" s="5">
        <v>239.4</v>
      </c>
      <c r="AA199" s="5">
        <v>21.9</v>
      </c>
      <c r="AB199" s="5">
        <f t="shared" si="13"/>
        <v>16595.7</v>
      </c>
      <c r="AC199" s="5">
        <v>266</v>
      </c>
      <c r="AD199" s="5">
        <v>253.1</v>
      </c>
      <c r="AE199" s="5">
        <v>13</v>
      </c>
      <c r="AF199" s="5">
        <f t="shared" si="14"/>
        <v>532.1</v>
      </c>
      <c r="AG199" s="5">
        <v>650962</v>
      </c>
      <c r="AH199" s="5">
        <v>13061</v>
      </c>
      <c r="AI199" s="5">
        <v>19867</v>
      </c>
      <c r="AJ199" s="9">
        <f t="shared" si="15"/>
        <v>683890</v>
      </c>
    </row>
    <row r="200" spans="1:36" x14ac:dyDescent="0.2">
      <c r="A200" s="1" t="s">
        <v>217</v>
      </c>
      <c r="B200" s="5">
        <v>2903.4</v>
      </c>
      <c r="C200" s="5">
        <v>1374.320091116173</v>
      </c>
      <c r="D200" s="5">
        <v>952.57160679866843</v>
      </c>
      <c r="E200" s="5">
        <v>298.83601892412827</v>
      </c>
      <c r="F200" s="5">
        <v>227.51015945330298</v>
      </c>
      <c r="G200" s="5">
        <v>50.162123707727361</v>
      </c>
      <c r="H200" s="5">
        <v>87.3</v>
      </c>
      <c r="I200" s="5">
        <v>8716.2000000000007</v>
      </c>
      <c r="J200" s="5">
        <v>8436.2732562866604</v>
      </c>
      <c r="K200" s="5">
        <v>256.03426215227364</v>
      </c>
      <c r="L200" s="5">
        <v>23.892481561066266</v>
      </c>
      <c r="M200" s="5">
        <v>287.10000000000002</v>
      </c>
      <c r="N200" s="5">
        <v>274.70417124039517</v>
      </c>
      <c r="O200" s="5">
        <v>12.39582875960483</v>
      </c>
      <c r="P200" s="5">
        <v>2853.5</v>
      </c>
      <c r="Q200" s="5">
        <v>1350.7</v>
      </c>
      <c r="R200" s="5">
        <v>936.2</v>
      </c>
      <c r="S200" s="5">
        <v>293.7</v>
      </c>
      <c r="T200" s="5">
        <v>223.6</v>
      </c>
      <c r="U200" s="5">
        <v>49.3</v>
      </c>
      <c r="V200" s="5">
        <v>84.6</v>
      </c>
      <c r="W200" s="5">
        <f t="shared" si="12"/>
        <v>5791.6</v>
      </c>
      <c r="X200" s="5">
        <v>8609.5</v>
      </c>
      <c r="Y200" s="5">
        <v>8333</v>
      </c>
      <c r="Z200" s="5">
        <v>252.9</v>
      </c>
      <c r="AA200" s="5">
        <v>23.6</v>
      </c>
      <c r="AB200" s="5">
        <f t="shared" si="13"/>
        <v>17219</v>
      </c>
      <c r="AC200" s="5">
        <v>273.3</v>
      </c>
      <c r="AD200" s="5">
        <v>261.5</v>
      </c>
      <c r="AE200" s="5">
        <v>11.8</v>
      </c>
      <c r="AF200" s="5">
        <f t="shared" si="14"/>
        <v>546.59999999999991</v>
      </c>
      <c r="AG200" s="5">
        <v>667540</v>
      </c>
      <c r="AH200" s="5">
        <v>12321</v>
      </c>
      <c r="AI200" s="5">
        <v>24677</v>
      </c>
      <c r="AJ200" s="9">
        <f t="shared" si="15"/>
        <v>704538</v>
      </c>
    </row>
    <row r="201" spans="1:36" x14ac:dyDescent="0.2">
      <c r="A201" s="1" t="s">
        <v>218</v>
      </c>
      <c r="B201" s="5">
        <v>3162</v>
      </c>
      <c r="C201" s="5">
        <v>1522.6520547945204</v>
      </c>
      <c r="D201" s="5">
        <v>1036.1983561643835</v>
      </c>
      <c r="E201" s="5">
        <v>310.64547945205481</v>
      </c>
      <c r="F201" s="5">
        <v>232.98410958904111</v>
      </c>
      <c r="G201" s="5">
        <v>59.52</v>
      </c>
      <c r="H201" s="5">
        <v>93.9</v>
      </c>
      <c r="I201" s="5">
        <v>9334.2000000000007</v>
      </c>
      <c r="J201" s="5">
        <v>9023.5701154167709</v>
      </c>
      <c r="K201" s="5">
        <v>278.90813780523553</v>
      </c>
      <c r="L201" s="5">
        <v>31.721746777993722</v>
      </c>
      <c r="M201" s="5">
        <v>289.10000000000002</v>
      </c>
      <c r="N201" s="5">
        <v>275.48908759124089</v>
      </c>
      <c r="O201" s="5">
        <v>13.610912408759127</v>
      </c>
      <c r="P201" s="5">
        <v>3102.5</v>
      </c>
      <c r="Q201" s="5">
        <v>1494.1</v>
      </c>
      <c r="R201" s="5">
        <v>1016.7</v>
      </c>
      <c r="S201" s="5">
        <v>304.8</v>
      </c>
      <c r="T201" s="5">
        <v>228.6</v>
      </c>
      <c r="U201" s="5">
        <v>58.4</v>
      </c>
      <c r="V201" s="5">
        <v>90.7</v>
      </c>
      <c r="W201" s="5">
        <f t="shared" si="12"/>
        <v>6295.8</v>
      </c>
      <c r="X201" s="5">
        <v>9210.1</v>
      </c>
      <c r="Y201" s="5">
        <v>8903.7000000000007</v>
      </c>
      <c r="Z201" s="5">
        <v>275.2</v>
      </c>
      <c r="AA201" s="5">
        <v>31.3</v>
      </c>
      <c r="AB201" s="5">
        <f t="shared" si="13"/>
        <v>18420.300000000003</v>
      </c>
      <c r="AC201" s="5">
        <v>274</v>
      </c>
      <c r="AD201" s="5">
        <v>261</v>
      </c>
      <c r="AE201" s="5">
        <v>12.9</v>
      </c>
      <c r="AF201" s="5">
        <f t="shared" si="14"/>
        <v>547.9</v>
      </c>
      <c r="AG201" s="5">
        <v>769536</v>
      </c>
      <c r="AH201" s="5">
        <v>14542</v>
      </c>
      <c r="AI201" s="5">
        <v>26648</v>
      </c>
      <c r="AJ201" s="9">
        <f t="shared" si="15"/>
        <v>810726</v>
      </c>
    </row>
    <row r="202" spans="1:36" x14ac:dyDescent="0.2">
      <c r="A202" s="1" t="s">
        <v>219</v>
      </c>
      <c r="B202" s="5">
        <v>2808.1</v>
      </c>
      <c r="C202" s="5">
        <v>1379.4068247751668</v>
      </c>
      <c r="D202" s="5">
        <v>947.74393313025814</v>
      </c>
      <c r="E202" s="5">
        <v>235.9431280823905</v>
      </c>
      <c r="F202" s="5">
        <v>193.78496881346098</v>
      </c>
      <c r="G202" s="5">
        <v>51.221145198723526</v>
      </c>
      <c r="H202" s="5">
        <v>78.8</v>
      </c>
      <c r="I202" s="5">
        <v>7812.4</v>
      </c>
      <c r="J202" s="5">
        <v>7546.2137069705732</v>
      </c>
      <c r="K202" s="5">
        <v>242.30168865298052</v>
      </c>
      <c r="L202" s="5">
        <v>23.884604376447324</v>
      </c>
      <c r="M202" s="5">
        <v>244.3</v>
      </c>
      <c r="N202" s="5">
        <v>233.24377719756311</v>
      </c>
      <c r="O202" s="5">
        <v>11.056222802436901</v>
      </c>
      <c r="P202" s="5">
        <v>2757.6</v>
      </c>
      <c r="Q202" s="5">
        <v>1354.6</v>
      </c>
      <c r="R202" s="5">
        <v>930.7</v>
      </c>
      <c r="S202" s="5">
        <v>231.7</v>
      </c>
      <c r="T202" s="5">
        <v>190.3</v>
      </c>
      <c r="U202" s="5">
        <v>50.3</v>
      </c>
      <c r="V202" s="5">
        <v>76.600000000000009</v>
      </c>
      <c r="W202" s="5">
        <f t="shared" si="12"/>
        <v>5591.8</v>
      </c>
      <c r="X202" s="5">
        <v>7686.6</v>
      </c>
      <c r="Y202" s="5">
        <v>7424.6</v>
      </c>
      <c r="Z202" s="5">
        <v>238.4</v>
      </c>
      <c r="AA202" s="5">
        <v>23.5</v>
      </c>
      <c r="AB202" s="5">
        <f t="shared" si="13"/>
        <v>15373.1</v>
      </c>
      <c r="AC202" s="5">
        <v>229.8</v>
      </c>
      <c r="AD202" s="5">
        <v>219.3</v>
      </c>
      <c r="AE202" s="5">
        <v>10.4</v>
      </c>
      <c r="AF202" s="5">
        <f t="shared" si="14"/>
        <v>459.5</v>
      </c>
      <c r="AG202" s="5">
        <v>653275</v>
      </c>
      <c r="AH202" s="5">
        <v>12267</v>
      </c>
      <c r="AI202" s="5">
        <v>21193</v>
      </c>
      <c r="AJ202" s="9">
        <f t="shared" si="15"/>
        <v>686735</v>
      </c>
    </row>
    <row r="203" spans="1:36" x14ac:dyDescent="0.2">
      <c r="A203" s="1" t="s">
        <v>220</v>
      </c>
      <c r="B203" s="5">
        <v>3239.4</v>
      </c>
      <c r="C203" s="5">
        <v>1628.3240603858683</v>
      </c>
      <c r="D203" s="5">
        <v>1064.5134302179904</v>
      </c>
      <c r="E203" s="5">
        <v>272.72322726133802</v>
      </c>
      <c r="F203" s="5">
        <v>214.1810761713856</v>
      </c>
      <c r="G203" s="5">
        <v>59.658205963417693</v>
      </c>
      <c r="H203" s="5">
        <v>94.2</v>
      </c>
      <c r="I203" s="5">
        <v>8374.7000000000007</v>
      </c>
      <c r="J203" s="5">
        <v>8086.5930965488815</v>
      </c>
      <c r="K203" s="5">
        <v>260.48438750515362</v>
      </c>
      <c r="L203" s="5">
        <v>27.62251594596561</v>
      </c>
      <c r="M203" s="5">
        <v>273.40000000000003</v>
      </c>
      <c r="N203" s="5">
        <v>260.25984496124033</v>
      </c>
      <c r="O203" s="5">
        <v>13.140155038759691</v>
      </c>
      <c r="P203" s="5">
        <v>3192.8</v>
      </c>
      <c r="Q203" s="5">
        <v>1604.8</v>
      </c>
      <c r="R203" s="5">
        <v>1049.2</v>
      </c>
      <c r="S203" s="5">
        <v>268.8</v>
      </c>
      <c r="T203" s="5">
        <v>211.1</v>
      </c>
      <c r="U203" s="5">
        <v>58.8</v>
      </c>
      <c r="V203" s="5">
        <v>92.1</v>
      </c>
      <c r="W203" s="5">
        <f t="shared" si="12"/>
        <v>6477.6000000000013</v>
      </c>
      <c r="X203" s="5">
        <v>8246.6</v>
      </c>
      <c r="Y203" s="5">
        <v>7963</v>
      </c>
      <c r="Z203" s="5">
        <v>256.5</v>
      </c>
      <c r="AA203" s="5">
        <v>27.2</v>
      </c>
      <c r="AB203" s="5">
        <f t="shared" si="13"/>
        <v>16493.3</v>
      </c>
      <c r="AC203" s="5">
        <v>258</v>
      </c>
      <c r="AD203" s="5">
        <v>245.6</v>
      </c>
      <c r="AE203" s="5">
        <v>12.4</v>
      </c>
      <c r="AF203" s="5">
        <f t="shared" si="14"/>
        <v>516</v>
      </c>
      <c r="AG203" s="5">
        <v>776218</v>
      </c>
      <c r="AH203" s="5">
        <v>14051</v>
      </c>
      <c r="AI203" s="5">
        <v>25038</v>
      </c>
      <c r="AJ203" s="9">
        <f t="shared" si="15"/>
        <v>815307</v>
      </c>
    </row>
    <row r="204" spans="1:36" x14ac:dyDescent="0.2">
      <c r="A204" s="1" t="s">
        <v>221</v>
      </c>
      <c r="B204" s="5">
        <v>2942.5</v>
      </c>
      <c r="C204" s="5">
        <v>1501.8597971224513</v>
      </c>
      <c r="D204" s="5">
        <v>943.57364662043256</v>
      </c>
      <c r="E204" s="5">
        <v>253.40647966049059</v>
      </c>
      <c r="F204" s="5">
        <v>191.07011006452058</v>
      </c>
      <c r="G204" s="5">
        <v>52.589966532105024</v>
      </c>
      <c r="H204" s="5">
        <v>83.3</v>
      </c>
      <c r="I204" s="5">
        <v>7447.6</v>
      </c>
      <c r="J204" s="5">
        <v>7178.9517442653359</v>
      </c>
      <c r="K204" s="5">
        <v>243.86558110356489</v>
      </c>
      <c r="L204" s="5">
        <v>24.782674631099475</v>
      </c>
      <c r="M204" s="5">
        <v>243.5</v>
      </c>
      <c r="N204" s="5">
        <v>230.96925425207152</v>
      </c>
      <c r="O204" s="5">
        <v>12.53074574792848</v>
      </c>
      <c r="P204" s="5">
        <v>2898.3</v>
      </c>
      <c r="Q204" s="5">
        <v>1479.4</v>
      </c>
      <c r="R204" s="5">
        <v>929.4</v>
      </c>
      <c r="S204" s="5">
        <v>249.6</v>
      </c>
      <c r="T204" s="5">
        <v>188.2</v>
      </c>
      <c r="U204" s="5">
        <v>51.8</v>
      </c>
      <c r="V204" s="5">
        <v>81.2</v>
      </c>
      <c r="W204" s="5">
        <f t="shared" si="12"/>
        <v>5877.9000000000005</v>
      </c>
      <c r="X204" s="5">
        <v>7332.6</v>
      </c>
      <c r="Y204" s="5">
        <v>7068.2</v>
      </c>
      <c r="Z204" s="5">
        <v>240.1</v>
      </c>
      <c r="AA204" s="5">
        <v>24.4</v>
      </c>
      <c r="AB204" s="5">
        <f t="shared" si="13"/>
        <v>14665.3</v>
      </c>
      <c r="AC204" s="5">
        <v>229.3</v>
      </c>
      <c r="AD204" s="5">
        <v>217.6</v>
      </c>
      <c r="AE204" s="5">
        <v>11.8</v>
      </c>
      <c r="AF204" s="5">
        <f t="shared" si="14"/>
        <v>458.7</v>
      </c>
      <c r="AG204" s="5">
        <v>709391</v>
      </c>
      <c r="AH204" s="5">
        <v>12507</v>
      </c>
      <c r="AI204" s="5">
        <v>23059</v>
      </c>
      <c r="AJ204" s="9">
        <f t="shared" si="15"/>
        <v>744957</v>
      </c>
    </row>
    <row r="205" spans="1:36" x14ac:dyDescent="0.2">
      <c r="A205" s="1" t="s">
        <v>222</v>
      </c>
      <c r="B205" s="5">
        <v>3120.2</v>
      </c>
      <c r="C205" s="5">
        <v>1584.5027218627038</v>
      </c>
      <c r="D205" s="5">
        <v>1035.9741797014731</v>
      </c>
      <c r="E205" s="5">
        <v>255.89881304673023</v>
      </c>
      <c r="F205" s="5">
        <v>189.43817762024003</v>
      </c>
      <c r="G205" s="5">
        <v>54.386107768853051</v>
      </c>
      <c r="H205" s="5">
        <v>77.400000000000006</v>
      </c>
      <c r="I205" s="5">
        <v>7484.2</v>
      </c>
      <c r="J205" s="5">
        <v>7211.9549236511702</v>
      </c>
      <c r="K205" s="5">
        <v>246.95066440447914</v>
      </c>
      <c r="L205" s="5">
        <v>25.294411944350191</v>
      </c>
      <c r="M205" s="5">
        <v>232.8</v>
      </c>
      <c r="N205" s="5">
        <v>220.18211382113822</v>
      </c>
      <c r="O205" s="5">
        <v>12.617886178861788</v>
      </c>
      <c r="P205" s="5">
        <v>3075.1</v>
      </c>
      <c r="Q205" s="5">
        <v>1561.6</v>
      </c>
      <c r="R205" s="5">
        <v>1021</v>
      </c>
      <c r="S205" s="5">
        <v>252.2</v>
      </c>
      <c r="T205" s="5">
        <v>186.7</v>
      </c>
      <c r="U205" s="5">
        <v>53.6</v>
      </c>
      <c r="V205" s="5">
        <v>75.3</v>
      </c>
      <c r="W205" s="5">
        <f t="shared" si="12"/>
        <v>6225.5</v>
      </c>
      <c r="X205" s="5">
        <v>7367.5</v>
      </c>
      <c r="Y205" s="5">
        <v>7099.6</v>
      </c>
      <c r="Z205" s="5">
        <v>243.1</v>
      </c>
      <c r="AA205" s="5">
        <v>24.9</v>
      </c>
      <c r="AB205" s="5">
        <f t="shared" si="13"/>
        <v>14735.1</v>
      </c>
      <c r="AC205" s="5">
        <v>221.4</v>
      </c>
      <c r="AD205" s="5">
        <v>209.4</v>
      </c>
      <c r="AE205" s="5">
        <v>12</v>
      </c>
      <c r="AF205" s="5">
        <f t="shared" si="14"/>
        <v>442.8</v>
      </c>
      <c r="AG205" s="5">
        <v>709053</v>
      </c>
      <c r="AH205" s="5">
        <v>13522</v>
      </c>
      <c r="AI205" s="5">
        <v>22574</v>
      </c>
      <c r="AJ205" s="9">
        <f t="shared" si="15"/>
        <v>745149</v>
      </c>
    </row>
    <row r="206" spans="1:36" x14ac:dyDescent="0.2">
      <c r="A206" s="1" t="s">
        <v>223</v>
      </c>
      <c r="B206" s="5">
        <v>3199.8</v>
      </c>
      <c r="C206" s="5">
        <v>1630.8625317258884</v>
      </c>
      <c r="D206" s="5">
        <v>1025.2151078680204</v>
      </c>
      <c r="E206" s="5">
        <v>274.80515862944162</v>
      </c>
      <c r="F206" s="5">
        <v>210.95128172588835</v>
      </c>
      <c r="G206" s="5">
        <v>57.965920050761426</v>
      </c>
      <c r="H206" s="5">
        <v>78.600000000000009</v>
      </c>
      <c r="I206" s="5">
        <v>7958.6</v>
      </c>
      <c r="J206" s="5">
        <v>7667.7301966489285</v>
      </c>
      <c r="K206" s="5">
        <v>262.12812934675804</v>
      </c>
      <c r="L206" s="5">
        <v>28.741674004313257</v>
      </c>
      <c r="M206" s="5">
        <v>238.9</v>
      </c>
      <c r="N206" s="5">
        <v>225.23655961284646</v>
      </c>
      <c r="O206" s="5">
        <v>13.663440387153543</v>
      </c>
      <c r="P206" s="5">
        <v>3152</v>
      </c>
      <c r="Q206" s="5">
        <v>1606.5</v>
      </c>
      <c r="R206" s="5">
        <v>1009.9</v>
      </c>
      <c r="S206" s="5">
        <v>270.7</v>
      </c>
      <c r="T206" s="5">
        <v>207.8</v>
      </c>
      <c r="U206" s="5">
        <v>57.1</v>
      </c>
      <c r="V206" s="5">
        <v>76.600000000000009</v>
      </c>
      <c r="W206" s="5">
        <f t="shared" si="12"/>
        <v>6380.6</v>
      </c>
      <c r="X206" s="5">
        <v>7836.3</v>
      </c>
      <c r="Y206" s="5">
        <v>7549.9</v>
      </c>
      <c r="Z206" s="5">
        <v>258.10000000000002</v>
      </c>
      <c r="AA206" s="5">
        <v>28.3</v>
      </c>
      <c r="AB206" s="5">
        <f t="shared" si="13"/>
        <v>15672.6</v>
      </c>
      <c r="AC206" s="5">
        <v>227.3</v>
      </c>
      <c r="AD206" s="5">
        <v>214.3</v>
      </c>
      <c r="AE206" s="5">
        <v>13</v>
      </c>
      <c r="AF206" s="5">
        <f t="shared" si="14"/>
        <v>454.6</v>
      </c>
      <c r="AG206" s="5">
        <v>755640</v>
      </c>
      <c r="AH206" s="5">
        <v>13722</v>
      </c>
      <c r="AI206" s="5">
        <v>23412</v>
      </c>
      <c r="AJ206" s="9">
        <f t="shared" si="15"/>
        <v>792774</v>
      </c>
    </row>
    <row r="207" spans="1:36" x14ac:dyDescent="0.2">
      <c r="A207" s="1" t="s">
        <v>224</v>
      </c>
      <c r="B207" s="5">
        <v>2714</v>
      </c>
      <c r="C207" s="5">
        <v>1341.7848276896541</v>
      </c>
      <c r="D207" s="5">
        <v>884.21014737315772</v>
      </c>
      <c r="E207" s="5">
        <v>232.65474181572725</v>
      </c>
      <c r="F207" s="5">
        <v>206.0917988525143</v>
      </c>
      <c r="G207" s="5">
        <v>49.258484268946631</v>
      </c>
      <c r="H207" s="5">
        <v>74.3</v>
      </c>
      <c r="I207" s="5">
        <v>7837.4</v>
      </c>
      <c r="J207" s="5">
        <v>7559.809135057435</v>
      </c>
      <c r="K207" s="5">
        <v>248.56308162498865</v>
      </c>
      <c r="L207" s="5">
        <v>29.027783317577281</v>
      </c>
      <c r="M207" s="5">
        <v>290.8</v>
      </c>
      <c r="N207" s="5">
        <v>277.91779230210602</v>
      </c>
      <c r="O207" s="5">
        <v>12.882207697893973</v>
      </c>
      <c r="P207" s="5">
        <v>2666.7</v>
      </c>
      <c r="Q207" s="5">
        <v>1318.3</v>
      </c>
      <c r="R207" s="5">
        <v>868.8</v>
      </c>
      <c r="S207" s="5">
        <v>228.6</v>
      </c>
      <c r="T207" s="5">
        <v>202.5</v>
      </c>
      <c r="U207" s="5">
        <v>48.4</v>
      </c>
      <c r="V207" s="5">
        <v>72.400000000000006</v>
      </c>
      <c r="W207" s="5">
        <f t="shared" si="12"/>
        <v>5405.7</v>
      </c>
      <c r="X207" s="5">
        <v>7721.9</v>
      </c>
      <c r="Y207" s="5">
        <v>7448.4</v>
      </c>
      <c r="Z207" s="5">
        <v>244.9</v>
      </c>
      <c r="AA207" s="5">
        <v>28.6</v>
      </c>
      <c r="AB207" s="5">
        <f t="shared" si="13"/>
        <v>15443.8</v>
      </c>
      <c r="AC207" s="5">
        <v>275.40000000000003</v>
      </c>
      <c r="AD207" s="5">
        <v>263.10000000000002</v>
      </c>
      <c r="AE207" s="5">
        <v>12.2</v>
      </c>
      <c r="AF207" s="5">
        <f t="shared" si="14"/>
        <v>550.70000000000005</v>
      </c>
      <c r="AG207" s="5">
        <v>675819</v>
      </c>
      <c r="AH207" s="5">
        <v>13041</v>
      </c>
      <c r="AI207" s="5">
        <v>20463</v>
      </c>
      <c r="AJ207" s="9">
        <f t="shared" si="15"/>
        <v>709323</v>
      </c>
    </row>
    <row r="208" spans="1:36" x14ac:dyDescent="0.2">
      <c r="A208" s="1" t="s">
        <v>225</v>
      </c>
      <c r="B208" s="5">
        <v>2918.4</v>
      </c>
      <c r="C208" s="5">
        <v>1416.7000174404409</v>
      </c>
      <c r="D208" s="5">
        <v>953.2211657190694</v>
      </c>
      <c r="E208" s="5">
        <v>248.1795388747428</v>
      </c>
      <c r="F208" s="5">
        <v>246.24540793191255</v>
      </c>
      <c r="G208" s="5">
        <v>54.053870033834464</v>
      </c>
      <c r="H208" s="5">
        <v>84.3</v>
      </c>
      <c r="I208" s="5">
        <v>8329.1</v>
      </c>
      <c r="J208" s="5">
        <v>8028.2976264743156</v>
      </c>
      <c r="K208" s="5">
        <v>269.84936275465441</v>
      </c>
      <c r="L208" s="5">
        <v>30.953010771030314</v>
      </c>
      <c r="M208" s="5">
        <v>328.6</v>
      </c>
      <c r="N208" s="5">
        <v>315.50173995571026</v>
      </c>
      <c r="O208" s="5">
        <v>13.098260044289781</v>
      </c>
      <c r="P208" s="5">
        <v>2866.9</v>
      </c>
      <c r="Q208" s="5">
        <v>1391.8</v>
      </c>
      <c r="R208" s="5">
        <v>936.4</v>
      </c>
      <c r="S208" s="5">
        <v>243.8</v>
      </c>
      <c r="T208" s="5">
        <v>241.9</v>
      </c>
      <c r="U208" s="5">
        <v>53.1</v>
      </c>
      <c r="V208" s="5">
        <v>82.4</v>
      </c>
      <c r="W208" s="5">
        <f t="shared" si="12"/>
        <v>5816.2999999999993</v>
      </c>
      <c r="X208" s="5">
        <v>8207.2000000000007</v>
      </c>
      <c r="Y208" s="5">
        <v>7910.8</v>
      </c>
      <c r="Z208" s="5">
        <v>265.89999999999998</v>
      </c>
      <c r="AA208" s="5">
        <v>30.5</v>
      </c>
      <c r="AB208" s="5">
        <f t="shared" si="13"/>
        <v>16414.400000000001</v>
      </c>
      <c r="AC208" s="5">
        <v>316.10000000000002</v>
      </c>
      <c r="AD208" s="5">
        <v>303.5</v>
      </c>
      <c r="AE208" s="5">
        <v>12.6</v>
      </c>
      <c r="AF208" s="5">
        <f t="shared" si="14"/>
        <v>632.20000000000005</v>
      </c>
      <c r="AG208" s="5">
        <v>700816</v>
      </c>
      <c r="AH208" s="5">
        <v>14302</v>
      </c>
      <c r="AI208" s="5">
        <v>21790</v>
      </c>
      <c r="AJ208" s="9">
        <f t="shared" si="15"/>
        <v>736908</v>
      </c>
    </row>
    <row r="209" spans="1:36" x14ac:dyDescent="0.2">
      <c r="A209" s="1" t="s">
        <v>226</v>
      </c>
      <c r="B209" s="5">
        <v>2580.4</v>
      </c>
      <c r="C209" s="5">
        <v>1210.5718617966436</v>
      </c>
      <c r="D209" s="5">
        <v>869.64319842053305</v>
      </c>
      <c r="E209" s="5">
        <v>230.27459032576505</v>
      </c>
      <c r="F209" s="5">
        <v>224.3648884501481</v>
      </c>
      <c r="G209" s="5">
        <v>45.545461006910173</v>
      </c>
      <c r="H209" s="5">
        <v>78.8</v>
      </c>
      <c r="I209" s="5">
        <v>7604.2</v>
      </c>
      <c r="J209" s="5">
        <v>7351.8466580342001</v>
      </c>
      <c r="K209" s="5">
        <v>226.36683531123597</v>
      </c>
      <c r="L209" s="5">
        <v>25.986506654563414</v>
      </c>
      <c r="M209" s="5">
        <v>245.4</v>
      </c>
      <c r="N209" s="5">
        <v>235.20966101694916</v>
      </c>
      <c r="O209" s="5">
        <v>10.190338983050848</v>
      </c>
      <c r="P209" s="5">
        <v>2532.5</v>
      </c>
      <c r="Q209" s="5">
        <v>1188</v>
      </c>
      <c r="R209" s="5">
        <v>853.5</v>
      </c>
      <c r="S209" s="5">
        <v>226</v>
      </c>
      <c r="T209" s="5">
        <v>220.2</v>
      </c>
      <c r="U209" s="5">
        <v>44.7</v>
      </c>
      <c r="V209" s="5">
        <v>77.2</v>
      </c>
      <c r="W209" s="5">
        <f t="shared" si="12"/>
        <v>5142.0999999999995</v>
      </c>
      <c r="X209" s="5">
        <v>7491.1</v>
      </c>
      <c r="Y209" s="5">
        <v>7242.5</v>
      </c>
      <c r="Z209" s="5">
        <v>223</v>
      </c>
      <c r="AA209" s="5">
        <v>25.6</v>
      </c>
      <c r="AB209" s="5">
        <f t="shared" si="13"/>
        <v>14982.2</v>
      </c>
      <c r="AC209" s="5">
        <v>236</v>
      </c>
      <c r="AD209" s="5">
        <v>226.2</v>
      </c>
      <c r="AE209" s="5">
        <v>9.8000000000000007</v>
      </c>
      <c r="AF209" s="5">
        <f t="shared" si="14"/>
        <v>472</v>
      </c>
      <c r="AG209" s="5">
        <v>627380</v>
      </c>
      <c r="AH209" s="5">
        <v>12734</v>
      </c>
      <c r="AI209" s="5">
        <v>19278</v>
      </c>
      <c r="AJ209" s="9">
        <f t="shared" si="15"/>
        <v>659392</v>
      </c>
    </row>
    <row r="210" spans="1:36" x14ac:dyDescent="0.2">
      <c r="A210" s="1" t="s">
        <v>227</v>
      </c>
      <c r="B210" s="5">
        <v>3002.3</v>
      </c>
      <c r="C210" s="5">
        <v>1422.2493400291812</v>
      </c>
      <c r="D210" s="5">
        <v>979.20354246547458</v>
      </c>
      <c r="E210" s="5">
        <v>275.36279393301891</v>
      </c>
      <c r="F210" s="5">
        <v>274.34406365579724</v>
      </c>
      <c r="G210" s="5">
        <v>51.140259916528116</v>
      </c>
      <c r="H210" s="5">
        <v>91.2</v>
      </c>
      <c r="I210" s="5">
        <v>8644.2999999999993</v>
      </c>
      <c r="J210" s="5">
        <v>8339.9446729103565</v>
      </c>
      <c r="K210" s="5">
        <v>275.74592634321522</v>
      </c>
      <c r="L210" s="5">
        <v>28.609400746426303</v>
      </c>
      <c r="M210" s="5">
        <v>268.60000000000002</v>
      </c>
      <c r="N210" s="5">
        <v>256.54210526315791</v>
      </c>
      <c r="O210" s="5">
        <v>12.057894736842108</v>
      </c>
      <c r="P210" s="5">
        <v>2947.1</v>
      </c>
      <c r="Q210" s="5">
        <v>1396.1</v>
      </c>
      <c r="R210" s="5">
        <v>961.2</v>
      </c>
      <c r="S210" s="5">
        <v>270.3</v>
      </c>
      <c r="T210" s="5">
        <v>269.3</v>
      </c>
      <c r="U210" s="5">
        <v>50.2</v>
      </c>
      <c r="V210" s="5">
        <v>89.3</v>
      </c>
      <c r="W210" s="5">
        <f t="shared" si="12"/>
        <v>5983.5</v>
      </c>
      <c r="X210" s="5">
        <v>8520.6</v>
      </c>
      <c r="Y210" s="5">
        <v>8220.6</v>
      </c>
      <c r="Z210" s="5">
        <v>271.8</v>
      </c>
      <c r="AA210" s="5">
        <v>28.2</v>
      </c>
      <c r="AB210" s="5">
        <f t="shared" si="13"/>
        <v>17041.2</v>
      </c>
      <c r="AC210" s="5">
        <v>258.39999999999998</v>
      </c>
      <c r="AD210" s="5">
        <v>246.8</v>
      </c>
      <c r="AE210" s="5">
        <v>11.6</v>
      </c>
      <c r="AF210" s="5">
        <f t="shared" si="14"/>
        <v>516.79999999999995</v>
      </c>
      <c r="AG210" s="5">
        <v>710683</v>
      </c>
      <c r="AH210" s="5">
        <v>13999</v>
      </c>
      <c r="AI210" s="5">
        <v>21303</v>
      </c>
      <c r="AJ210" s="9">
        <f t="shared" si="15"/>
        <v>745985</v>
      </c>
    </row>
    <row r="211" spans="1:36" x14ac:dyDescent="0.2">
      <c r="A211" s="1" t="s">
        <v>228</v>
      </c>
      <c r="B211" s="5">
        <v>2716.9</v>
      </c>
      <c r="C211" s="5">
        <v>1304.8256322701691</v>
      </c>
      <c r="D211" s="5">
        <v>895.40460412757977</v>
      </c>
      <c r="E211" s="5">
        <v>241.81939212007504</v>
      </c>
      <c r="F211" s="5">
        <v>232.03243527204501</v>
      </c>
      <c r="G211" s="5">
        <v>42.817936210131329</v>
      </c>
      <c r="H211" s="5">
        <v>91.6</v>
      </c>
      <c r="I211" s="5">
        <v>8076.2</v>
      </c>
      <c r="J211" s="5">
        <v>7811.3315497922695</v>
      </c>
      <c r="K211" s="5">
        <v>240.36430567795543</v>
      </c>
      <c r="L211" s="5">
        <v>24.504144529774642</v>
      </c>
      <c r="M211" s="5">
        <v>299.60000000000002</v>
      </c>
      <c r="N211" s="5">
        <v>286.25664578983998</v>
      </c>
      <c r="O211" s="5">
        <v>13.343354210160056</v>
      </c>
      <c r="P211" s="5">
        <v>2665</v>
      </c>
      <c r="Q211" s="5">
        <v>1279.8</v>
      </c>
      <c r="R211" s="5">
        <v>878.3</v>
      </c>
      <c r="S211" s="5">
        <v>237.2</v>
      </c>
      <c r="T211" s="5">
        <v>227.6</v>
      </c>
      <c r="U211" s="5">
        <v>42</v>
      </c>
      <c r="V211" s="5">
        <v>89.7</v>
      </c>
      <c r="W211" s="5">
        <f t="shared" si="12"/>
        <v>5419.6</v>
      </c>
      <c r="X211" s="5">
        <v>7943</v>
      </c>
      <c r="Y211" s="5">
        <v>7682.5</v>
      </c>
      <c r="Z211" s="5">
        <v>236.4</v>
      </c>
      <c r="AA211" s="5">
        <v>24.1</v>
      </c>
      <c r="AB211" s="5">
        <f t="shared" si="13"/>
        <v>15886</v>
      </c>
      <c r="AC211" s="5">
        <v>287.40000000000003</v>
      </c>
      <c r="AD211" s="5">
        <v>274.60000000000002</v>
      </c>
      <c r="AE211" s="5">
        <v>12.8</v>
      </c>
      <c r="AF211" s="5">
        <f t="shared" si="14"/>
        <v>574.79999999999995</v>
      </c>
      <c r="AG211" s="5">
        <v>630905</v>
      </c>
      <c r="AH211" s="6"/>
      <c r="AI211" s="5">
        <v>19751</v>
      </c>
      <c r="AJ211" s="9"/>
    </row>
    <row r="212" spans="1:36" x14ac:dyDescent="0.2">
      <c r="A212" s="1" t="s">
        <v>229</v>
      </c>
      <c r="B212" s="5">
        <v>2929.3</v>
      </c>
      <c r="C212" s="5">
        <v>1391.8906899187105</v>
      </c>
      <c r="D212" s="5">
        <v>972.02367817689174</v>
      </c>
      <c r="E212" s="5">
        <v>271.19379212117002</v>
      </c>
      <c r="F212" s="5">
        <v>244.43057736399643</v>
      </c>
      <c r="G212" s="5">
        <v>49.761262419231571</v>
      </c>
      <c r="H212" s="5">
        <v>92.5</v>
      </c>
      <c r="I212" s="5">
        <v>8756.8000000000011</v>
      </c>
      <c r="J212" s="5">
        <v>8457.657178602045</v>
      </c>
      <c r="K212" s="5">
        <v>271.65292495887684</v>
      </c>
      <c r="L212" s="5">
        <v>27.489896439079768</v>
      </c>
      <c r="M212" s="5">
        <v>297</v>
      </c>
      <c r="N212" s="5">
        <v>283.38663400979704</v>
      </c>
      <c r="O212" s="5">
        <v>13.613365990202938</v>
      </c>
      <c r="P212" s="5">
        <v>2878.6</v>
      </c>
      <c r="Q212" s="5">
        <v>1367.7</v>
      </c>
      <c r="R212" s="5">
        <v>955.2</v>
      </c>
      <c r="S212" s="5">
        <v>266.5</v>
      </c>
      <c r="T212" s="5">
        <v>240.2</v>
      </c>
      <c r="U212" s="5">
        <v>48.9</v>
      </c>
      <c r="V212" s="5">
        <v>90.6</v>
      </c>
      <c r="W212" s="5">
        <f t="shared" si="12"/>
        <v>5847.7</v>
      </c>
      <c r="X212" s="5">
        <v>8632.6</v>
      </c>
      <c r="Y212" s="5">
        <v>8337.7000000000007</v>
      </c>
      <c r="Z212" s="5">
        <v>267.8</v>
      </c>
      <c r="AA212" s="5">
        <v>27.1</v>
      </c>
      <c r="AB212" s="5">
        <f t="shared" si="13"/>
        <v>17265.2</v>
      </c>
      <c r="AC212" s="5">
        <v>285.8</v>
      </c>
      <c r="AD212" s="5">
        <v>272.7</v>
      </c>
      <c r="AE212" s="5">
        <v>13.1</v>
      </c>
      <c r="AF212" s="5">
        <f t="shared" si="14"/>
        <v>571.6</v>
      </c>
      <c r="AG212" s="5">
        <v>662168</v>
      </c>
      <c r="AH212" s="6"/>
      <c r="AI212" s="5">
        <v>24558</v>
      </c>
    </row>
    <row r="213" spans="1:36" x14ac:dyDescent="0.2">
      <c r="A213" s="1" t="s">
        <v>230</v>
      </c>
      <c r="B213" s="5">
        <v>3141.4</v>
      </c>
      <c r="C213" s="5">
        <v>1480.0866125892278</v>
      </c>
      <c r="D213" s="5">
        <v>1100.3054185593771</v>
      </c>
      <c r="E213" s="5">
        <v>269.69968851395203</v>
      </c>
      <c r="F213" s="5">
        <v>237.38872809863724</v>
      </c>
      <c r="G213" s="5">
        <v>53.91955223880597</v>
      </c>
      <c r="H213" s="5">
        <v>97.1</v>
      </c>
      <c r="I213" s="5">
        <v>8882.1</v>
      </c>
      <c r="J213" s="5">
        <v>8580.3663583246616</v>
      </c>
      <c r="K213" s="5">
        <v>274.82034142492881</v>
      </c>
      <c r="L213" s="5">
        <v>26.913300250408771</v>
      </c>
      <c r="M213" s="5">
        <v>278.90000000000003</v>
      </c>
      <c r="N213" s="5">
        <v>264.54099962420145</v>
      </c>
      <c r="O213" s="5">
        <v>14.359000375798573</v>
      </c>
      <c r="P213" s="5">
        <v>3082</v>
      </c>
      <c r="Q213" s="5">
        <v>1452.1</v>
      </c>
      <c r="R213" s="5">
        <v>1079.5</v>
      </c>
      <c r="S213" s="5">
        <v>264.60000000000002</v>
      </c>
      <c r="T213" s="5">
        <v>232.9</v>
      </c>
      <c r="U213" s="5">
        <v>52.9</v>
      </c>
      <c r="V213" s="5">
        <v>95</v>
      </c>
      <c r="W213" s="5">
        <f t="shared" si="12"/>
        <v>6259</v>
      </c>
      <c r="X213" s="5">
        <v>8745.7000000000007</v>
      </c>
      <c r="Y213" s="5">
        <v>8448.6</v>
      </c>
      <c r="Z213" s="5">
        <v>270.60000000000002</v>
      </c>
      <c r="AA213" s="5">
        <v>26.5</v>
      </c>
      <c r="AB213" s="5">
        <f t="shared" si="13"/>
        <v>17491.400000000001</v>
      </c>
      <c r="AC213" s="5">
        <v>266.10000000000002</v>
      </c>
      <c r="AD213" s="5">
        <v>252.4</v>
      </c>
      <c r="AE213" s="5">
        <v>13.7</v>
      </c>
      <c r="AF213" s="5">
        <f t="shared" si="14"/>
        <v>532.20000000000005</v>
      </c>
      <c r="AG213" s="5">
        <v>706499</v>
      </c>
      <c r="AH213" s="6"/>
      <c r="AI213" s="5">
        <v>25418</v>
      </c>
    </row>
    <row r="214" spans="1:36" x14ac:dyDescent="0.2">
      <c r="A214" s="1" t="s">
        <v>231</v>
      </c>
      <c r="B214" s="5">
        <v>3034.5</v>
      </c>
      <c r="C214" s="5">
        <v>1516.9957776213932</v>
      </c>
      <c r="D214" s="5">
        <v>1021.3638282899367</v>
      </c>
      <c r="E214" s="5">
        <v>226.96973961998594</v>
      </c>
      <c r="F214" s="5">
        <v>216.90253342716397</v>
      </c>
      <c r="G214" s="5">
        <v>52.268121041520054</v>
      </c>
      <c r="H214" s="5">
        <v>93.5</v>
      </c>
      <c r="I214" s="5">
        <v>8118.4</v>
      </c>
      <c r="J214" s="5">
        <v>7840.0595009885137</v>
      </c>
      <c r="K214" s="5">
        <v>254.77298230686458</v>
      </c>
      <c r="L214" s="5">
        <v>23.567516704622239</v>
      </c>
      <c r="M214" s="5">
        <v>269.5</v>
      </c>
      <c r="N214" s="5">
        <v>255.22185430463577</v>
      </c>
      <c r="O214" s="5">
        <v>14.278145695364238</v>
      </c>
      <c r="P214" s="5">
        <v>2984.1</v>
      </c>
      <c r="Q214" s="5">
        <v>1491.8</v>
      </c>
      <c r="R214" s="5">
        <v>1004.4</v>
      </c>
      <c r="S214" s="5">
        <v>223.2</v>
      </c>
      <c r="T214" s="5">
        <v>213.3</v>
      </c>
      <c r="U214" s="5">
        <v>51.4</v>
      </c>
      <c r="V214" s="5">
        <v>91.3</v>
      </c>
      <c r="W214" s="5">
        <f t="shared" si="12"/>
        <v>6059.4999999999991</v>
      </c>
      <c r="X214" s="5">
        <v>7991.8</v>
      </c>
      <c r="Y214" s="5">
        <v>7717.8</v>
      </c>
      <c r="Z214" s="5">
        <v>250.8</v>
      </c>
      <c r="AA214" s="5">
        <v>23.2</v>
      </c>
      <c r="AB214" s="5">
        <f t="shared" si="13"/>
        <v>15983.6</v>
      </c>
      <c r="AC214" s="5">
        <v>256.7</v>
      </c>
      <c r="AD214" s="5">
        <v>243</v>
      </c>
      <c r="AE214" s="5">
        <v>13.6</v>
      </c>
      <c r="AF214" s="5">
        <f t="shared" si="14"/>
        <v>513.29999999999995</v>
      </c>
      <c r="AG214" s="5">
        <v>657987</v>
      </c>
      <c r="AH214" s="6"/>
      <c r="AI214" s="5">
        <v>21859</v>
      </c>
    </row>
    <row r="215" spans="1:36" x14ac:dyDescent="0.2">
      <c r="A215" s="1" t="s">
        <v>232</v>
      </c>
      <c r="B215" s="5">
        <v>3259.4</v>
      </c>
      <c r="C215" s="5">
        <v>1681.0199408191877</v>
      </c>
      <c r="D215" s="5">
        <v>1061.0182027721537</v>
      </c>
      <c r="E215" s="5">
        <v>234.4169007942688</v>
      </c>
      <c r="F215" s="5">
        <v>224.56915745211029</v>
      </c>
      <c r="G215" s="5">
        <v>58.37579816228002</v>
      </c>
      <c r="H215" s="5">
        <v>99.8</v>
      </c>
      <c r="I215" s="5">
        <v>8622.5</v>
      </c>
      <c r="J215" s="5">
        <v>8310.2578267790814</v>
      </c>
      <c r="K215" s="5">
        <v>284.48505394729085</v>
      </c>
      <c r="L215" s="5">
        <v>27.757119273627737</v>
      </c>
      <c r="M215" s="5">
        <v>283.60000000000002</v>
      </c>
      <c r="N215" s="5">
        <v>267.26480862133036</v>
      </c>
      <c r="O215" s="5">
        <v>16.335191378669638</v>
      </c>
      <c r="P215" s="5">
        <v>3210.5</v>
      </c>
      <c r="Q215" s="5">
        <v>1655.8</v>
      </c>
      <c r="R215" s="5">
        <v>1045.0999999999999</v>
      </c>
      <c r="S215" s="5">
        <v>230.9</v>
      </c>
      <c r="T215" s="5">
        <v>221.2</v>
      </c>
      <c r="U215" s="5">
        <v>57.5</v>
      </c>
      <c r="V215" s="5">
        <v>97.7</v>
      </c>
      <c r="W215" s="5">
        <f t="shared" si="12"/>
        <v>6518.6999999999989</v>
      </c>
      <c r="X215" s="5">
        <v>8480.5</v>
      </c>
      <c r="Y215" s="5">
        <v>8173.5</v>
      </c>
      <c r="Z215" s="5">
        <v>279.8</v>
      </c>
      <c r="AA215" s="5">
        <v>27.3</v>
      </c>
      <c r="AB215" s="5">
        <f t="shared" si="13"/>
        <v>16961.099999999999</v>
      </c>
      <c r="AC215" s="5">
        <v>269.10000000000002</v>
      </c>
      <c r="AD215" s="5">
        <v>253.6</v>
      </c>
      <c r="AE215" s="5">
        <v>15.5</v>
      </c>
      <c r="AF215" s="5">
        <f t="shared" si="14"/>
        <v>538.20000000000005</v>
      </c>
      <c r="AG215" s="5">
        <v>760702</v>
      </c>
      <c r="AH215" s="6"/>
      <c r="AI215" s="5">
        <v>25178</v>
      </c>
    </row>
    <row r="216" spans="1:36" x14ac:dyDescent="0.2">
      <c r="A216" s="1" t="s">
        <v>233</v>
      </c>
      <c r="B216" s="5">
        <v>2962.2</v>
      </c>
      <c r="C216" s="5">
        <v>1600.8873886223439</v>
      </c>
      <c r="D216" s="5">
        <v>916.9826113776561</v>
      </c>
      <c r="E216" s="5">
        <v>205.16128169979439</v>
      </c>
      <c r="F216" s="5">
        <v>190.84770390678548</v>
      </c>
      <c r="G216" s="5">
        <v>48.321014393420157</v>
      </c>
      <c r="H216" s="5">
        <v>98.8</v>
      </c>
      <c r="I216" s="5">
        <v>7356.6</v>
      </c>
      <c r="J216" s="5">
        <v>7082.3746821096856</v>
      </c>
      <c r="K216" s="5">
        <v>245.24711410880147</v>
      </c>
      <c r="L216" s="5">
        <v>28.978203781512612</v>
      </c>
      <c r="M216" s="5">
        <v>243.2</v>
      </c>
      <c r="N216" s="5">
        <v>229.5944055944056</v>
      </c>
      <c r="O216" s="5">
        <v>13.605594405594406</v>
      </c>
      <c r="P216" s="5">
        <v>2918</v>
      </c>
      <c r="Q216" s="5">
        <v>1577.1</v>
      </c>
      <c r="R216" s="5">
        <v>903.3</v>
      </c>
      <c r="S216" s="5">
        <v>202.1</v>
      </c>
      <c r="T216" s="5">
        <v>188</v>
      </c>
      <c r="U216" s="5">
        <v>47.6</v>
      </c>
      <c r="V216" s="5">
        <v>91.7</v>
      </c>
      <c r="W216" s="5">
        <f t="shared" si="12"/>
        <v>5927.8000000000011</v>
      </c>
      <c r="X216" s="5">
        <v>7235.2</v>
      </c>
      <c r="Y216" s="5">
        <v>6965.5</v>
      </c>
      <c r="Z216" s="5">
        <v>241.2</v>
      </c>
      <c r="AA216" s="5">
        <v>28.5</v>
      </c>
      <c r="AB216" s="5">
        <f t="shared" si="13"/>
        <v>14470.400000000001</v>
      </c>
      <c r="AC216" s="5">
        <v>228.8</v>
      </c>
      <c r="AD216" s="5">
        <v>216</v>
      </c>
      <c r="AE216" s="5">
        <v>12.8</v>
      </c>
      <c r="AF216" s="5">
        <f t="shared" si="14"/>
        <v>457.6</v>
      </c>
      <c r="AG216" s="5">
        <v>662247</v>
      </c>
      <c r="AH216" s="6"/>
      <c r="AI216" s="5">
        <v>21412</v>
      </c>
    </row>
    <row r="217" spans="1:36" x14ac:dyDescent="0.2">
      <c r="A217" s="1" t="s">
        <v>234</v>
      </c>
      <c r="B217" s="5">
        <v>3236.7</v>
      </c>
      <c r="C217" s="5">
        <v>1675.95624177477</v>
      </c>
      <c r="D217" s="5">
        <v>1040.3606128971612</v>
      </c>
      <c r="E217" s="5">
        <v>255.06989095694681</v>
      </c>
      <c r="F217" s="5">
        <v>209.3297236322617</v>
      </c>
      <c r="G217" s="5">
        <v>55.983530738860694</v>
      </c>
      <c r="H217" s="5">
        <v>95.3</v>
      </c>
      <c r="I217" s="5">
        <v>7952.4</v>
      </c>
      <c r="J217" s="5">
        <v>7653.8419174229839</v>
      </c>
      <c r="K217" s="5">
        <v>266.02877157100858</v>
      </c>
      <c r="L217" s="5">
        <v>32.52931100600793</v>
      </c>
      <c r="M217" s="5">
        <v>260.3</v>
      </c>
      <c r="N217" s="5">
        <v>244.39979773462784</v>
      </c>
      <c r="O217" s="5">
        <v>15.900202265372167</v>
      </c>
      <c r="P217" s="5">
        <v>3191.4</v>
      </c>
      <c r="Q217" s="5">
        <v>1652.4</v>
      </c>
      <c r="R217" s="5">
        <v>1025.8</v>
      </c>
      <c r="S217" s="5">
        <v>251.5</v>
      </c>
      <c r="T217" s="5">
        <v>206.4</v>
      </c>
      <c r="U217" s="5">
        <v>55.2</v>
      </c>
      <c r="V217" s="5">
        <v>91.2</v>
      </c>
      <c r="W217" s="5">
        <f t="shared" si="12"/>
        <v>6473.9</v>
      </c>
      <c r="X217" s="5">
        <v>7823</v>
      </c>
      <c r="Y217" s="5">
        <v>7529.3</v>
      </c>
      <c r="Z217" s="5">
        <v>261.7</v>
      </c>
      <c r="AA217" s="5">
        <v>32</v>
      </c>
      <c r="AB217" s="5">
        <f t="shared" si="13"/>
        <v>15646</v>
      </c>
      <c r="AC217" s="5">
        <v>247.2</v>
      </c>
      <c r="AD217" s="5">
        <v>232.1</v>
      </c>
      <c r="AE217" s="5">
        <v>15.1</v>
      </c>
      <c r="AF217" s="5">
        <f t="shared" si="14"/>
        <v>494.4</v>
      </c>
      <c r="AG217" s="5">
        <v>733604</v>
      </c>
      <c r="AH217" s="6"/>
      <c r="AI217" s="5">
        <v>23889</v>
      </c>
    </row>
    <row r="218" spans="1:36" x14ac:dyDescent="0.2">
      <c r="A218" s="1" t="s">
        <v>235</v>
      </c>
      <c r="B218" s="5">
        <v>3177.9</v>
      </c>
      <c r="C218" s="5">
        <v>1647.5667220765938</v>
      </c>
      <c r="D218" s="5">
        <v>1006.1352087462437</v>
      </c>
      <c r="E218" s="5">
        <v>256.10529697589664</v>
      </c>
      <c r="F218" s="5">
        <v>211.711003132792</v>
      </c>
      <c r="G218" s="5">
        <v>56.381769068473879</v>
      </c>
      <c r="H218" s="5">
        <v>91.9</v>
      </c>
      <c r="I218" s="5">
        <v>7944.7</v>
      </c>
      <c r="J218" s="5">
        <v>7663.2549063507495</v>
      </c>
      <c r="K218" s="5">
        <v>252.37564735683944</v>
      </c>
      <c r="L218" s="5">
        <v>29.069446292410827</v>
      </c>
      <c r="M218" s="5">
        <v>259.60000000000002</v>
      </c>
      <c r="N218" s="5">
        <v>242.50311111111114</v>
      </c>
      <c r="O218" s="5">
        <v>17.096888888888891</v>
      </c>
      <c r="P218" s="5">
        <v>3128.2</v>
      </c>
      <c r="Q218" s="5">
        <v>1621.9</v>
      </c>
      <c r="R218" s="5">
        <v>990.4</v>
      </c>
      <c r="S218" s="5">
        <v>252.1</v>
      </c>
      <c r="T218" s="5">
        <v>208.4</v>
      </c>
      <c r="U218" s="5">
        <v>55.5</v>
      </c>
      <c r="V218" s="5">
        <v>86.4</v>
      </c>
      <c r="W218" s="5">
        <f t="shared" si="12"/>
        <v>6342.9</v>
      </c>
      <c r="X218" s="5">
        <v>7816.4</v>
      </c>
      <c r="Y218" s="5">
        <v>7539.5</v>
      </c>
      <c r="Z218" s="5">
        <v>248.3</v>
      </c>
      <c r="AA218" s="5">
        <v>28.6</v>
      </c>
      <c r="AB218" s="5">
        <f t="shared" si="13"/>
        <v>15632.8</v>
      </c>
      <c r="AC218" s="5">
        <v>247.5</v>
      </c>
      <c r="AD218" s="5">
        <v>231.2</v>
      </c>
      <c r="AE218" s="5">
        <v>16.3</v>
      </c>
      <c r="AF218" s="5">
        <f t="shared" si="14"/>
        <v>495</v>
      </c>
      <c r="AG218" s="5">
        <v>751778</v>
      </c>
      <c r="AH218" s="6"/>
      <c r="AI218" s="5">
        <v>23869</v>
      </c>
    </row>
    <row r="219" spans="1:36" x14ac:dyDescent="0.2">
      <c r="A219" s="1" t="s">
        <v>236</v>
      </c>
      <c r="B219" s="5">
        <v>2783.4</v>
      </c>
      <c r="C219" s="5">
        <v>1410.2220767824499</v>
      </c>
      <c r="D219" s="5">
        <v>922.54190127970753</v>
      </c>
      <c r="E219" s="5">
        <v>206.08354661791591</v>
      </c>
      <c r="F219" s="5">
        <v>196.41542961608775</v>
      </c>
      <c r="G219" s="5">
        <v>48.137045703839128</v>
      </c>
      <c r="H219" s="5">
        <v>80.5</v>
      </c>
      <c r="I219" s="5">
        <v>7227.4</v>
      </c>
      <c r="J219" s="5">
        <v>6979.2873318701113</v>
      </c>
      <c r="K219" s="5">
        <v>225.64016827058359</v>
      </c>
      <c r="L219" s="5">
        <v>22.472499859305533</v>
      </c>
      <c r="M219" s="5">
        <v>345.3</v>
      </c>
      <c r="N219" s="5">
        <v>331.70962761126248</v>
      </c>
      <c r="O219" s="5">
        <v>13.590372388737512</v>
      </c>
      <c r="P219" s="5">
        <v>2735</v>
      </c>
      <c r="Q219" s="5">
        <v>1385.6</v>
      </c>
      <c r="R219" s="5">
        <v>906.5</v>
      </c>
      <c r="S219" s="5">
        <v>202.5</v>
      </c>
      <c r="T219" s="5">
        <v>193</v>
      </c>
      <c r="U219" s="5">
        <v>47.3</v>
      </c>
      <c r="V219" s="5">
        <v>75.2</v>
      </c>
      <c r="W219" s="5">
        <f t="shared" si="12"/>
        <v>5545.1</v>
      </c>
      <c r="X219" s="5">
        <v>7107.6</v>
      </c>
      <c r="Y219" s="5">
        <v>6863.6</v>
      </c>
      <c r="Z219" s="5">
        <v>221.9</v>
      </c>
      <c r="AA219" s="5">
        <v>22.1</v>
      </c>
      <c r="AB219" s="5">
        <f t="shared" si="13"/>
        <v>14215.2</v>
      </c>
      <c r="AC219" s="5">
        <v>330.3</v>
      </c>
      <c r="AD219" s="5">
        <v>317.2</v>
      </c>
      <c r="AE219" s="5">
        <v>13</v>
      </c>
      <c r="AF219" s="5">
        <f t="shared" si="14"/>
        <v>660.5</v>
      </c>
      <c r="AG219" s="5">
        <v>635886</v>
      </c>
      <c r="AH219" s="6"/>
      <c r="AI219" s="5">
        <v>20043</v>
      </c>
    </row>
    <row r="220" spans="1:36" x14ac:dyDescent="0.2">
      <c r="A220" s="1" t="s">
        <v>237</v>
      </c>
      <c r="B220" s="5">
        <v>3131.6</v>
      </c>
      <c r="C220" s="5">
        <v>1526.0712777362658</v>
      </c>
      <c r="D220" s="5">
        <v>1077.4063220818036</v>
      </c>
      <c r="E220" s="5">
        <v>217.51602612000909</v>
      </c>
      <c r="F220" s="5">
        <v>254.75216529677397</v>
      </c>
      <c r="G220" s="5">
        <v>55.854208765147327</v>
      </c>
      <c r="H220" s="5">
        <v>102.9</v>
      </c>
      <c r="I220" s="5">
        <v>8822.1</v>
      </c>
      <c r="J220" s="5">
        <v>8527.2589083632356</v>
      </c>
      <c r="K220" s="5">
        <v>267.54850607231577</v>
      </c>
      <c r="L220" s="5">
        <v>27.292585564449354</v>
      </c>
      <c r="M220" s="5">
        <v>347</v>
      </c>
      <c r="N220" s="5">
        <v>331.09496704613542</v>
      </c>
      <c r="O220" s="5">
        <v>15.905032953864589</v>
      </c>
      <c r="P220" s="5">
        <v>3078.1</v>
      </c>
      <c r="Q220" s="5">
        <v>1500</v>
      </c>
      <c r="R220" s="5">
        <v>1059</v>
      </c>
      <c r="S220" s="5">
        <v>213.8</v>
      </c>
      <c r="T220" s="5">
        <v>250.4</v>
      </c>
      <c r="U220" s="5">
        <v>54.9</v>
      </c>
      <c r="V220" s="5">
        <v>97.1</v>
      </c>
      <c r="W220" s="5">
        <f t="shared" si="12"/>
        <v>6253.3</v>
      </c>
      <c r="X220" s="5">
        <v>8695.2000000000007</v>
      </c>
      <c r="Y220" s="5">
        <v>8404.7000000000007</v>
      </c>
      <c r="Z220" s="5">
        <v>263.7</v>
      </c>
      <c r="AA220" s="5">
        <v>26.9</v>
      </c>
      <c r="AB220" s="5">
        <f t="shared" si="13"/>
        <v>17390.500000000004</v>
      </c>
      <c r="AC220" s="5">
        <v>333.8</v>
      </c>
      <c r="AD220" s="5">
        <v>318.60000000000002</v>
      </c>
      <c r="AE220" s="5">
        <v>15.3</v>
      </c>
      <c r="AF220" s="5">
        <f t="shared" si="14"/>
        <v>667.7</v>
      </c>
      <c r="AG220" s="5">
        <v>730560</v>
      </c>
      <c r="AH220" s="6"/>
      <c r="AI220" s="5">
        <v>22634</v>
      </c>
    </row>
    <row r="221" spans="1:36" x14ac:dyDescent="0.2">
      <c r="A221" s="1" t="s">
        <v>238</v>
      </c>
      <c r="B221" s="5">
        <v>2936.9</v>
      </c>
      <c r="C221" s="5">
        <v>1395.8069104280858</v>
      </c>
      <c r="D221" s="5">
        <v>1046.4476479567059</v>
      </c>
      <c r="E221" s="5">
        <v>217.01231527093597</v>
      </c>
      <c r="F221" s="5">
        <v>227.71010546034833</v>
      </c>
      <c r="G221" s="5">
        <v>49.923020883924238</v>
      </c>
      <c r="H221" s="5">
        <v>95</v>
      </c>
      <c r="I221" s="5">
        <v>8076.9</v>
      </c>
      <c r="J221" s="5">
        <v>7815.8537147382713</v>
      </c>
      <c r="K221" s="5">
        <v>235.76408960627546</v>
      </c>
      <c r="L221" s="5">
        <v>25.282195655453314</v>
      </c>
      <c r="M221" s="5">
        <v>293.60000000000002</v>
      </c>
      <c r="N221" s="5">
        <v>280.56949630151462</v>
      </c>
      <c r="O221" s="5">
        <v>13.030503698485381</v>
      </c>
      <c r="P221" s="5">
        <v>2882.6</v>
      </c>
      <c r="Q221" s="5">
        <v>1370</v>
      </c>
      <c r="R221" s="5">
        <v>1027.0999999999999</v>
      </c>
      <c r="S221" s="5">
        <v>213</v>
      </c>
      <c r="T221" s="5">
        <v>223.5</v>
      </c>
      <c r="U221" s="5">
        <v>49</v>
      </c>
      <c r="V221" s="5">
        <v>92</v>
      </c>
      <c r="W221" s="5">
        <f t="shared" si="12"/>
        <v>5857.2000000000007</v>
      </c>
      <c r="X221" s="5">
        <v>7954.8</v>
      </c>
      <c r="Y221" s="5">
        <v>7697.7</v>
      </c>
      <c r="Z221" s="5">
        <v>232.2</v>
      </c>
      <c r="AA221" s="5">
        <v>24.9</v>
      </c>
      <c r="AB221" s="5">
        <f t="shared" si="13"/>
        <v>15909.6</v>
      </c>
      <c r="AC221" s="5">
        <v>283.90000000000003</v>
      </c>
      <c r="AD221" s="5">
        <v>271.3</v>
      </c>
      <c r="AE221" s="5">
        <v>12.6</v>
      </c>
      <c r="AF221" s="5">
        <f t="shared" si="14"/>
        <v>567.80000000000007</v>
      </c>
      <c r="AG221" s="5">
        <v>672899</v>
      </c>
      <c r="AH221" s="6"/>
      <c r="AI221" s="5">
        <v>20272</v>
      </c>
    </row>
    <row r="222" spans="1:36" x14ac:dyDescent="0.2">
      <c r="A222" s="1" t="s">
        <v>239</v>
      </c>
      <c r="B222" s="5">
        <v>2935.8</v>
      </c>
      <c r="C222" s="5">
        <v>1431.736787240696</v>
      </c>
      <c r="D222" s="5">
        <v>979.21207130199116</v>
      </c>
      <c r="E222" s="5">
        <v>243.29834254143648</v>
      </c>
      <c r="F222" s="5">
        <v>230.9549046179506</v>
      </c>
      <c r="G222" s="5">
        <v>50.597894297925578</v>
      </c>
      <c r="H222" s="5">
        <v>92.6</v>
      </c>
      <c r="I222" s="5">
        <v>8139.7</v>
      </c>
      <c r="J222" s="5">
        <v>7879.6661398449496</v>
      </c>
      <c r="K222" s="5">
        <v>234.93485137884977</v>
      </c>
      <c r="L222" s="5">
        <v>25.099008776200641</v>
      </c>
      <c r="M222" s="5">
        <v>282.2</v>
      </c>
      <c r="N222" s="5">
        <v>268.57870302137064</v>
      </c>
      <c r="O222" s="5">
        <v>13.621296978629331</v>
      </c>
      <c r="P222" s="5">
        <v>2877.9</v>
      </c>
      <c r="Q222" s="5">
        <v>1403.6</v>
      </c>
      <c r="R222" s="5">
        <v>959.9</v>
      </c>
      <c r="S222" s="5">
        <v>238.5</v>
      </c>
      <c r="T222" s="5">
        <v>226.4</v>
      </c>
      <c r="U222" s="5">
        <v>49.6</v>
      </c>
      <c r="V222" s="5">
        <v>90.5</v>
      </c>
      <c r="W222" s="5">
        <f t="shared" si="12"/>
        <v>5846.4</v>
      </c>
      <c r="X222" s="5">
        <v>8010.3</v>
      </c>
      <c r="Y222" s="5">
        <v>7754.5</v>
      </c>
      <c r="Z222" s="5">
        <v>231.2</v>
      </c>
      <c r="AA222" s="5">
        <v>24.7</v>
      </c>
      <c r="AB222" s="5">
        <f t="shared" si="13"/>
        <v>16020.7</v>
      </c>
      <c r="AC222" s="5">
        <v>271.39999999999998</v>
      </c>
      <c r="AD222" s="5">
        <v>258.2</v>
      </c>
      <c r="AE222" s="5">
        <v>13.1</v>
      </c>
      <c r="AF222" s="5">
        <f t="shared" si="14"/>
        <v>542.69999999999993</v>
      </c>
      <c r="AG222" s="5">
        <v>655879</v>
      </c>
      <c r="AH222" s="6"/>
      <c r="AI222" s="5">
        <v>19184</v>
      </c>
    </row>
    <row r="223" spans="1:36" x14ac:dyDescent="0.2">
      <c r="A223" s="1" t="s">
        <v>240</v>
      </c>
      <c r="B223" s="5">
        <v>2874.8</v>
      </c>
      <c r="C223" s="5">
        <v>1425.0394428256698</v>
      </c>
      <c r="D223" s="5">
        <v>900.99267998010089</v>
      </c>
      <c r="E223" s="5">
        <v>259.77600739108806</v>
      </c>
      <c r="F223" s="5">
        <v>238.42595408997229</v>
      </c>
      <c r="G223" s="5">
        <v>50.565915713168927</v>
      </c>
      <c r="H223" s="5">
        <v>112.2</v>
      </c>
      <c r="I223" s="5">
        <v>8884.7000000000007</v>
      </c>
      <c r="J223" s="5">
        <v>8582.7759003119554</v>
      </c>
      <c r="K223" s="5">
        <v>271.8641572621342</v>
      </c>
      <c r="L223" s="5">
        <v>30.059942425910638</v>
      </c>
      <c r="M223" s="5">
        <v>355.9</v>
      </c>
      <c r="N223" s="5">
        <v>337.62461854460099</v>
      </c>
      <c r="O223" s="5">
        <v>18.27538145539906</v>
      </c>
      <c r="P223" s="5">
        <v>2814.2</v>
      </c>
      <c r="Q223" s="5">
        <v>1394.9</v>
      </c>
      <c r="R223" s="5">
        <v>882</v>
      </c>
      <c r="S223" s="5">
        <v>254.3</v>
      </c>
      <c r="T223" s="5">
        <v>233.4</v>
      </c>
      <c r="U223" s="5">
        <v>49.5</v>
      </c>
      <c r="V223" s="5">
        <v>109.6</v>
      </c>
      <c r="W223" s="5">
        <f t="shared" si="12"/>
        <v>5737.9000000000005</v>
      </c>
      <c r="X223" s="5">
        <v>8719.2000000000007</v>
      </c>
      <c r="Y223" s="5">
        <v>8422.9</v>
      </c>
      <c r="Z223" s="5">
        <v>266.8</v>
      </c>
      <c r="AA223" s="5">
        <v>29.5</v>
      </c>
      <c r="AB223" s="5">
        <f t="shared" si="13"/>
        <v>17438.399999999998</v>
      </c>
      <c r="AC223" s="5">
        <v>340.8</v>
      </c>
      <c r="AD223" s="5">
        <v>323.3</v>
      </c>
      <c r="AE223" s="5">
        <v>17.5</v>
      </c>
      <c r="AF223" s="5">
        <f t="shared" si="14"/>
        <v>681.6</v>
      </c>
      <c r="AG223" s="5">
        <v>664778</v>
      </c>
      <c r="AH223" s="6"/>
      <c r="AI223" s="5">
        <v>21274</v>
      </c>
    </row>
    <row r="224" spans="1:36" x14ac:dyDescent="0.2">
      <c r="A224" s="1" t="s">
        <v>241</v>
      </c>
      <c r="B224" s="5">
        <v>2939.9</v>
      </c>
      <c r="C224" s="5">
        <v>1375.8303487766789</v>
      </c>
      <c r="D224" s="5">
        <v>979.86463994447342</v>
      </c>
      <c r="E224" s="5">
        <v>298.63221585979528</v>
      </c>
      <c r="F224" s="5">
        <v>233.13106021169531</v>
      </c>
      <c r="G224" s="5">
        <v>52.441735207357283</v>
      </c>
      <c r="H224" s="5">
        <v>103.4</v>
      </c>
      <c r="I224" s="5">
        <v>8895.7000000000007</v>
      </c>
      <c r="J224" s="5">
        <v>8581.53675638608</v>
      </c>
      <c r="K224" s="5">
        <v>284.06864163666501</v>
      </c>
      <c r="L224" s="5">
        <v>30.094601977255845</v>
      </c>
      <c r="M224" s="5">
        <v>329.7</v>
      </c>
      <c r="N224" s="5">
        <v>312.85097791798108</v>
      </c>
      <c r="O224" s="5">
        <v>16.849022082018926</v>
      </c>
      <c r="P224" s="5">
        <v>2881.5</v>
      </c>
      <c r="Q224" s="5">
        <v>1348.5</v>
      </c>
      <c r="R224" s="5">
        <v>960.4</v>
      </c>
      <c r="S224" s="5">
        <v>292.7</v>
      </c>
      <c r="T224" s="5">
        <v>228.5</v>
      </c>
      <c r="U224" s="5">
        <v>51.4</v>
      </c>
      <c r="V224" s="5">
        <v>100.4</v>
      </c>
      <c r="W224" s="5">
        <f t="shared" si="12"/>
        <v>5863.3999999999987</v>
      </c>
      <c r="X224" s="5">
        <v>8749.5</v>
      </c>
      <c r="Y224" s="5">
        <v>8440.5</v>
      </c>
      <c r="Z224" s="5">
        <v>279.40000000000003</v>
      </c>
      <c r="AA224" s="5">
        <v>29.6</v>
      </c>
      <c r="AB224" s="5">
        <f t="shared" si="13"/>
        <v>17499</v>
      </c>
      <c r="AC224" s="5">
        <v>317</v>
      </c>
      <c r="AD224" s="5">
        <v>300.8</v>
      </c>
      <c r="AE224" s="5">
        <v>16.2</v>
      </c>
      <c r="AF224" s="5">
        <f t="shared" si="14"/>
        <v>634</v>
      </c>
      <c r="AG224" s="5">
        <v>650748</v>
      </c>
      <c r="AH224" s="6"/>
      <c r="AI224" s="5">
        <v>24980</v>
      </c>
    </row>
    <row r="225" spans="1:35" x14ac:dyDescent="0.2">
      <c r="A225" s="1" t="s">
        <v>242</v>
      </c>
      <c r="B225" s="5">
        <v>3094.2</v>
      </c>
      <c r="C225" s="5">
        <v>1475.2842015033632</v>
      </c>
      <c r="D225" s="5">
        <v>1050.8161084003691</v>
      </c>
      <c r="E225" s="5">
        <v>284.61090597388898</v>
      </c>
      <c r="F225" s="5">
        <v>226.77062508242122</v>
      </c>
      <c r="G225" s="5">
        <v>56.718159039957804</v>
      </c>
      <c r="H225" s="5">
        <v>104.6</v>
      </c>
      <c r="I225" s="5">
        <v>8943.2000000000007</v>
      </c>
      <c r="J225" s="5">
        <v>8638.7221149696798</v>
      </c>
      <c r="K225" s="5">
        <v>276.04099116491403</v>
      </c>
      <c r="L225" s="5">
        <v>28.436893865406894</v>
      </c>
      <c r="M225" s="5">
        <v>304.90000000000003</v>
      </c>
      <c r="N225" s="5">
        <v>289.82138472032744</v>
      </c>
      <c r="O225" s="5">
        <v>15.078615279672579</v>
      </c>
      <c r="P225" s="5">
        <v>3033.2</v>
      </c>
      <c r="Q225" s="5">
        <v>1446.3</v>
      </c>
      <c r="R225" s="5">
        <v>1030.0999999999999</v>
      </c>
      <c r="S225" s="5">
        <v>279</v>
      </c>
      <c r="T225" s="5">
        <v>222.3</v>
      </c>
      <c r="U225" s="5">
        <v>55.6</v>
      </c>
      <c r="V225" s="5">
        <v>101.8</v>
      </c>
      <c r="W225" s="5">
        <f t="shared" si="12"/>
        <v>6168.3000000000011</v>
      </c>
      <c r="X225" s="5">
        <v>8805.8000000000011</v>
      </c>
      <c r="Y225" s="5">
        <v>8506</v>
      </c>
      <c r="Z225" s="5">
        <v>271.8</v>
      </c>
      <c r="AA225" s="5">
        <v>28</v>
      </c>
      <c r="AB225" s="5">
        <f t="shared" si="13"/>
        <v>17611.600000000002</v>
      </c>
      <c r="AC225" s="5">
        <v>293.2</v>
      </c>
      <c r="AD225" s="5">
        <v>278.60000000000002</v>
      </c>
      <c r="AE225" s="5">
        <v>14.5</v>
      </c>
      <c r="AF225" s="5">
        <f t="shared" si="14"/>
        <v>586.29999999999995</v>
      </c>
      <c r="AG225" s="5">
        <v>667154</v>
      </c>
      <c r="AH225" s="6"/>
      <c r="AI225" s="5">
        <v>23734</v>
      </c>
    </row>
    <row r="226" spans="1:35" x14ac:dyDescent="0.2">
      <c r="A226" s="1" t="s">
        <v>243</v>
      </c>
      <c r="B226" s="5">
        <v>3099</v>
      </c>
      <c r="C226" s="5">
        <v>1541.205195572925</v>
      </c>
      <c r="D226" s="5">
        <v>1027.1308745771619</v>
      </c>
      <c r="E226" s="5">
        <v>251.79565831390192</v>
      </c>
      <c r="F226" s="5">
        <v>221.66974284869784</v>
      </c>
      <c r="G226" s="5">
        <v>57.198528687313214</v>
      </c>
      <c r="H226" s="5">
        <v>119.8</v>
      </c>
      <c r="I226" s="5">
        <v>8641.4</v>
      </c>
      <c r="J226" s="5">
        <v>8313.26873073756</v>
      </c>
      <c r="K226" s="5">
        <v>293.67138689565934</v>
      </c>
      <c r="L226" s="5">
        <v>34.459882366780377</v>
      </c>
      <c r="M226" s="5">
        <v>307.60000000000002</v>
      </c>
      <c r="N226" s="5">
        <v>290.23801428085687</v>
      </c>
      <c r="O226" s="5">
        <v>17.361985719143149</v>
      </c>
      <c r="P226" s="5">
        <v>3044.9</v>
      </c>
      <c r="Q226" s="5">
        <v>1514.3</v>
      </c>
      <c r="R226" s="5">
        <v>1009.2</v>
      </c>
      <c r="S226" s="5">
        <v>247.4</v>
      </c>
      <c r="T226" s="5">
        <v>217.8</v>
      </c>
      <c r="U226" s="5">
        <v>56.2</v>
      </c>
      <c r="V226" s="5">
        <v>117</v>
      </c>
      <c r="W226" s="5">
        <f t="shared" si="12"/>
        <v>6206.7999999999993</v>
      </c>
      <c r="X226" s="5">
        <v>8501</v>
      </c>
      <c r="Y226" s="5">
        <v>8178.2</v>
      </c>
      <c r="Z226" s="5">
        <v>288.90000000000003</v>
      </c>
      <c r="AA226" s="5">
        <v>33.9</v>
      </c>
      <c r="AB226" s="5">
        <f t="shared" si="13"/>
        <v>17002.000000000004</v>
      </c>
      <c r="AC226" s="5">
        <v>294.10000000000002</v>
      </c>
      <c r="AD226" s="5">
        <v>277.40000000000003</v>
      </c>
      <c r="AE226" s="5">
        <v>16.600000000000001</v>
      </c>
      <c r="AF226" s="5">
        <f t="shared" si="14"/>
        <v>588.1</v>
      </c>
      <c r="AG226" s="5">
        <v>682486</v>
      </c>
      <c r="AH226" s="6"/>
      <c r="AI226" s="5">
        <v>23133</v>
      </c>
    </row>
    <row r="227" spans="1:35" x14ac:dyDescent="0.2">
      <c r="A227" s="1" t="s">
        <v>244</v>
      </c>
      <c r="B227" s="5">
        <v>3150.3</v>
      </c>
      <c r="C227" s="5">
        <v>1600.1039783176848</v>
      </c>
      <c r="D227" s="5">
        <v>1020.5211499370826</v>
      </c>
      <c r="E227" s="5">
        <v>246.99864485528988</v>
      </c>
      <c r="F227" s="5">
        <v>221.99384377117414</v>
      </c>
      <c r="G227" s="5">
        <v>60.682383118768755</v>
      </c>
      <c r="H227" s="5">
        <v>118.2</v>
      </c>
      <c r="I227" s="5">
        <v>8404.1</v>
      </c>
      <c r="J227" s="5">
        <v>8060.4398103174708</v>
      </c>
      <c r="K227" s="5">
        <v>307.72652648409019</v>
      </c>
      <c r="L227" s="5">
        <v>35.933663198439909</v>
      </c>
      <c r="M227" s="5">
        <v>296.3</v>
      </c>
      <c r="N227" s="5">
        <v>279.33865724381627</v>
      </c>
      <c r="O227" s="5">
        <v>16.961342756183743</v>
      </c>
      <c r="P227" s="5">
        <v>3099.3</v>
      </c>
      <c r="Q227" s="5">
        <v>1574.2</v>
      </c>
      <c r="R227" s="5">
        <v>1004</v>
      </c>
      <c r="S227" s="5">
        <v>243</v>
      </c>
      <c r="T227" s="5">
        <v>218.4</v>
      </c>
      <c r="U227" s="5">
        <v>59.7</v>
      </c>
      <c r="V227" s="5">
        <v>115.2</v>
      </c>
      <c r="W227" s="5">
        <f t="shared" si="12"/>
        <v>6313.7999999999993</v>
      </c>
      <c r="X227" s="5">
        <v>8255.9</v>
      </c>
      <c r="Y227" s="5">
        <v>7918.3</v>
      </c>
      <c r="Z227" s="5">
        <v>302.3</v>
      </c>
      <c r="AA227" s="5">
        <v>35.300000000000004</v>
      </c>
      <c r="AB227" s="5">
        <f t="shared" si="13"/>
        <v>16511.8</v>
      </c>
      <c r="AC227" s="5">
        <v>283</v>
      </c>
      <c r="AD227" s="5">
        <v>266.8</v>
      </c>
      <c r="AE227" s="5">
        <v>16.2</v>
      </c>
      <c r="AF227" s="5">
        <f t="shared" si="14"/>
        <v>566</v>
      </c>
      <c r="AG227" s="5">
        <v>708119</v>
      </c>
      <c r="AH227" s="6"/>
      <c r="AI227" s="5">
        <v>24077</v>
      </c>
    </row>
    <row r="228" spans="1:35" x14ac:dyDescent="0.2">
      <c r="A228" s="1" t="s">
        <v>245</v>
      </c>
      <c r="B228" s="5">
        <v>3082.9</v>
      </c>
      <c r="C228" s="5">
        <v>1621.9538099315066</v>
      </c>
      <c r="D228" s="5">
        <v>975.28386130136994</v>
      </c>
      <c r="E228" s="5">
        <v>231.25810721812437</v>
      </c>
      <c r="F228" s="5">
        <v>201.716356032666</v>
      </c>
      <c r="G228" s="5">
        <v>52.687865516332984</v>
      </c>
      <c r="H228" s="5">
        <v>110.9</v>
      </c>
      <c r="I228" s="5">
        <v>7907.6</v>
      </c>
      <c r="J228" s="5">
        <v>7589.5961842071429</v>
      </c>
      <c r="K228" s="5">
        <v>281.91322928183899</v>
      </c>
      <c r="L228" s="5">
        <v>36.090586511017975</v>
      </c>
      <c r="M228" s="5">
        <v>265.2</v>
      </c>
      <c r="N228" s="5">
        <v>249.6</v>
      </c>
      <c r="O228" s="5">
        <v>15.599999999999998</v>
      </c>
      <c r="P228" s="5">
        <v>3036.8</v>
      </c>
      <c r="Q228" s="5">
        <v>1597.7</v>
      </c>
      <c r="R228" s="5">
        <v>960.7</v>
      </c>
      <c r="S228" s="5">
        <v>227.8</v>
      </c>
      <c r="T228" s="5">
        <v>198.7</v>
      </c>
      <c r="U228" s="5">
        <v>51.9</v>
      </c>
      <c r="V228" s="5">
        <v>108.8</v>
      </c>
      <c r="W228" s="5">
        <f t="shared" si="12"/>
        <v>6182.4</v>
      </c>
      <c r="X228" s="5">
        <v>7778.2</v>
      </c>
      <c r="Y228" s="5">
        <v>7465.5</v>
      </c>
      <c r="Z228" s="5">
        <v>277.3</v>
      </c>
      <c r="AA228" s="5">
        <v>35.5</v>
      </c>
      <c r="AB228" s="5">
        <f t="shared" si="13"/>
        <v>15556.5</v>
      </c>
      <c r="AC228" s="5">
        <v>253.3</v>
      </c>
      <c r="AD228" s="5">
        <v>238.4</v>
      </c>
      <c r="AE228" s="5">
        <v>14.9</v>
      </c>
      <c r="AF228" s="5">
        <f t="shared" si="14"/>
        <v>506.6</v>
      </c>
      <c r="AG228" s="5">
        <v>688068</v>
      </c>
      <c r="AH228" s="6"/>
      <c r="AI228" s="5">
        <v>22139</v>
      </c>
    </row>
    <row r="229" spans="1:35" x14ac:dyDescent="0.2">
      <c r="A229" s="1" t="s">
        <v>246</v>
      </c>
      <c r="B229" s="5">
        <v>3206.8</v>
      </c>
      <c r="C229" s="5">
        <v>1655.9163194774726</v>
      </c>
      <c r="D229" s="5">
        <v>1045.852588858239</v>
      </c>
      <c r="E229" s="5">
        <v>249.41438853482992</v>
      </c>
      <c r="F229" s="5">
        <v>199.59251720092587</v>
      </c>
      <c r="G229" s="5">
        <v>56.02418592853293</v>
      </c>
      <c r="H229" s="5">
        <v>104.8</v>
      </c>
      <c r="I229" s="5">
        <v>8319.2000000000007</v>
      </c>
      <c r="J229" s="5">
        <v>7998.4872190014921</v>
      </c>
      <c r="K229" s="5">
        <v>282.86216090604444</v>
      </c>
      <c r="L229" s="5">
        <v>37.850620092463501</v>
      </c>
      <c r="M229" s="5">
        <v>270</v>
      </c>
      <c r="N229" s="5">
        <v>252.35498839907194</v>
      </c>
      <c r="O229" s="5">
        <v>17.645011600928072</v>
      </c>
      <c r="P229" s="5">
        <v>3153.9</v>
      </c>
      <c r="Q229" s="5">
        <v>1628.7</v>
      </c>
      <c r="R229" s="5">
        <v>1028.5999999999999</v>
      </c>
      <c r="S229" s="5">
        <v>245.3</v>
      </c>
      <c r="T229" s="5">
        <v>196.3</v>
      </c>
      <c r="U229" s="5">
        <v>55.1</v>
      </c>
      <c r="V229" s="5">
        <v>102.3</v>
      </c>
      <c r="W229" s="5">
        <f t="shared" si="12"/>
        <v>6410.2000000000016</v>
      </c>
      <c r="X229" s="5">
        <v>8176.2</v>
      </c>
      <c r="Y229" s="5">
        <v>7861</v>
      </c>
      <c r="Z229" s="5">
        <v>278</v>
      </c>
      <c r="AA229" s="5">
        <v>37.200000000000003</v>
      </c>
      <c r="AB229" s="5">
        <f t="shared" si="13"/>
        <v>16352.400000000001</v>
      </c>
      <c r="AC229" s="5">
        <v>258.60000000000002</v>
      </c>
      <c r="AD229" s="5">
        <v>241.7</v>
      </c>
      <c r="AE229" s="5">
        <v>16.899999999999999</v>
      </c>
      <c r="AF229" s="5">
        <f t="shared" si="14"/>
        <v>517.20000000000005</v>
      </c>
      <c r="AG229" s="5">
        <v>703203</v>
      </c>
      <c r="AH229" s="6"/>
      <c r="AI229" s="5">
        <v>22526</v>
      </c>
    </row>
    <row r="230" spans="1:35" x14ac:dyDescent="0.2">
      <c r="A230" s="1" t="s">
        <v>247</v>
      </c>
      <c r="B230" s="5">
        <v>2996.8</v>
      </c>
      <c r="C230" s="5">
        <v>1575.2723127035831</v>
      </c>
      <c r="D230" s="5">
        <v>921.65428881650382</v>
      </c>
      <c r="E230" s="5">
        <v>259.69826275787187</v>
      </c>
      <c r="F230" s="5">
        <v>186.99495114006515</v>
      </c>
      <c r="G230" s="5">
        <v>53.180184581976121</v>
      </c>
      <c r="H230" s="5">
        <v>89.4</v>
      </c>
      <c r="I230" s="5">
        <v>7438.9</v>
      </c>
      <c r="J230" s="5">
        <v>7156.3263135552615</v>
      </c>
      <c r="K230" s="5">
        <v>251.50484204472323</v>
      </c>
      <c r="L230" s="5">
        <v>31.068844400016438</v>
      </c>
      <c r="M230" s="5">
        <v>270.2</v>
      </c>
      <c r="N230" s="5">
        <v>254.79568567026195</v>
      </c>
      <c r="O230" s="5">
        <v>15.404314329738057</v>
      </c>
      <c r="P230" s="5">
        <v>2947.2</v>
      </c>
      <c r="Q230" s="5">
        <v>1549.2</v>
      </c>
      <c r="R230" s="5">
        <v>906.4</v>
      </c>
      <c r="S230" s="5">
        <v>255.4</v>
      </c>
      <c r="T230" s="5">
        <v>183.9</v>
      </c>
      <c r="U230" s="5">
        <v>52.3</v>
      </c>
      <c r="V230" s="5">
        <v>86.5</v>
      </c>
      <c r="W230" s="5">
        <f t="shared" si="12"/>
        <v>5980.8999999999987</v>
      </c>
      <c r="X230" s="5">
        <v>7302.7</v>
      </c>
      <c r="Y230" s="5">
        <v>7025.2</v>
      </c>
      <c r="Z230" s="5">
        <v>246.9</v>
      </c>
      <c r="AA230" s="5">
        <v>30.5</v>
      </c>
      <c r="AB230" s="5">
        <f t="shared" si="13"/>
        <v>14605.3</v>
      </c>
      <c r="AC230" s="5">
        <v>259.60000000000002</v>
      </c>
      <c r="AD230" s="5">
        <v>244.7</v>
      </c>
      <c r="AE230" s="5">
        <v>14.8</v>
      </c>
      <c r="AF230" s="5">
        <f t="shared" si="14"/>
        <v>519.1</v>
      </c>
      <c r="AG230" s="5">
        <v>671953</v>
      </c>
      <c r="AH230" s="6"/>
      <c r="AI230" s="5">
        <v>21809</v>
      </c>
    </row>
    <row r="231" spans="1:35" x14ac:dyDescent="0.2">
      <c r="A231" s="1" t="s">
        <v>248</v>
      </c>
      <c r="B231" s="5">
        <v>2971</v>
      </c>
      <c r="C231" s="5">
        <v>1479.5914140721434</v>
      </c>
      <c r="D231" s="5">
        <v>977.36161020436157</v>
      </c>
      <c r="E231" s="5">
        <v>247.34563160060353</v>
      </c>
      <c r="F231" s="5">
        <v>212.40347688931561</v>
      </c>
      <c r="G231" s="5">
        <v>54.297867233575651</v>
      </c>
      <c r="H231" s="5">
        <v>96.9</v>
      </c>
      <c r="I231" s="5">
        <v>8530.2000000000007</v>
      </c>
      <c r="J231" s="5">
        <v>8212.5374758531889</v>
      </c>
      <c r="K231" s="5">
        <v>280.12891178364458</v>
      </c>
      <c r="L231" s="5">
        <v>37.533612363168061</v>
      </c>
      <c r="M231" s="5">
        <v>309.40000000000003</v>
      </c>
      <c r="N231" s="5">
        <v>291.46528813559325</v>
      </c>
      <c r="O231" s="5">
        <v>17.934711864406783</v>
      </c>
      <c r="P231" s="5">
        <v>2916.4</v>
      </c>
      <c r="Q231" s="5">
        <v>1452.4</v>
      </c>
      <c r="R231" s="5">
        <v>959.4</v>
      </c>
      <c r="S231" s="5">
        <v>242.8</v>
      </c>
      <c r="T231" s="5">
        <v>208.5</v>
      </c>
      <c r="U231" s="5">
        <v>53.3</v>
      </c>
      <c r="V231" s="5">
        <v>94.9</v>
      </c>
      <c r="W231" s="5">
        <f t="shared" si="12"/>
        <v>5927.7</v>
      </c>
      <c r="X231" s="5">
        <v>8386.2000000000007</v>
      </c>
      <c r="Y231" s="5">
        <v>8073.9</v>
      </c>
      <c r="Z231" s="5">
        <v>275.40000000000003</v>
      </c>
      <c r="AA231" s="5">
        <v>36.9</v>
      </c>
      <c r="AB231" s="5">
        <f t="shared" si="13"/>
        <v>16772.400000000001</v>
      </c>
      <c r="AC231" s="5">
        <v>295</v>
      </c>
      <c r="AD231" s="5">
        <v>277.90000000000003</v>
      </c>
      <c r="AE231" s="5">
        <v>17.100000000000001</v>
      </c>
      <c r="AF231" s="5">
        <f t="shared" si="14"/>
        <v>590.00000000000011</v>
      </c>
      <c r="AG231" s="5">
        <v>686932</v>
      </c>
      <c r="AH231" s="6"/>
      <c r="AI231" s="5">
        <v>21950</v>
      </c>
    </row>
    <row r="232" spans="1:35" x14ac:dyDescent="0.2">
      <c r="A232" s="1" t="s">
        <v>249</v>
      </c>
      <c r="B232" s="5">
        <v>3050.4</v>
      </c>
      <c r="C232" s="5">
        <v>1465.6242659353891</v>
      </c>
      <c r="D232" s="5">
        <v>1031.0478496421645</v>
      </c>
      <c r="E232" s="5">
        <v>263.19416761420638</v>
      </c>
      <c r="F232" s="5">
        <v>235.65059193364991</v>
      </c>
      <c r="G232" s="5">
        <v>54.88312487459033</v>
      </c>
      <c r="H232" s="5">
        <v>116.8</v>
      </c>
      <c r="I232" s="5">
        <v>9117.7000000000007</v>
      </c>
      <c r="J232" s="5">
        <v>8769.8144526053384</v>
      </c>
      <c r="K232" s="5">
        <v>308.03109411856775</v>
      </c>
      <c r="L232" s="5">
        <v>39.854453276095299</v>
      </c>
      <c r="M232" s="5">
        <v>423.9</v>
      </c>
      <c r="N232" s="5">
        <v>406.56004382761142</v>
      </c>
      <c r="O232" s="5">
        <v>17.339956172388611</v>
      </c>
      <c r="P232" s="5">
        <v>2990.2</v>
      </c>
      <c r="Q232" s="5">
        <v>1436.7</v>
      </c>
      <c r="R232" s="5">
        <v>1010.7</v>
      </c>
      <c r="S232" s="5">
        <v>258</v>
      </c>
      <c r="T232" s="5">
        <v>231</v>
      </c>
      <c r="U232" s="5">
        <v>53.8</v>
      </c>
      <c r="V232" s="5">
        <v>114.7</v>
      </c>
      <c r="W232" s="5">
        <f t="shared" si="12"/>
        <v>6095.0999999999995</v>
      </c>
      <c r="X232" s="5">
        <v>8945.1</v>
      </c>
      <c r="Y232" s="5">
        <v>8603.7999999999993</v>
      </c>
      <c r="Z232" s="5">
        <v>302.2</v>
      </c>
      <c r="AA232" s="5">
        <v>39.1</v>
      </c>
      <c r="AB232" s="5">
        <f t="shared" si="13"/>
        <v>17890.2</v>
      </c>
      <c r="AC232" s="5">
        <v>410.7</v>
      </c>
      <c r="AD232" s="5">
        <v>393.9</v>
      </c>
      <c r="AE232" s="5">
        <v>16.8</v>
      </c>
      <c r="AF232" s="5">
        <f t="shared" si="14"/>
        <v>821.39999999999986</v>
      </c>
      <c r="AG232" s="5">
        <v>706124</v>
      </c>
      <c r="AH232" s="6"/>
      <c r="AI232" s="5">
        <v>21692</v>
      </c>
    </row>
    <row r="233" spans="1:35" x14ac:dyDescent="0.2">
      <c r="A233" s="1" t="s">
        <v>250</v>
      </c>
      <c r="B233" s="5">
        <v>2722.5</v>
      </c>
      <c r="C233" s="5">
        <v>1293.218144979739</v>
      </c>
      <c r="D233" s="5">
        <v>945.09117514633033</v>
      </c>
      <c r="E233" s="5">
        <v>223.91265195857719</v>
      </c>
      <c r="F233" s="5">
        <v>216.14925709140022</v>
      </c>
      <c r="G233" s="5">
        <v>44.128770823953168</v>
      </c>
      <c r="H233" s="5">
        <v>99.8</v>
      </c>
      <c r="I233" s="5">
        <v>7907.7</v>
      </c>
      <c r="J233" s="5">
        <v>7602.2619994319793</v>
      </c>
      <c r="K233" s="5">
        <v>269.50411814825333</v>
      </c>
      <c r="L233" s="5">
        <v>35.933882419767109</v>
      </c>
      <c r="M233" s="5">
        <v>299.5</v>
      </c>
      <c r="N233" s="5">
        <v>285.90976280508767</v>
      </c>
      <c r="O233" s="5">
        <v>13.590237194912342</v>
      </c>
      <c r="P233" s="5">
        <v>2665.2</v>
      </c>
      <c r="Q233" s="5">
        <v>1265.9000000000001</v>
      </c>
      <c r="R233" s="5">
        <v>925.2</v>
      </c>
      <c r="S233" s="5">
        <v>219.2</v>
      </c>
      <c r="T233" s="5">
        <v>211.6</v>
      </c>
      <c r="U233" s="5">
        <v>43.2</v>
      </c>
      <c r="V233" s="5">
        <v>97.6</v>
      </c>
      <c r="W233" s="5">
        <f t="shared" si="12"/>
        <v>5427.9000000000005</v>
      </c>
      <c r="X233" s="5">
        <v>7746.2</v>
      </c>
      <c r="Y233" s="5">
        <v>7447</v>
      </c>
      <c r="Z233" s="5">
        <v>264</v>
      </c>
      <c r="AA233" s="5">
        <v>35.200000000000003</v>
      </c>
      <c r="AB233" s="5">
        <f t="shared" si="13"/>
        <v>15492.400000000001</v>
      </c>
      <c r="AC233" s="5">
        <v>290.90000000000003</v>
      </c>
      <c r="AD233" s="5">
        <v>277.60000000000002</v>
      </c>
      <c r="AE233" s="5">
        <v>13.2</v>
      </c>
      <c r="AF233" s="5">
        <f t="shared" si="14"/>
        <v>581.70000000000005</v>
      </c>
      <c r="AG233" s="5">
        <v>618400</v>
      </c>
      <c r="AH233" s="6"/>
      <c r="AI233" s="5">
        <v>18062</v>
      </c>
    </row>
    <row r="234" spans="1:35" x14ac:dyDescent="0.2">
      <c r="A234" s="1" t="s">
        <v>251</v>
      </c>
      <c r="B234" s="5">
        <v>2961.3</v>
      </c>
      <c r="C234" s="5">
        <v>1426.9518959876011</v>
      </c>
      <c r="D234" s="5">
        <v>991.14563113483746</v>
      </c>
      <c r="E234" s="5">
        <v>270.07137592560707</v>
      </c>
      <c r="F234" s="5">
        <v>227.23528155674188</v>
      </c>
      <c r="G234" s="5">
        <v>45.895815395212679</v>
      </c>
      <c r="H234" s="5">
        <v>105.4</v>
      </c>
      <c r="I234" s="5">
        <v>8553.7000000000007</v>
      </c>
      <c r="J234" s="5">
        <v>8231.281248805657</v>
      </c>
      <c r="K234" s="5">
        <v>288.80792446971145</v>
      </c>
      <c r="L234" s="5">
        <v>33.61082672463214</v>
      </c>
      <c r="M234" s="5">
        <v>268.7</v>
      </c>
      <c r="N234" s="5">
        <v>255.38882488479263</v>
      </c>
      <c r="O234" s="5">
        <v>13.311175115207375</v>
      </c>
      <c r="P234" s="5">
        <v>2903.5</v>
      </c>
      <c r="Q234" s="5">
        <v>1399.1</v>
      </c>
      <c r="R234" s="5">
        <v>971.8</v>
      </c>
      <c r="S234" s="5">
        <v>264.8</v>
      </c>
      <c r="T234" s="5">
        <v>222.8</v>
      </c>
      <c r="U234" s="5">
        <v>45</v>
      </c>
      <c r="V234" s="5">
        <v>102.7</v>
      </c>
      <c r="W234" s="5">
        <f t="shared" si="12"/>
        <v>5909.7000000000007</v>
      </c>
      <c r="X234" s="5">
        <v>8372.7999999999993</v>
      </c>
      <c r="Y234" s="5">
        <v>8057.2</v>
      </c>
      <c r="Z234" s="5">
        <v>282.7</v>
      </c>
      <c r="AA234" s="5">
        <v>32.9</v>
      </c>
      <c r="AB234" s="5">
        <f t="shared" si="13"/>
        <v>16745.600000000002</v>
      </c>
      <c r="AC234" s="5">
        <v>260.39999999999998</v>
      </c>
      <c r="AD234" s="5">
        <v>247.5</v>
      </c>
      <c r="AE234" s="5">
        <v>12.9</v>
      </c>
      <c r="AF234" s="5">
        <f t="shared" si="14"/>
        <v>520.79999999999995</v>
      </c>
      <c r="AG234" s="5">
        <v>663691</v>
      </c>
      <c r="AH234" s="6"/>
      <c r="AI234" s="5">
        <v>19873</v>
      </c>
    </row>
    <row r="235" spans="1:35" x14ac:dyDescent="0.2">
      <c r="A235" s="1" t="s">
        <v>252</v>
      </c>
      <c r="B235" s="5">
        <v>2894.5</v>
      </c>
      <c r="C235" s="5">
        <v>1420.4887959630178</v>
      </c>
      <c r="D235" s="5">
        <v>887.92040722704508</v>
      </c>
      <c r="E235" s="5">
        <v>304.07673442021314</v>
      </c>
      <c r="F235" s="5">
        <v>233.70089632295858</v>
      </c>
      <c r="G235" s="5">
        <v>48.313166066765476</v>
      </c>
      <c r="H235" s="5">
        <v>129.9</v>
      </c>
      <c r="I235" s="5">
        <v>9425.9</v>
      </c>
      <c r="J235" s="5">
        <v>9068.9186718665369</v>
      </c>
      <c r="K235" s="5">
        <v>320.93601668291626</v>
      </c>
      <c r="L235" s="5">
        <v>36.045311450547075</v>
      </c>
      <c r="M235" s="5">
        <v>355.3</v>
      </c>
      <c r="N235" s="5">
        <v>333.08083187899945</v>
      </c>
      <c r="O235" s="5">
        <v>22.219168121000582</v>
      </c>
      <c r="P235" s="5">
        <v>2833.8</v>
      </c>
      <c r="Q235" s="5">
        <v>1390.7</v>
      </c>
      <c r="R235" s="5">
        <v>869.3</v>
      </c>
      <c r="S235" s="5">
        <v>297.7</v>
      </c>
      <c r="T235" s="5">
        <v>228.8</v>
      </c>
      <c r="U235" s="5">
        <v>47.3</v>
      </c>
      <c r="V235" s="5">
        <v>126.9</v>
      </c>
      <c r="W235" s="5">
        <f t="shared" si="12"/>
        <v>5794.5</v>
      </c>
      <c r="X235" s="5">
        <v>9231</v>
      </c>
      <c r="Y235" s="5">
        <v>8881.5</v>
      </c>
      <c r="Z235" s="5">
        <v>314.3</v>
      </c>
      <c r="AA235" s="5">
        <v>35.300000000000004</v>
      </c>
      <c r="AB235" s="5">
        <f t="shared" si="13"/>
        <v>18462.099999999999</v>
      </c>
      <c r="AC235" s="5">
        <v>343.8</v>
      </c>
      <c r="AD235" s="5">
        <v>322.2</v>
      </c>
      <c r="AE235" s="5">
        <v>21.5</v>
      </c>
      <c r="AF235" s="5">
        <f t="shared" si="14"/>
        <v>687.5</v>
      </c>
      <c r="AG235" s="5">
        <v>661113</v>
      </c>
      <c r="AH235" s="6"/>
      <c r="AI235" s="5">
        <v>22058</v>
      </c>
    </row>
    <row r="236" spans="1:35" x14ac:dyDescent="0.2">
      <c r="A236" s="1" t="s">
        <v>253</v>
      </c>
      <c r="B236" s="5">
        <v>2772.6</v>
      </c>
      <c r="C236" s="5">
        <v>1348.6972949100143</v>
      </c>
      <c r="D236" s="5">
        <v>859.50497957381026</v>
      </c>
      <c r="E236" s="5">
        <v>301.3318538147289</v>
      </c>
      <c r="F236" s="5">
        <v>215.00379816716352</v>
      </c>
      <c r="G236" s="5">
        <v>48.062073534282874</v>
      </c>
      <c r="H236" s="5">
        <v>112.2</v>
      </c>
      <c r="I236" s="5">
        <v>8809</v>
      </c>
      <c r="J236" s="5">
        <v>8481.8996427786951</v>
      </c>
      <c r="K236" s="5">
        <v>292.67946035305954</v>
      </c>
      <c r="L236" s="5">
        <v>34.420896868244299</v>
      </c>
      <c r="M236" s="5">
        <v>298.10000000000002</v>
      </c>
      <c r="N236" s="5">
        <v>279.87419689119173</v>
      </c>
      <c r="O236" s="5">
        <v>18.225803108808289</v>
      </c>
      <c r="P236" s="5">
        <v>2717.1</v>
      </c>
      <c r="Q236" s="5">
        <v>1321.8</v>
      </c>
      <c r="R236" s="5">
        <v>842.3</v>
      </c>
      <c r="S236" s="5">
        <v>295.3</v>
      </c>
      <c r="T236" s="5">
        <v>210.7</v>
      </c>
      <c r="U236" s="5">
        <v>47.1</v>
      </c>
      <c r="V236" s="5">
        <v>108.7</v>
      </c>
      <c r="W236" s="5">
        <f t="shared" si="12"/>
        <v>5543</v>
      </c>
      <c r="X236" s="5">
        <v>8650.1</v>
      </c>
      <c r="Y236" s="5">
        <v>8328.9</v>
      </c>
      <c r="Z236" s="5">
        <v>287.40000000000003</v>
      </c>
      <c r="AA236" s="5">
        <v>33.799999999999997</v>
      </c>
      <c r="AB236" s="5">
        <f t="shared" si="13"/>
        <v>17300.2</v>
      </c>
      <c r="AC236" s="5">
        <v>289.5</v>
      </c>
      <c r="AD236" s="5">
        <v>271.7</v>
      </c>
      <c r="AE236" s="5">
        <v>17.7</v>
      </c>
      <c r="AF236" s="5">
        <f t="shared" si="14"/>
        <v>578.90000000000009</v>
      </c>
      <c r="AG236" s="5">
        <v>601105</v>
      </c>
      <c r="AH236" s="6"/>
      <c r="AI236" s="5">
        <v>24383</v>
      </c>
    </row>
    <row r="237" spans="1:35" x14ac:dyDescent="0.2">
      <c r="A237" s="1" t="s">
        <v>254</v>
      </c>
      <c r="B237" s="5">
        <v>3054.5</v>
      </c>
      <c r="C237" s="5">
        <v>1406.7757398428357</v>
      </c>
      <c r="D237" s="5">
        <v>1070.6326366828289</v>
      </c>
      <c r="E237" s="5">
        <v>300.90476508944994</v>
      </c>
      <c r="F237" s="5">
        <v>223.89112188597224</v>
      </c>
      <c r="G237" s="5">
        <v>52.295736498913222</v>
      </c>
      <c r="H237" s="5">
        <v>125</v>
      </c>
      <c r="I237" s="5">
        <v>9351.5</v>
      </c>
      <c r="J237" s="5">
        <v>8996.6360248920228</v>
      </c>
      <c r="K237" s="5">
        <v>313.86334954361001</v>
      </c>
      <c r="L237" s="5">
        <v>41.000625564367859</v>
      </c>
      <c r="M237" s="5">
        <v>323.3</v>
      </c>
      <c r="N237" s="5">
        <v>304.6600256245996</v>
      </c>
      <c r="O237" s="5">
        <v>18.639974375400385</v>
      </c>
      <c r="P237" s="5">
        <v>2990.5</v>
      </c>
      <c r="Q237" s="5">
        <v>1377.3</v>
      </c>
      <c r="R237" s="5">
        <v>1048.2</v>
      </c>
      <c r="S237" s="5">
        <v>294.60000000000002</v>
      </c>
      <c r="T237" s="5">
        <v>219.2</v>
      </c>
      <c r="U237" s="5">
        <v>51.2</v>
      </c>
      <c r="V237" s="5">
        <v>121</v>
      </c>
      <c r="W237" s="5">
        <f t="shared" si="12"/>
        <v>6102</v>
      </c>
      <c r="X237" s="5">
        <v>9191.7000000000007</v>
      </c>
      <c r="Y237" s="5">
        <v>8842.8000000000011</v>
      </c>
      <c r="Z237" s="5">
        <v>308.5</v>
      </c>
      <c r="AA237" s="5">
        <v>40.300000000000004</v>
      </c>
      <c r="AB237" s="5">
        <f t="shared" si="13"/>
        <v>18383.3</v>
      </c>
      <c r="AC237" s="5">
        <v>312.2</v>
      </c>
      <c r="AD237" s="5">
        <v>294.2</v>
      </c>
      <c r="AE237" s="5">
        <v>18</v>
      </c>
      <c r="AF237" s="5">
        <f t="shared" si="14"/>
        <v>624.4</v>
      </c>
      <c r="AG237" s="5">
        <v>687719</v>
      </c>
      <c r="AH237" s="6"/>
      <c r="AI237" s="5">
        <v>24809</v>
      </c>
    </row>
    <row r="238" spans="1:35" x14ac:dyDescent="0.2">
      <c r="A238" s="1" t="s">
        <v>255</v>
      </c>
      <c r="B238" s="5">
        <v>2991.4</v>
      </c>
      <c r="C238" s="5">
        <v>1451.3629785930641</v>
      </c>
      <c r="D238" s="5">
        <v>986.6132593676615</v>
      </c>
      <c r="E238" s="5">
        <v>281.7004322227138</v>
      </c>
      <c r="F238" s="5">
        <v>217.76553108940544</v>
      </c>
      <c r="G238" s="5">
        <v>53.957798727155158</v>
      </c>
      <c r="H238" s="5">
        <v>135.30000000000001</v>
      </c>
      <c r="I238" s="5">
        <v>8600.2000000000007</v>
      </c>
      <c r="J238" s="5">
        <v>8254.7985787547532</v>
      </c>
      <c r="K238" s="5">
        <v>302.51908613930578</v>
      </c>
      <c r="L238" s="5">
        <v>42.882335105941998</v>
      </c>
      <c r="M238" s="5">
        <v>306.5</v>
      </c>
      <c r="N238" s="5">
        <v>288.01863143631437</v>
      </c>
      <c r="O238" s="5">
        <v>18.481368563685638</v>
      </c>
      <c r="P238" s="5">
        <v>2938.3</v>
      </c>
      <c r="Q238" s="5">
        <v>1425.6</v>
      </c>
      <c r="R238" s="5">
        <v>969.1</v>
      </c>
      <c r="S238" s="5">
        <v>276.7</v>
      </c>
      <c r="T238" s="5">
        <v>213.9</v>
      </c>
      <c r="U238" s="5">
        <v>53</v>
      </c>
      <c r="V238" s="5">
        <v>131.6</v>
      </c>
      <c r="W238" s="5">
        <f t="shared" si="12"/>
        <v>6008.2</v>
      </c>
      <c r="X238" s="5">
        <v>8443.2999999999993</v>
      </c>
      <c r="Y238" s="5">
        <v>8104.2</v>
      </c>
      <c r="Z238" s="5">
        <v>297</v>
      </c>
      <c r="AA238" s="5">
        <v>42.1</v>
      </c>
      <c r="AB238" s="5">
        <f t="shared" si="13"/>
        <v>16886.599999999999</v>
      </c>
      <c r="AC238" s="5">
        <v>295.2</v>
      </c>
      <c r="AD238" s="5">
        <v>277.40000000000003</v>
      </c>
      <c r="AE238" s="5">
        <v>17.8</v>
      </c>
      <c r="AF238" s="5">
        <f t="shared" si="14"/>
        <v>590.4</v>
      </c>
      <c r="AG238" s="5">
        <v>656130</v>
      </c>
      <c r="AH238" s="6"/>
      <c r="AI238" s="5">
        <v>23047</v>
      </c>
    </row>
    <row r="239" spans="1:35" x14ac:dyDescent="0.2">
      <c r="A239" s="1" t="s">
        <v>256</v>
      </c>
      <c r="B239" s="5">
        <v>3039.5</v>
      </c>
      <c r="C239" s="5">
        <v>1554.3522232639123</v>
      </c>
      <c r="D239" s="5">
        <v>949.5257148597068</v>
      </c>
      <c r="E239" s="5">
        <v>276.91955735619104</v>
      </c>
      <c r="F239" s="5">
        <v>205.88322842027728</v>
      </c>
      <c r="G239" s="5">
        <v>52.819276099912948</v>
      </c>
      <c r="H239" s="5">
        <v>125.1</v>
      </c>
      <c r="I239" s="5">
        <v>8169.2</v>
      </c>
      <c r="J239" s="5">
        <v>7823.441768760048</v>
      </c>
      <c r="K239" s="5">
        <v>301.26578511160693</v>
      </c>
      <c r="L239" s="5">
        <v>44.492446128344781</v>
      </c>
      <c r="M239" s="5">
        <v>275.5</v>
      </c>
      <c r="N239" s="5">
        <v>256.97283434650456</v>
      </c>
      <c r="O239" s="5">
        <v>18.527165653495441</v>
      </c>
      <c r="P239" s="5">
        <v>2986.6</v>
      </c>
      <c r="Q239" s="5">
        <v>1527.3</v>
      </c>
      <c r="R239" s="5">
        <v>933</v>
      </c>
      <c r="S239" s="5">
        <v>272.10000000000002</v>
      </c>
      <c r="T239" s="5">
        <v>202.3</v>
      </c>
      <c r="U239" s="5">
        <v>51.9</v>
      </c>
      <c r="V239" s="5">
        <v>121.8</v>
      </c>
      <c r="W239" s="5">
        <f t="shared" si="12"/>
        <v>6095</v>
      </c>
      <c r="X239" s="5">
        <v>8023.7</v>
      </c>
      <c r="Y239" s="5">
        <v>7684.1</v>
      </c>
      <c r="Z239" s="5">
        <v>295.90000000000003</v>
      </c>
      <c r="AA239" s="5">
        <v>43.7</v>
      </c>
      <c r="AB239" s="5">
        <f t="shared" si="13"/>
        <v>16047.4</v>
      </c>
      <c r="AC239" s="5">
        <v>263.2</v>
      </c>
      <c r="AD239" s="5">
        <v>245.5</v>
      </c>
      <c r="AE239" s="5">
        <v>17.7</v>
      </c>
      <c r="AF239" s="5">
        <f t="shared" si="14"/>
        <v>526.4</v>
      </c>
      <c r="AG239" s="5">
        <v>651038</v>
      </c>
      <c r="AH239" s="6"/>
      <c r="AI239" s="5">
        <v>22360</v>
      </c>
    </row>
    <row r="240" spans="1:35" x14ac:dyDescent="0.2">
      <c r="A240" s="1" t="s">
        <v>257</v>
      </c>
      <c r="B240" s="5">
        <v>3039.3</v>
      </c>
      <c r="C240" s="5">
        <v>1568.6447085607149</v>
      </c>
      <c r="D240" s="5">
        <v>929.32227058153944</v>
      </c>
      <c r="E240" s="5">
        <v>283.08053835079846</v>
      </c>
      <c r="F240" s="5">
        <v>206.56128427466604</v>
      </c>
      <c r="G240" s="5">
        <v>51.691198232280961</v>
      </c>
      <c r="H240" s="5">
        <v>134</v>
      </c>
      <c r="I240" s="5">
        <v>8269.7000000000007</v>
      </c>
      <c r="J240" s="5">
        <v>7906.4549177101535</v>
      </c>
      <c r="K240" s="5">
        <v>314.82596742847306</v>
      </c>
      <c r="L240" s="5">
        <v>48.419114861374212</v>
      </c>
      <c r="M240" s="5">
        <v>281.40000000000003</v>
      </c>
      <c r="N240" s="5">
        <v>262.90471593018941</v>
      </c>
      <c r="O240" s="5">
        <v>18.495284069810623</v>
      </c>
      <c r="P240" s="5">
        <v>2986.9</v>
      </c>
      <c r="Q240" s="5">
        <v>1541.7</v>
      </c>
      <c r="R240" s="5">
        <v>913.3</v>
      </c>
      <c r="S240" s="5">
        <v>278.2</v>
      </c>
      <c r="T240" s="5">
        <v>203</v>
      </c>
      <c r="U240" s="5">
        <v>50.8</v>
      </c>
      <c r="V240" s="5">
        <v>131.19999999999999</v>
      </c>
      <c r="W240" s="5">
        <f t="shared" si="12"/>
        <v>6105.1</v>
      </c>
      <c r="X240" s="5">
        <v>8129.8</v>
      </c>
      <c r="Y240" s="5">
        <v>7772.7</v>
      </c>
      <c r="Z240" s="5">
        <v>309.5</v>
      </c>
      <c r="AA240" s="5">
        <v>47.6</v>
      </c>
      <c r="AB240" s="5">
        <f t="shared" si="13"/>
        <v>16259.6</v>
      </c>
      <c r="AC240" s="5">
        <v>269.3</v>
      </c>
      <c r="AD240" s="5">
        <v>251.5</v>
      </c>
      <c r="AE240" s="5">
        <v>17.7</v>
      </c>
      <c r="AF240" s="5">
        <f t="shared" si="14"/>
        <v>538.5</v>
      </c>
      <c r="AG240" s="5">
        <v>686198</v>
      </c>
      <c r="AH240" s="6"/>
      <c r="AI240" s="5">
        <v>24342</v>
      </c>
    </row>
    <row r="241" spans="1:35" x14ac:dyDescent="0.2">
      <c r="A241" s="1" t="s">
        <v>258</v>
      </c>
      <c r="B241" s="5">
        <v>3108.1</v>
      </c>
      <c r="C241" s="5">
        <v>1599.5550218054236</v>
      </c>
      <c r="D241" s="5">
        <v>966.0517395153621</v>
      </c>
      <c r="E241" s="5">
        <v>284.03694461750331</v>
      </c>
      <c r="F241" s="5">
        <v>203.4222251368987</v>
      </c>
      <c r="G241" s="5">
        <v>55.034068924812274</v>
      </c>
      <c r="H241" s="5">
        <v>117</v>
      </c>
      <c r="I241" s="5">
        <v>7729.5</v>
      </c>
      <c r="J241" s="5">
        <v>7390.5368295637063</v>
      </c>
      <c r="K241" s="5">
        <v>292.96756760314912</v>
      </c>
      <c r="L241" s="5">
        <v>45.99560283314463</v>
      </c>
      <c r="M241" s="5">
        <v>294.5</v>
      </c>
      <c r="N241" s="5">
        <v>275.01256192498232</v>
      </c>
      <c r="O241" s="5">
        <v>19.487438075017693</v>
      </c>
      <c r="P241" s="5">
        <v>3049.7</v>
      </c>
      <c r="Q241" s="5">
        <v>1569.5</v>
      </c>
      <c r="R241" s="5">
        <v>947.9</v>
      </c>
      <c r="S241" s="5">
        <v>278.7</v>
      </c>
      <c r="T241" s="5">
        <v>199.6</v>
      </c>
      <c r="U241" s="5">
        <v>54</v>
      </c>
      <c r="V241" s="5">
        <v>114.6</v>
      </c>
      <c r="W241" s="5">
        <f t="shared" si="12"/>
        <v>6214</v>
      </c>
      <c r="X241" s="5">
        <v>7595.8</v>
      </c>
      <c r="Y241" s="5">
        <v>7262.7</v>
      </c>
      <c r="Z241" s="5">
        <v>287.90000000000003</v>
      </c>
      <c r="AA241" s="5">
        <v>45.2</v>
      </c>
      <c r="AB241" s="5">
        <f t="shared" si="13"/>
        <v>15191.6</v>
      </c>
      <c r="AC241" s="5">
        <v>282.60000000000002</v>
      </c>
      <c r="AD241" s="5">
        <v>263.89999999999998</v>
      </c>
      <c r="AE241" s="5">
        <v>18.7</v>
      </c>
      <c r="AF241" s="5">
        <f t="shared" si="14"/>
        <v>565.20000000000005</v>
      </c>
      <c r="AG241" s="5">
        <v>668284</v>
      </c>
      <c r="AH241" s="6"/>
      <c r="AI241" s="5">
        <v>23379</v>
      </c>
    </row>
    <row r="242" spans="1:35" x14ac:dyDescent="0.2">
      <c r="A242" s="1" t="s">
        <v>259</v>
      </c>
      <c r="B242" s="5">
        <v>2957.2</v>
      </c>
      <c r="C242" s="5">
        <v>1486.0296393171807</v>
      </c>
      <c r="D242" s="5">
        <v>961.88385187224685</v>
      </c>
      <c r="E242" s="5">
        <v>258.71428964757712</v>
      </c>
      <c r="F242" s="5">
        <v>197.75053689427315</v>
      </c>
      <c r="G242" s="5">
        <v>52.821682268722469</v>
      </c>
      <c r="H242" s="5">
        <v>101.7</v>
      </c>
      <c r="I242" s="5">
        <v>7571.2</v>
      </c>
      <c r="J242" s="5">
        <v>7268.7792341797667</v>
      </c>
      <c r="K242" s="5">
        <v>265.49552599758164</v>
      </c>
      <c r="L242" s="5">
        <v>36.925239822652159</v>
      </c>
      <c r="M242" s="5">
        <v>280.8</v>
      </c>
      <c r="N242" s="5">
        <v>264.06839378238345</v>
      </c>
      <c r="O242" s="5">
        <v>16.731606217616584</v>
      </c>
      <c r="P242" s="5">
        <v>2905.6</v>
      </c>
      <c r="Q242" s="5">
        <v>1460</v>
      </c>
      <c r="R242" s="5">
        <v>945.1</v>
      </c>
      <c r="S242" s="5">
        <v>254.2</v>
      </c>
      <c r="T242" s="5">
        <v>194.3</v>
      </c>
      <c r="U242" s="5">
        <v>51.9</v>
      </c>
      <c r="V242" s="5">
        <v>99.1</v>
      </c>
      <c r="W242" s="5">
        <f t="shared" si="12"/>
        <v>5910.2000000000007</v>
      </c>
      <c r="X242" s="5">
        <v>7443</v>
      </c>
      <c r="Y242" s="5">
        <v>7145.6</v>
      </c>
      <c r="Z242" s="5">
        <v>261</v>
      </c>
      <c r="AA242" s="5">
        <v>36.300000000000004</v>
      </c>
      <c r="AB242" s="5">
        <f t="shared" si="13"/>
        <v>14885.9</v>
      </c>
      <c r="AC242" s="5">
        <v>270.2</v>
      </c>
      <c r="AD242" s="5">
        <v>254.1</v>
      </c>
      <c r="AE242" s="5">
        <v>16.100000000000001</v>
      </c>
      <c r="AF242" s="5">
        <f t="shared" si="14"/>
        <v>540.4</v>
      </c>
      <c r="AG242" s="5">
        <v>635698</v>
      </c>
      <c r="AH242" s="6"/>
      <c r="AI242" s="5">
        <v>21288</v>
      </c>
    </row>
    <row r="243" spans="1:35" x14ac:dyDescent="0.2">
      <c r="A243" s="1" t="s">
        <v>260</v>
      </c>
      <c r="B243" s="5">
        <v>2927.1</v>
      </c>
      <c r="C243" s="5">
        <v>1421.9206315496294</v>
      </c>
      <c r="D243" s="5">
        <v>970.67254465062831</v>
      </c>
      <c r="E243" s="5">
        <v>256.50213069665426</v>
      </c>
      <c r="F243" s="5">
        <v>226.84693799394211</v>
      </c>
      <c r="G243" s="5">
        <v>51.157755109145981</v>
      </c>
      <c r="H243" s="5">
        <v>109.4</v>
      </c>
      <c r="I243" s="5">
        <v>8327.7000000000007</v>
      </c>
      <c r="J243" s="5">
        <v>7997.2332955169268</v>
      </c>
      <c r="K243" s="5">
        <v>286.58056358645933</v>
      </c>
      <c r="L243" s="5">
        <v>43.886140896614833</v>
      </c>
      <c r="M243" s="5">
        <v>384.3</v>
      </c>
      <c r="N243" s="5">
        <v>365.44636140637778</v>
      </c>
      <c r="O243" s="5">
        <v>18.853638593622239</v>
      </c>
      <c r="P243" s="5">
        <v>2872.3</v>
      </c>
      <c r="Q243" s="5">
        <v>1395.4</v>
      </c>
      <c r="R243" s="5">
        <v>952.5</v>
      </c>
      <c r="S243" s="5">
        <v>251.7</v>
      </c>
      <c r="T243" s="5">
        <v>222.6</v>
      </c>
      <c r="U243" s="5">
        <v>50.2</v>
      </c>
      <c r="V243" s="5">
        <v>107</v>
      </c>
      <c r="W243" s="5">
        <f t="shared" si="12"/>
        <v>5851.7000000000007</v>
      </c>
      <c r="X243" s="5">
        <v>8197.5</v>
      </c>
      <c r="Y243" s="5">
        <v>7872.2</v>
      </c>
      <c r="Z243" s="5">
        <v>282.10000000000002</v>
      </c>
      <c r="AA243" s="5">
        <v>43.2</v>
      </c>
      <c r="AB243" s="5">
        <f t="shared" si="13"/>
        <v>16395</v>
      </c>
      <c r="AC243" s="5">
        <v>366.9</v>
      </c>
      <c r="AD243" s="5">
        <v>348.9</v>
      </c>
      <c r="AE243" s="5">
        <v>18</v>
      </c>
      <c r="AF243" s="5">
        <f t="shared" si="14"/>
        <v>733.8</v>
      </c>
      <c r="AG243" s="5">
        <v>660982</v>
      </c>
      <c r="AH243" s="6"/>
      <c r="AI243" s="5">
        <v>22291</v>
      </c>
    </row>
    <row r="244" spans="1:35" x14ac:dyDescent="0.2">
      <c r="A244" s="1" t="s">
        <v>261</v>
      </c>
      <c r="B244" s="5">
        <v>2894.5</v>
      </c>
      <c r="C244" s="5">
        <v>1379.9941514286718</v>
      </c>
      <c r="D244" s="5">
        <v>997.16101187330446</v>
      </c>
      <c r="E244" s="5">
        <v>233.94225416622626</v>
      </c>
      <c r="F244" s="5">
        <v>236.89967586231197</v>
      </c>
      <c r="G244" s="5">
        <v>46.502906669485256</v>
      </c>
      <c r="H244" s="5">
        <v>127.2</v>
      </c>
      <c r="I244" s="5">
        <v>8475</v>
      </c>
      <c r="J244" s="5">
        <v>8150.6574369556347</v>
      </c>
      <c r="K244" s="5">
        <v>283.97767353696287</v>
      </c>
      <c r="L244" s="5">
        <v>40.364889507402168</v>
      </c>
      <c r="M244" s="5">
        <v>386</v>
      </c>
      <c r="N244" s="5">
        <v>369.19065321295807</v>
      </c>
      <c r="O244" s="5">
        <v>16.80934678704195</v>
      </c>
      <c r="P244" s="5">
        <v>2838.3</v>
      </c>
      <c r="Q244" s="5">
        <v>1353.2</v>
      </c>
      <c r="R244" s="5">
        <v>977.8</v>
      </c>
      <c r="S244" s="5">
        <v>229.4</v>
      </c>
      <c r="T244" s="5">
        <v>232.3</v>
      </c>
      <c r="U244" s="5">
        <v>45.6</v>
      </c>
      <c r="V244" s="5">
        <v>124.6</v>
      </c>
      <c r="W244" s="5">
        <f t="shared" si="12"/>
        <v>5801.2000000000007</v>
      </c>
      <c r="X244" s="5">
        <v>8335.4</v>
      </c>
      <c r="Y244" s="5">
        <v>8016.5</v>
      </c>
      <c r="Z244" s="5">
        <v>279.3</v>
      </c>
      <c r="AA244" s="5">
        <v>39.700000000000003</v>
      </c>
      <c r="AB244" s="5">
        <f t="shared" si="13"/>
        <v>16670.900000000001</v>
      </c>
      <c r="AC244" s="5">
        <v>376.6</v>
      </c>
      <c r="AD244" s="5">
        <v>360.2</v>
      </c>
      <c r="AE244" s="5">
        <v>16.399999999999999</v>
      </c>
      <c r="AF244" s="5">
        <f t="shared" si="14"/>
        <v>753.19999999999993</v>
      </c>
      <c r="AG244" s="5">
        <v>653139</v>
      </c>
      <c r="AH244" s="6"/>
      <c r="AI244" s="5">
        <v>22456</v>
      </c>
    </row>
    <row r="245" spans="1:35" x14ac:dyDescent="0.2">
      <c r="A245" s="1" t="s">
        <v>262</v>
      </c>
      <c r="B245" s="5">
        <v>2746.8</v>
      </c>
      <c r="C245" s="5">
        <v>1346.3004719259784</v>
      </c>
      <c r="D245" s="5">
        <v>893.72304262197622</v>
      </c>
      <c r="E245" s="5">
        <v>232.00462264501505</v>
      </c>
      <c r="F245" s="5">
        <v>230.37150607558249</v>
      </c>
      <c r="G245" s="5">
        <v>44.400356731448106</v>
      </c>
      <c r="H245" s="5">
        <v>113</v>
      </c>
      <c r="I245" s="5">
        <v>7711.5</v>
      </c>
      <c r="J245" s="5">
        <v>7417.7605043677622</v>
      </c>
      <c r="K245" s="5">
        <v>251.47189612237639</v>
      </c>
      <c r="L245" s="5">
        <v>42.267599509862052</v>
      </c>
      <c r="M245" s="5">
        <v>308.5</v>
      </c>
      <c r="N245" s="5">
        <v>292.67421718854098</v>
      </c>
      <c r="O245" s="5">
        <v>15.825782811459026</v>
      </c>
      <c r="P245" s="5">
        <v>2691.1</v>
      </c>
      <c r="Q245" s="5">
        <v>1318.9</v>
      </c>
      <c r="R245" s="5">
        <v>875.6</v>
      </c>
      <c r="S245" s="5">
        <v>227.3</v>
      </c>
      <c r="T245" s="5">
        <v>225.7</v>
      </c>
      <c r="U245" s="5">
        <v>43.5</v>
      </c>
      <c r="V245" s="5">
        <v>110.7</v>
      </c>
      <c r="W245" s="5">
        <f t="shared" si="12"/>
        <v>5492.8</v>
      </c>
      <c r="X245" s="5">
        <v>7589.7</v>
      </c>
      <c r="Y245" s="5">
        <v>7300.6</v>
      </c>
      <c r="Z245" s="5">
        <v>247.5</v>
      </c>
      <c r="AA245" s="5">
        <v>41.6</v>
      </c>
      <c r="AB245" s="5">
        <f t="shared" si="13"/>
        <v>15179.4</v>
      </c>
      <c r="AC245" s="5">
        <v>300.2</v>
      </c>
      <c r="AD245" s="5">
        <v>284.8</v>
      </c>
      <c r="AE245" s="5">
        <v>15.4</v>
      </c>
      <c r="AF245" s="5">
        <f t="shared" si="14"/>
        <v>600.4</v>
      </c>
      <c r="AG245" s="5">
        <v>607389</v>
      </c>
      <c r="AH245" s="6"/>
      <c r="AI245" s="5">
        <v>20834</v>
      </c>
    </row>
    <row r="246" spans="1:35" x14ac:dyDescent="0.2">
      <c r="A246" s="1" t="s">
        <v>263</v>
      </c>
      <c r="B246" s="5">
        <v>3039.4</v>
      </c>
      <c r="C246" s="5">
        <v>1449.5018779185004</v>
      </c>
      <c r="D246" s="5">
        <v>973.89045587395447</v>
      </c>
      <c r="E246" s="5">
        <v>295.49580407834185</v>
      </c>
      <c r="F246" s="5">
        <v>272.93029865287065</v>
      </c>
      <c r="G246" s="5">
        <v>47.581563476332853</v>
      </c>
      <c r="H246" s="5">
        <v>128</v>
      </c>
      <c r="I246" s="5">
        <v>8588.9</v>
      </c>
      <c r="J246" s="5">
        <v>8272.2074903885969</v>
      </c>
      <c r="K246" s="5">
        <v>270.56533625125684</v>
      </c>
      <c r="L246" s="5">
        <v>46.127173360146678</v>
      </c>
      <c r="M246" s="5">
        <v>309.60000000000002</v>
      </c>
      <c r="N246" s="5">
        <v>293.33776595744683</v>
      </c>
      <c r="O246" s="5">
        <v>16.262234042553192</v>
      </c>
      <c r="P246" s="5">
        <v>2976.7</v>
      </c>
      <c r="Q246" s="5">
        <v>1419.6</v>
      </c>
      <c r="R246" s="5">
        <v>953.8</v>
      </c>
      <c r="S246" s="5">
        <v>289.40000000000003</v>
      </c>
      <c r="T246" s="5">
        <v>267.3</v>
      </c>
      <c r="U246" s="5">
        <v>46.6</v>
      </c>
      <c r="V246" s="5">
        <v>125.2</v>
      </c>
      <c r="W246" s="5">
        <f t="shared" si="12"/>
        <v>6078.5999999999995</v>
      </c>
      <c r="X246" s="5">
        <v>8453.5</v>
      </c>
      <c r="Y246" s="5">
        <v>8141.8</v>
      </c>
      <c r="Z246" s="5">
        <v>266.3</v>
      </c>
      <c r="AA246" s="5">
        <v>45.4</v>
      </c>
      <c r="AB246" s="5">
        <f t="shared" si="13"/>
        <v>16907</v>
      </c>
      <c r="AC246" s="5">
        <v>300.8</v>
      </c>
      <c r="AD246" s="5">
        <v>285</v>
      </c>
      <c r="AE246" s="5">
        <v>15.8</v>
      </c>
      <c r="AF246" s="5">
        <f t="shared" si="14"/>
        <v>601.59999999999991</v>
      </c>
      <c r="AG246" s="5">
        <v>668891</v>
      </c>
      <c r="AH246" s="6"/>
      <c r="AI246" s="5">
        <v>21766</v>
      </c>
    </row>
    <row r="247" spans="1:35" x14ac:dyDescent="0.2">
      <c r="A247" s="1" t="s">
        <v>264</v>
      </c>
      <c r="B247" s="5">
        <v>2877</v>
      </c>
      <c r="C247" s="5">
        <v>1344.6603115885327</v>
      </c>
      <c r="D247" s="5">
        <v>873.41520239026806</v>
      </c>
      <c r="E247" s="5">
        <v>329.20640961798387</v>
      </c>
      <c r="F247" s="5">
        <v>279.16539802233763</v>
      </c>
      <c r="G247" s="5">
        <v>50.55267838087785</v>
      </c>
      <c r="H247" s="5">
        <v>145.1</v>
      </c>
      <c r="I247" s="5">
        <v>8623.1</v>
      </c>
      <c r="J247" s="5">
        <v>8288.8278668762487</v>
      </c>
      <c r="K247" s="5">
        <v>287.49441693356817</v>
      </c>
      <c r="L247" s="5">
        <v>46.777716190183547</v>
      </c>
      <c r="M247" s="5">
        <v>348.5</v>
      </c>
      <c r="N247" s="5">
        <v>327.73873740367515</v>
      </c>
      <c r="O247" s="5">
        <v>20.761262596324837</v>
      </c>
      <c r="P247" s="5">
        <v>2811.4</v>
      </c>
      <c r="Q247" s="5">
        <v>1314</v>
      </c>
      <c r="R247" s="5">
        <v>853.5</v>
      </c>
      <c r="S247" s="5">
        <v>321.7</v>
      </c>
      <c r="T247" s="5">
        <v>272.8</v>
      </c>
      <c r="U247" s="5">
        <v>49.4</v>
      </c>
      <c r="V247" s="5">
        <v>141.9</v>
      </c>
      <c r="W247" s="5">
        <f t="shared" si="12"/>
        <v>5764.6999999999989</v>
      </c>
      <c r="X247" s="5">
        <v>8461.2999999999993</v>
      </c>
      <c r="Y247" s="5">
        <v>8133.3</v>
      </c>
      <c r="Z247" s="5">
        <v>282.10000000000002</v>
      </c>
      <c r="AA247" s="5">
        <v>45.9</v>
      </c>
      <c r="AB247" s="5">
        <f t="shared" si="13"/>
        <v>16922.599999999999</v>
      </c>
      <c r="AC247" s="5">
        <v>337.4</v>
      </c>
      <c r="AD247" s="5">
        <v>317.2</v>
      </c>
      <c r="AE247" s="5">
        <v>20.100000000000001</v>
      </c>
      <c r="AF247" s="5">
        <f t="shared" si="14"/>
        <v>674.69999999999993</v>
      </c>
      <c r="AG247" s="5">
        <v>647883</v>
      </c>
      <c r="AH247" s="6"/>
      <c r="AI247" s="5">
        <v>23597</v>
      </c>
    </row>
    <row r="248" spans="1:35" x14ac:dyDescent="0.2">
      <c r="A248" s="1" t="s">
        <v>265</v>
      </c>
      <c r="B248" s="5">
        <v>2760.3</v>
      </c>
      <c r="C248" s="5">
        <v>1258.811386212009</v>
      </c>
      <c r="D248" s="5">
        <v>863.7958821349149</v>
      </c>
      <c r="E248" s="5">
        <v>333.01617865085251</v>
      </c>
      <c r="F248" s="5">
        <v>251.68042994810972</v>
      </c>
      <c r="G248" s="5">
        <v>52.996123054114165</v>
      </c>
      <c r="H248" s="5">
        <v>125.2</v>
      </c>
      <c r="I248" s="5">
        <v>7742.1</v>
      </c>
      <c r="J248" s="5">
        <v>7431.1244276918223</v>
      </c>
      <c r="K248" s="5">
        <v>267.99106804546892</v>
      </c>
      <c r="L248" s="5">
        <v>42.984504262709187</v>
      </c>
      <c r="M248" s="5">
        <v>309.5</v>
      </c>
      <c r="N248" s="5">
        <v>292.22510026737967</v>
      </c>
      <c r="O248" s="5">
        <v>17.27489973262032</v>
      </c>
      <c r="P248" s="5">
        <v>2698</v>
      </c>
      <c r="Q248" s="5">
        <v>1230.5</v>
      </c>
      <c r="R248" s="5">
        <v>844.3</v>
      </c>
      <c r="S248" s="5">
        <v>325.5</v>
      </c>
      <c r="T248" s="5">
        <v>246</v>
      </c>
      <c r="U248" s="5">
        <v>51.8</v>
      </c>
      <c r="V248" s="5">
        <v>121.3</v>
      </c>
      <c r="W248" s="5">
        <f t="shared" si="12"/>
        <v>5517.4000000000005</v>
      </c>
      <c r="X248" s="5">
        <v>7600.8</v>
      </c>
      <c r="Y248" s="5">
        <v>7295.5</v>
      </c>
      <c r="Z248" s="5">
        <v>263.10000000000002</v>
      </c>
      <c r="AA248" s="5">
        <v>42.2</v>
      </c>
      <c r="AB248" s="5">
        <f t="shared" si="13"/>
        <v>15201.6</v>
      </c>
      <c r="AC248" s="5">
        <v>299.2</v>
      </c>
      <c r="AD248" s="5">
        <v>282.5</v>
      </c>
      <c r="AE248" s="5">
        <v>16.7</v>
      </c>
      <c r="AF248" s="5">
        <f t="shared" si="14"/>
        <v>598.40000000000009</v>
      </c>
      <c r="AG248" s="5">
        <v>564133</v>
      </c>
      <c r="AH248" s="6"/>
      <c r="AI248" s="5">
        <v>24523</v>
      </c>
    </row>
    <row r="249" spans="1:35" x14ac:dyDescent="0.2">
      <c r="A249" s="1" t="s">
        <v>266</v>
      </c>
      <c r="B249" s="5">
        <v>3224.4</v>
      </c>
      <c r="C249" s="5">
        <v>1444.4519231987833</v>
      </c>
      <c r="D249" s="5">
        <v>1091.8949116025599</v>
      </c>
      <c r="E249" s="5">
        <v>348.5727393701286</v>
      </c>
      <c r="F249" s="5">
        <v>275.42558773208287</v>
      </c>
      <c r="G249" s="5">
        <v>64.054838096445096</v>
      </c>
      <c r="H249" s="5">
        <v>140.80000000000001</v>
      </c>
      <c r="I249" s="5">
        <v>8777.3000000000011</v>
      </c>
      <c r="J249" s="5">
        <v>8439.8446168115952</v>
      </c>
      <c r="K249" s="5">
        <v>289.42192695652182</v>
      </c>
      <c r="L249" s="5">
        <v>48.033456231884067</v>
      </c>
      <c r="M249" s="5">
        <v>335.2</v>
      </c>
      <c r="N249" s="5">
        <v>316.56051899907322</v>
      </c>
      <c r="O249" s="5">
        <v>18.639481000926782</v>
      </c>
      <c r="P249" s="5">
        <v>3156.2</v>
      </c>
      <c r="Q249" s="5">
        <v>1413.9</v>
      </c>
      <c r="R249" s="5">
        <v>1068.8</v>
      </c>
      <c r="S249" s="5">
        <v>341.2</v>
      </c>
      <c r="T249" s="5">
        <v>269.60000000000002</v>
      </c>
      <c r="U249" s="5">
        <v>62.7</v>
      </c>
      <c r="V249" s="5">
        <v>136.9</v>
      </c>
      <c r="W249" s="5">
        <f t="shared" si="12"/>
        <v>6449.3</v>
      </c>
      <c r="X249" s="5">
        <v>8625</v>
      </c>
      <c r="Y249" s="5">
        <v>8293.4</v>
      </c>
      <c r="Z249" s="5">
        <v>284.40000000000003</v>
      </c>
      <c r="AA249" s="5">
        <v>47.2</v>
      </c>
      <c r="AB249" s="5">
        <f t="shared" si="13"/>
        <v>17250.000000000004</v>
      </c>
      <c r="AC249" s="5">
        <v>323.7</v>
      </c>
      <c r="AD249" s="5">
        <v>305.7</v>
      </c>
      <c r="AE249" s="5">
        <v>18</v>
      </c>
      <c r="AF249" s="5">
        <f t="shared" si="14"/>
        <v>647.4</v>
      </c>
      <c r="AG249" s="5">
        <v>703034</v>
      </c>
      <c r="AH249" s="6"/>
      <c r="AI249" s="5">
        <v>27453</v>
      </c>
    </row>
    <row r="250" spans="1:35" x14ac:dyDescent="0.2">
      <c r="A250" s="1" t="s">
        <v>267</v>
      </c>
      <c r="B250" s="5">
        <v>2967.7</v>
      </c>
      <c r="C250" s="5">
        <v>1432.5772047447138</v>
      </c>
      <c r="D250" s="5">
        <v>952.19447825339535</v>
      </c>
      <c r="E250" s="5">
        <v>279.06685576757781</v>
      </c>
      <c r="F250" s="5">
        <v>243.15039023551662</v>
      </c>
      <c r="G250" s="5">
        <v>60.711070998796636</v>
      </c>
      <c r="H250" s="5">
        <v>136.4</v>
      </c>
      <c r="I250" s="5">
        <v>8018.1</v>
      </c>
      <c r="J250" s="5">
        <v>7701.4097516356478</v>
      </c>
      <c r="K250" s="5">
        <v>269.32422537000571</v>
      </c>
      <c r="L250" s="5">
        <v>47.3660229943467</v>
      </c>
      <c r="M250" s="5">
        <v>322.3</v>
      </c>
      <c r="N250" s="5">
        <v>303.17610448242505</v>
      </c>
      <c r="O250" s="5">
        <v>19.123895517574976</v>
      </c>
      <c r="P250" s="5">
        <v>2908.5</v>
      </c>
      <c r="Q250" s="5">
        <v>1404.1</v>
      </c>
      <c r="R250" s="5">
        <v>933.2</v>
      </c>
      <c r="S250" s="5">
        <v>273.5</v>
      </c>
      <c r="T250" s="5">
        <v>238.3</v>
      </c>
      <c r="U250" s="5">
        <v>59.5</v>
      </c>
      <c r="V250" s="5">
        <v>132.9</v>
      </c>
      <c r="W250" s="5">
        <f t="shared" si="12"/>
        <v>5950</v>
      </c>
      <c r="X250" s="5">
        <v>7871.5</v>
      </c>
      <c r="Y250" s="5">
        <v>7560.6</v>
      </c>
      <c r="Z250" s="5">
        <v>264.39999999999998</v>
      </c>
      <c r="AA250" s="5">
        <v>46.5</v>
      </c>
      <c r="AB250" s="5">
        <f t="shared" si="13"/>
        <v>15743</v>
      </c>
      <c r="AC250" s="5">
        <v>310.10000000000002</v>
      </c>
      <c r="AD250" s="5">
        <v>291.7</v>
      </c>
      <c r="AE250" s="5">
        <v>18.400000000000002</v>
      </c>
      <c r="AF250" s="5">
        <f t="shared" si="14"/>
        <v>620.19999999999993</v>
      </c>
      <c r="AG250" s="5">
        <v>648473</v>
      </c>
      <c r="AH250" s="6"/>
      <c r="AI250" s="5">
        <v>25345</v>
      </c>
    </row>
    <row r="251" spans="1:35" x14ac:dyDescent="0.2">
      <c r="A251" s="1" t="s">
        <v>268</v>
      </c>
      <c r="B251" s="5">
        <v>3107.3</v>
      </c>
      <c r="C251" s="5">
        <v>1576.3659683975868</v>
      </c>
      <c r="D251" s="5">
        <v>960.48818843430377</v>
      </c>
      <c r="E251" s="5">
        <v>272.59162077104645</v>
      </c>
      <c r="F251" s="5">
        <v>234.08652635719909</v>
      </c>
      <c r="G251" s="5">
        <v>63.767696039863637</v>
      </c>
      <c r="H251" s="5">
        <v>125.4</v>
      </c>
      <c r="I251" s="5">
        <v>7348.9</v>
      </c>
      <c r="J251" s="5">
        <v>7044.2146652216807</v>
      </c>
      <c r="K251" s="5">
        <v>254.75533186055881</v>
      </c>
      <c r="L251" s="5">
        <v>49.930002917760824</v>
      </c>
      <c r="M251" s="5">
        <v>301.2</v>
      </c>
      <c r="N251" s="5">
        <v>282.05460229246268</v>
      </c>
      <c r="O251" s="5">
        <v>19.145397707537338</v>
      </c>
      <c r="P251" s="5">
        <v>3050.4</v>
      </c>
      <c r="Q251" s="5">
        <v>1547.5</v>
      </c>
      <c r="R251" s="5">
        <v>942.9</v>
      </c>
      <c r="S251" s="5">
        <v>267.60000000000002</v>
      </c>
      <c r="T251" s="5">
        <v>229.8</v>
      </c>
      <c r="U251" s="5">
        <v>62.6</v>
      </c>
      <c r="V251" s="5">
        <v>122.7</v>
      </c>
      <c r="W251" s="5">
        <f t="shared" si="12"/>
        <v>6223.5</v>
      </c>
      <c r="X251" s="5">
        <v>7197.3</v>
      </c>
      <c r="Y251" s="5">
        <v>6898.8</v>
      </c>
      <c r="Z251" s="5">
        <v>249.5</v>
      </c>
      <c r="AA251" s="5">
        <v>48.9</v>
      </c>
      <c r="AB251" s="5">
        <f t="shared" si="13"/>
        <v>14394.5</v>
      </c>
      <c r="AC251" s="5">
        <v>287.90000000000003</v>
      </c>
      <c r="AD251" s="5">
        <v>269.60000000000002</v>
      </c>
      <c r="AE251" s="5">
        <v>18.3</v>
      </c>
      <c r="AF251" s="5">
        <f t="shared" si="14"/>
        <v>575.79999999999995</v>
      </c>
      <c r="AG251" s="5">
        <v>655008</v>
      </c>
      <c r="AH251" s="6"/>
      <c r="AI251" s="5">
        <v>24899</v>
      </c>
    </row>
    <row r="252" spans="1:35" x14ac:dyDescent="0.2">
      <c r="A252" s="1" t="s">
        <v>269</v>
      </c>
      <c r="B252" s="5">
        <v>3181.3</v>
      </c>
      <c r="C252" s="5">
        <v>1591.1078288400654</v>
      </c>
      <c r="D252" s="5">
        <v>1011.8017365441813</v>
      </c>
      <c r="E252" s="5">
        <v>283.54866161373889</v>
      </c>
      <c r="F252" s="5">
        <v>231.35617384630149</v>
      </c>
      <c r="G252" s="5">
        <v>63.485599155713331</v>
      </c>
      <c r="H252" s="5">
        <v>134.4</v>
      </c>
      <c r="I252" s="5">
        <v>7311.5</v>
      </c>
      <c r="J252" s="5">
        <v>6992.0744455293625</v>
      </c>
      <c r="K252" s="5">
        <v>268.83964290696053</v>
      </c>
      <c r="L252" s="5">
        <v>50.585911563676937</v>
      </c>
      <c r="M252" s="5">
        <v>306.40000000000003</v>
      </c>
      <c r="N252" s="5">
        <v>287.4710115410727</v>
      </c>
      <c r="O252" s="5">
        <v>18.928988458927357</v>
      </c>
      <c r="P252" s="5">
        <v>3126.9</v>
      </c>
      <c r="Q252" s="5">
        <v>1564.1</v>
      </c>
      <c r="R252" s="5">
        <v>994.5</v>
      </c>
      <c r="S252" s="5">
        <v>278.7</v>
      </c>
      <c r="T252" s="5">
        <v>227.4</v>
      </c>
      <c r="U252" s="5">
        <v>62.4</v>
      </c>
      <c r="V252" s="5">
        <v>131</v>
      </c>
      <c r="W252" s="5">
        <f t="shared" si="12"/>
        <v>6384.9999999999991</v>
      </c>
      <c r="X252" s="5">
        <v>7169</v>
      </c>
      <c r="Y252" s="5">
        <v>6855.8</v>
      </c>
      <c r="Z252" s="5">
        <v>263.60000000000002</v>
      </c>
      <c r="AA252" s="5">
        <v>49.6</v>
      </c>
      <c r="AB252" s="5">
        <f t="shared" si="13"/>
        <v>14338</v>
      </c>
      <c r="AC252" s="5">
        <v>294.60000000000002</v>
      </c>
      <c r="AD252" s="5">
        <v>276.5</v>
      </c>
      <c r="AE252" s="5">
        <v>18.2</v>
      </c>
      <c r="AF252" s="5">
        <f t="shared" si="14"/>
        <v>589.30000000000007</v>
      </c>
      <c r="AG252" s="5">
        <v>670043</v>
      </c>
      <c r="AH252" s="6"/>
      <c r="AI252" s="5">
        <v>26605</v>
      </c>
    </row>
    <row r="253" spans="1:35" x14ac:dyDescent="0.2">
      <c r="A253" s="1" t="s">
        <v>270</v>
      </c>
      <c r="B253" s="5">
        <v>3060.7</v>
      </c>
      <c r="C253" s="5">
        <v>1544.3141634474491</v>
      </c>
      <c r="D253" s="5">
        <v>998.08093779139483</v>
      </c>
      <c r="E253" s="5">
        <v>254.31085986412683</v>
      </c>
      <c r="F253" s="5">
        <v>202.42940588783804</v>
      </c>
      <c r="G253" s="5">
        <v>61.564633009191425</v>
      </c>
      <c r="H253" s="5">
        <v>119.1</v>
      </c>
      <c r="I253" s="5">
        <v>7003</v>
      </c>
      <c r="J253" s="5">
        <v>6697.3321281744757</v>
      </c>
      <c r="K253" s="5">
        <v>259.1132460565064</v>
      </c>
      <c r="L253" s="5">
        <v>46.554625769017697</v>
      </c>
      <c r="M253" s="5">
        <v>303.10000000000002</v>
      </c>
      <c r="N253" s="5">
        <v>286.31866028708134</v>
      </c>
      <c r="O253" s="5">
        <v>16.781339712918658</v>
      </c>
      <c r="P253" s="5">
        <v>3002.8</v>
      </c>
      <c r="Q253" s="5">
        <v>1515.1</v>
      </c>
      <c r="R253" s="5">
        <v>979.2</v>
      </c>
      <c r="S253" s="5">
        <v>249.5</v>
      </c>
      <c r="T253" s="5">
        <v>198.6</v>
      </c>
      <c r="U253" s="5">
        <v>60.4</v>
      </c>
      <c r="V253" s="5">
        <v>115.3</v>
      </c>
      <c r="W253" s="5">
        <f t="shared" si="12"/>
        <v>6120.9</v>
      </c>
      <c r="X253" s="5">
        <v>6859.4</v>
      </c>
      <c r="Y253" s="5">
        <v>6559.9</v>
      </c>
      <c r="Z253" s="5">
        <v>253.8</v>
      </c>
      <c r="AA253" s="5">
        <v>45.6</v>
      </c>
      <c r="AB253" s="5">
        <f t="shared" si="13"/>
        <v>13718.699999999999</v>
      </c>
      <c r="AC253" s="5">
        <v>292.60000000000002</v>
      </c>
      <c r="AD253" s="5">
        <v>276.40000000000003</v>
      </c>
      <c r="AE253" s="5">
        <v>16.2</v>
      </c>
      <c r="AF253" s="5">
        <f t="shared" si="14"/>
        <v>585.20000000000005</v>
      </c>
      <c r="AG253" s="5">
        <v>639961</v>
      </c>
      <c r="AH253" s="6"/>
      <c r="AI253" s="5">
        <v>25036</v>
      </c>
    </row>
    <row r="254" spans="1:35" x14ac:dyDescent="0.2">
      <c r="A254" s="1" t="s">
        <v>271</v>
      </c>
      <c r="B254" s="5">
        <v>3181.5</v>
      </c>
      <c r="C254" s="5">
        <v>1649.892877711653</v>
      </c>
      <c r="D254" s="5">
        <v>973.26171050105586</v>
      </c>
      <c r="E254" s="5">
        <v>273.93026492608948</v>
      </c>
      <c r="F254" s="5">
        <v>222.82918986369745</v>
      </c>
      <c r="G254" s="5">
        <v>61.585956997504319</v>
      </c>
      <c r="H254" s="5">
        <v>116.4</v>
      </c>
      <c r="I254" s="5">
        <v>7101.1</v>
      </c>
      <c r="J254" s="5">
        <v>6803.8455987834977</v>
      </c>
      <c r="K254" s="5">
        <v>248.66278045561486</v>
      </c>
      <c r="L254" s="5">
        <v>48.591620760888283</v>
      </c>
      <c r="M254" s="5">
        <v>316.60000000000002</v>
      </c>
      <c r="N254" s="5">
        <v>297.56490087747807</v>
      </c>
      <c r="O254" s="5">
        <v>19.035099122521938</v>
      </c>
      <c r="P254" s="5">
        <v>3125.4</v>
      </c>
      <c r="Q254" s="5">
        <v>1620.9</v>
      </c>
      <c r="R254" s="5">
        <v>956.1</v>
      </c>
      <c r="S254" s="5">
        <v>269.10000000000002</v>
      </c>
      <c r="T254" s="5">
        <v>218.9</v>
      </c>
      <c r="U254" s="5">
        <v>60.5</v>
      </c>
      <c r="V254" s="5">
        <v>113.6</v>
      </c>
      <c r="W254" s="5">
        <f t="shared" si="12"/>
        <v>6364.5000000000009</v>
      </c>
      <c r="X254" s="5">
        <v>6970.8</v>
      </c>
      <c r="Y254" s="5">
        <v>6679</v>
      </c>
      <c r="Z254" s="5">
        <v>244.1</v>
      </c>
      <c r="AA254" s="5">
        <v>47.7</v>
      </c>
      <c r="AB254" s="5">
        <f t="shared" si="13"/>
        <v>13941.6</v>
      </c>
      <c r="AC254" s="5">
        <v>307.7</v>
      </c>
      <c r="AD254" s="5">
        <v>289.2</v>
      </c>
      <c r="AE254" s="5">
        <v>18.5</v>
      </c>
      <c r="AF254" s="5">
        <f t="shared" si="14"/>
        <v>615.4</v>
      </c>
      <c r="AG254" s="5">
        <v>667566</v>
      </c>
      <c r="AH254" s="6"/>
      <c r="AI254" s="5">
        <v>24165</v>
      </c>
    </row>
    <row r="255" spans="1:35" x14ac:dyDescent="0.2">
      <c r="A255" s="1" t="s">
        <v>272</v>
      </c>
      <c r="B255" s="5">
        <v>3058.4</v>
      </c>
      <c r="C255" s="5">
        <v>1512.3148814090805</v>
      </c>
      <c r="D255" s="5">
        <v>949.64763652133308</v>
      </c>
      <c r="E255" s="5">
        <v>289.24055108916838</v>
      </c>
      <c r="F255" s="5">
        <v>245.77794976148382</v>
      </c>
      <c r="G255" s="5">
        <v>61.418981218934519</v>
      </c>
      <c r="H255" s="5">
        <v>129.19999999999999</v>
      </c>
      <c r="I255" s="5">
        <v>7727.1</v>
      </c>
      <c r="J255" s="5">
        <v>7414.9700350451903</v>
      </c>
      <c r="K255" s="5">
        <v>256.54517667518644</v>
      </c>
      <c r="L255" s="5">
        <v>55.58478827962373</v>
      </c>
      <c r="M255" s="5">
        <v>336.3</v>
      </c>
      <c r="N255" s="5">
        <v>316.81952662721892</v>
      </c>
      <c r="O255" s="5">
        <v>19.480473372781066</v>
      </c>
      <c r="P255" s="5">
        <v>2997.7</v>
      </c>
      <c r="Q255" s="5">
        <v>1482.4</v>
      </c>
      <c r="R255" s="5">
        <v>930.8</v>
      </c>
      <c r="S255" s="5">
        <v>283.5</v>
      </c>
      <c r="T255" s="5">
        <v>240.9</v>
      </c>
      <c r="U255" s="5">
        <v>60.2</v>
      </c>
      <c r="V255" s="5">
        <v>126.4</v>
      </c>
      <c r="W255" s="5">
        <f t="shared" si="12"/>
        <v>6121.9</v>
      </c>
      <c r="X255" s="5">
        <v>7590.2</v>
      </c>
      <c r="Y255" s="5">
        <v>7283.6</v>
      </c>
      <c r="Z255" s="5">
        <v>252</v>
      </c>
      <c r="AA255" s="5">
        <v>54.6</v>
      </c>
      <c r="AB255" s="5">
        <f t="shared" si="13"/>
        <v>15180.4</v>
      </c>
      <c r="AC255" s="5">
        <v>321.10000000000002</v>
      </c>
      <c r="AD255" s="5">
        <v>302.5</v>
      </c>
      <c r="AE255" s="5">
        <v>18.600000000000001</v>
      </c>
      <c r="AF255" s="5">
        <f t="shared" si="14"/>
        <v>642.20000000000005</v>
      </c>
      <c r="AG255" s="5">
        <v>663266</v>
      </c>
      <c r="AH255" s="6"/>
      <c r="AI255" s="5">
        <v>23580</v>
      </c>
    </row>
    <row r="256" spans="1:35" x14ac:dyDescent="0.2">
      <c r="A256" s="1" t="s">
        <v>273</v>
      </c>
      <c r="B256" s="5">
        <v>2858.8</v>
      </c>
      <c r="C256" s="5">
        <v>1367.9682805510827</v>
      </c>
      <c r="D256" s="5">
        <v>908.4324208266238</v>
      </c>
      <c r="E256" s="5">
        <v>277.84937555913405</v>
      </c>
      <c r="F256" s="5">
        <v>247.97749865807839</v>
      </c>
      <c r="G256" s="5">
        <v>56.572424405081421</v>
      </c>
      <c r="H256" s="5">
        <v>130.80000000000001</v>
      </c>
      <c r="I256" s="5">
        <v>7582.2</v>
      </c>
      <c r="J256" s="5">
        <v>7292.3532237027866</v>
      </c>
      <c r="K256" s="5">
        <v>239.99272296997484</v>
      </c>
      <c r="L256" s="5">
        <v>49.854053327237764</v>
      </c>
      <c r="M256" s="5">
        <v>397.4</v>
      </c>
      <c r="N256" s="5">
        <v>378.24571132417725</v>
      </c>
      <c r="O256" s="5">
        <v>19.154288675822755</v>
      </c>
      <c r="P256" s="5">
        <v>2794.5</v>
      </c>
      <c r="Q256" s="5">
        <v>1337.2</v>
      </c>
      <c r="R256" s="5">
        <v>888</v>
      </c>
      <c r="S256" s="5">
        <v>271.60000000000002</v>
      </c>
      <c r="T256" s="5">
        <v>242.4</v>
      </c>
      <c r="U256" s="5">
        <v>55.3</v>
      </c>
      <c r="V256" s="5">
        <v>127.6</v>
      </c>
      <c r="W256" s="5">
        <f t="shared" si="12"/>
        <v>5716.6</v>
      </c>
      <c r="X256" s="5">
        <v>7437.1</v>
      </c>
      <c r="Y256" s="5">
        <v>7152.8</v>
      </c>
      <c r="Z256" s="5">
        <v>235.4</v>
      </c>
      <c r="AA256" s="5">
        <v>48.9</v>
      </c>
      <c r="AB256" s="5">
        <f t="shared" si="13"/>
        <v>14874.2</v>
      </c>
      <c r="AC256" s="5">
        <v>385.9</v>
      </c>
      <c r="AD256" s="5">
        <v>367.3</v>
      </c>
      <c r="AE256" s="5">
        <v>18.600000000000001</v>
      </c>
      <c r="AF256" s="5">
        <f t="shared" si="14"/>
        <v>771.80000000000007</v>
      </c>
      <c r="AG256" s="5">
        <v>615572</v>
      </c>
      <c r="AH256" s="6"/>
      <c r="AI256" s="5">
        <v>21466</v>
      </c>
    </row>
    <row r="257" spans="1:35" x14ac:dyDescent="0.2">
      <c r="A257" s="1" t="s">
        <v>274</v>
      </c>
      <c r="B257" s="5">
        <v>2795.2</v>
      </c>
      <c r="C257" s="5">
        <v>1315.7862676056338</v>
      </c>
      <c r="D257" s="5">
        <v>912.15134976525837</v>
      </c>
      <c r="E257" s="5">
        <v>265.84336854460099</v>
      </c>
      <c r="F257" s="5">
        <v>252.20774647887328</v>
      </c>
      <c r="G257" s="5">
        <v>49.211267605633807</v>
      </c>
      <c r="H257" s="5">
        <v>125.7</v>
      </c>
      <c r="I257" s="5">
        <v>6971.6</v>
      </c>
      <c r="J257" s="5">
        <v>6695.5222739108813</v>
      </c>
      <c r="K257" s="5">
        <v>226.00230550923081</v>
      </c>
      <c r="L257" s="5">
        <v>50.075420579888238</v>
      </c>
      <c r="M257" s="5">
        <v>327</v>
      </c>
      <c r="N257" s="5">
        <v>310.18580441640381</v>
      </c>
      <c r="O257" s="5">
        <v>16.814195583596216</v>
      </c>
      <c r="P257" s="5">
        <v>2726.4</v>
      </c>
      <c r="Q257" s="5">
        <v>1283.4000000000001</v>
      </c>
      <c r="R257" s="5">
        <v>889.7</v>
      </c>
      <c r="S257" s="5">
        <v>259.3</v>
      </c>
      <c r="T257" s="5">
        <v>246</v>
      </c>
      <c r="U257" s="5">
        <v>48</v>
      </c>
      <c r="V257" s="5">
        <v>122</v>
      </c>
      <c r="W257" s="5">
        <f t="shared" si="12"/>
        <v>5574.8</v>
      </c>
      <c r="X257" s="5">
        <v>6835.8</v>
      </c>
      <c r="Y257" s="5">
        <v>6565.1</v>
      </c>
      <c r="Z257" s="5">
        <v>221.6</v>
      </c>
      <c r="AA257" s="5">
        <v>49.1</v>
      </c>
      <c r="AB257" s="5">
        <f t="shared" si="13"/>
        <v>13671.600000000002</v>
      </c>
      <c r="AC257" s="5">
        <v>317</v>
      </c>
      <c r="AD257" s="5">
        <v>300.7</v>
      </c>
      <c r="AE257" s="5">
        <v>16.3</v>
      </c>
      <c r="AF257" s="5">
        <f t="shared" si="14"/>
        <v>634</v>
      </c>
      <c r="AG257" s="5">
        <v>593081</v>
      </c>
      <c r="AH257" s="6"/>
      <c r="AI257" s="5">
        <v>20645</v>
      </c>
    </row>
    <row r="258" spans="1:35" x14ac:dyDescent="0.2">
      <c r="A258" s="1" t="s">
        <v>275</v>
      </c>
      <c r="B258" s="5">
        <v>3245.2</v>
      </c>
      <c r="C258" s="5">
        <v>1494.4285795436617</v>
      </c>
      <c r="D258" s="5">
        <v>1030.901732571717</v>
      </c>
      <c r="E258" s="5">
        <v>365.51641998295833</v>
      </c>
      <c r="F258" s="5">
        <v>302.53166282702688</v>
      </c>
      <c r="G258" s="5">
        <v>51.821605074636281</v>
      </c>
      <c r="H258" s="5">
        <v>146.6</v>
      </c>
      <c r="I258" s="5">
        <v>7754.4</v>
      </c>
      <c r="J258" s="5">
        <v>7447.4766537885362</v>
      </c>
      <c r="K258" s="5">
        <v>255.15805408814953</v>
      </c>
      <c r="L258" s="5">
        <v>51.76529212331468</v>
      </c>
      <c r="M258" s="5">
        <v>303.90000000000003</v>
      </c>
      <c r="N258" s="5">
        <v>288.16139693356052</v>
      </c>
      <c r="O258" s="5">
        <v>15.738603066439525</v>
      </c>
      <c r="P258" s="5">
        <v>3168.7</v>
      </c>
      <c r="Q258" s="5">
        <v>1459.2</v>
      </c>
      <c r="R258" s="5">
        <v>1006.6</v>
      </c>
      <c r="S258" s="5">
        <v>356.9</v>
      </c>
      <c r="T258" s="5">
        <v>295.40000000000003</v>
      </c>
      <c r="U258" s="5">
        <v>50.6</v>
      </c>
      <c r="V258" s="5">
        <v>142.5</v>
      </c>
      <c r="W258" s="5">
        <f t="shared" si="12"/>
        <v>6479.9</v>
      </c>
      <c r="X258" s="5">
        <v>7609.8</v>
      </c>
      <c r="Y258" s="5">
        <v>7308.5</v>
      </c>
      <c r="Z258" s="5">
        <v>250.4</v>
      </c>
      <c r="AA258" s="5">
        <v>50.8</v>
      </c>
      <c r="AB258" s="5">
        <f t="shared" si="13"/>
        <v>15219.499999999998</v>
      </c>
      <c r="AC258" s="5">
        <v>293.5</v>
      </c>
      <c r="AD258" s="5">
        <v>278.2</v>
      </c>
      <c r="AE258" s="5">
        <v>15.2</v>
      </c>
      <c r="AF258" s="5">
        <f t="shared" si="14"/>
        <v>586.90000000000009</v>
      </c>
      <c r="AG258" s="5">
        <v>667884</v>
      </c>
      <c r="AH258" s="6"/>
      <c r="AI258" s="5">
        <v>22917</v>
      </c>
    </row>
    <row r="259" spans="1:35" x14ac:dyDescent="0.2">
      <c r="A259" s="1" t="s">
        <v>276</v>
      </c>
      <c r="B259" s="5">
        <v>2876.2</v>
      </c>
      <c r="C259" s="5">
        <v>1283.5280085729598</v>
      </c>
      <c r="D259" s="5">
        <v>887.67165565279515</v>
      </c>
      <c r="E259" s="5">
        <v>379.62346847651366</v>
      </c>
      <c r="F259" s="5">
        <v>275.13711734238257</v>
      </c>
      <c r="G259" s="5">
        <v>50.239749955349168</v>
      </c>
      <c r="H259" s="5">
        <v>153</v>
      </c>
      <c r="I259" s="5">
        <v>7621.6</v>
      </c>
      <c r="J259" s="5">
        <v>7319.4963380281688</v>
      </c>
      <c r="K259" s="5">
        <v>255.2801502347418</v>
      </c>
      <c r="L259" s="5">
        <v>46.823511737089206</v>
      </c>
      <c r="M259" s="5">
        <v>348.5</v>
      </c>
      <c r="N259" s="5">
        <v>327.33477225364692</v>
      </c>
      <c r="O259" s="5">
        <v>21.165227746353082</v>
      </c>
      <c r="P259" s="5">
        <v>2799.5</v>
      </c>
      <c r="Q259" s="5">
        <v>1249.3</v>
      </c>
      <c r="R259" s="5">
        <v>864</v>
      </c>
      <c r="S259" s="5">
        <v>369.5</v>
      </c>
      <c r="T259" s="5">
        <v>267.8</v>
      </c>
      <c r="U259" s="5">
        <v>48.9</v>
      </c>
      <c r="V259" s="5">
        <v>148.5</v>
      </c>
      <c r="W259" s="5">
        <f t="shared" si="12"/>
        <v>5747.5</v>
      </c>
      <c r="X259" s="5">
        <v>7455</v>
      </c>
      <c r="Y259" s="5">
        <v>7159.4</v>
      </c>
      <c r="Z259" s="5">
        <v>249.7</v>
      </c>
      <c r="AA259" s="5">
        <v>45.8</v>
      </c>
      <c r="AB259" s="5">
        <f t="shared" si="13"/>
        <v>14909.9</v>
      </c>
      <c r="AC259" s="5">
        <v>335.9</v>
      </c>
      <c r="AD259" s="5">
        <v>315.5</v>
      </c>
      <c r="AE259" s="5">
        <v>20.400000000000002</v>
      </c>
      <c r="AF259" s="5">
        <f t="shared" si="14"/>
        <v>671.8</v>
      </c>
      <c r="AG259" s="5">
        <v>595041</v>
      </c>
      <c r="AH259" s="6"/>
      <c r="AI259" s="5">
        <v>22005</v>
      </c>
    </row>
    <row r="260" spans="1:35" x14ac:dyDescent="0.2">
      <c r="A260" s="1" t="s">
        <v>277</v>
      </c>
      <c r="B260" s="5">
        <v>2872.4</v>
      </c>
      <c r="C260" s="5">
        <v>1299.2041982007713</v>
      </c>
      <c r="D260" s="5">
        <v>830.28069398829064</v>
      </c>
      <c r="E260" s="5">
        <v>410.57723832643148</v>
      </c>
      <c r="F260" s="5">
        <v>272.96618592031979</v>
      </c>
      <c r="G260" s="5">
        <v>59.371683564186768</v>
      </c>
      <c r="H260" s="5">
        <v>144.80000000000001</v>
      </c>
      <c r="I260" s="5">
        <v>7619.5</v>
      </c>
      <c r="J260" s="5">
        <v>7320.7140801135301</v>
      </c>
      <c r="K260" s="5">
        <v>250.12737301523549</v>
      </c>
      <c r="L260" s="5">
        <v>48.658546871234634</v>
      </c>
      <c r="M260" s="5">
        <v>335.9</v>
      </c>
      <c r="N260" s="5">
        <v>316.41551990126504</v>
      </c>
      <c r="O260" s="5">
        <v>19.484480098734963</v>
      </c>
      <c r="P260" s="5">
        <v>2801.2</v>
      </c>
      <c r="Q260" s="5">
        <v>1267</v>
      </c>
      <c r="R260" s="5">
        <v>809.7</v>
      </c>
      <c r="S260" s="5">
        <v>400.4</v>
      </c>
      <c r="T260" s="5">
        <v>266.2</v>
      </c>
      <c r="U260" s="5">
        <v>57.9</v>
      </c>
      <c r="V260" s="5">
        <v>139.20000000000002</v>
      </c>
      <c r="W260" s="5">
        <f t="shared" si="12"/>
        <v>5741.5999999999985</v>
      </c>
      <c r="X260" s="5">
        <v>7469.4</v>
      </c>
      <c r="Y260" s="5">
        <v>7176.5</v>
      </c>
      <c r="Z260" s="5">
        <v>245.2</v>
      </c>
      <c r="AA260" s="5">
        <v>47.7</v>
      </c>
      <c r="AB260" s="5">
        <f t="shared" si="13"/>
        <v>14938.800000000001</v>
      </c>
      <c r="AC260" s="5">
        <v>324.10000000000002</v>
      </c>
      <c r="AD260" s="5">
        <v>305.3</v>
      </c>
      <c r="AE260" s="5">
        <v>18.8</v>
      </c>
      <c r="AF260" s="5">
        <f t="shared" si="14"/>
        <v>648.20000000000005</v>
      </c>
      <c r="AG260" s="5">
        <v>573057</v>
      </c>
      <c r="AH260" s="6"/>
      <c r="AI260" s="5">
        <v>25884</v>
      </c>
    </row>
    <row r="261" spans="1:35" x14ac:dyDescent="0.2">
      <c r="A261" s="1" t="s">
        <v>278</v>
      </c>
      <c r="B261" s="5">
        <v>3151.7</v>
      </c>
      <c r="C261" s="5">
        <v>1390.775548181404</v>
      </c>
      <c r="D261" s="5">
        <v>971.1025668553583</v>
      </c>
      <c r="E261" s="5">
        <v>422.64647667382394</v>
      </c>
      <c r="F261" s="5">
        <v>295.29884833105604</v>
      </c>
      <c r="G261" s="5">
        <v>71.876559958357745</v>
      </c>
      <c r="H261" s="5">
        <v>165.4</v>
      </c>
      <c r="I261" s="5">
        <v>8591.2000000000007</v>
      </c>
      <c r="J261" s="5">
        <v>8251.9663215879955</v>
      </c>
      <c r="K261" s="5">
        <v>284.15665305347142</v>
      </c>
      <c r="L261" s="5">
        <v>55.077025358533575</v>
      </c>
      <c r="M261" s="5">
        <v>377.4</v>
      </c>
      <c r="N261" s="5">
        <v>352.68128254316252</v>
      </c>
      <c r="O261" s="5">
        <v>24.718717456837492</v>
      </c>
      <c r="P261" s="5">
        <v>3073.8</v>
      </c>
      <c r="Q261" s="5">
        <v>1356.4</v>
      </c>
      <c r="R261" s="5">
        <v>947.1</v>
      </c>
      <c r="S261" s="5">
        <v>412.2</v>
      </c>
      <c r="T261" s="5">
        <v>288</v>
      </c>
      <c r="U261" s="5">
        <v>70.100000000000009</v>
      </c>
      <c r="V261" s="5">
        <v>159.20000000000002</v>
      </c>
      <c r="W261" s="5">
        <f t="shared" ref="W261:W324" si="16">SUM(P261:V261)</f>
        <v>6306.8000000000011</v>
      </c>
      <c r="X261" s="5">
        <v>8423.2000000000007</v>
      </c>
      <c r="Y261" s="5">
        <v>8090.6</v>
      </c>
      <c r="Z261" s="5">
        <v>278.60000000000002</v>
      </c>
      <c r="AA261" s="5">
        <v>54</v>
      </c>
      <c r="AB261" s="5">
        <f t="shared" ref="AB261:AB324" si="17">SUM(X261:AA261)</f>
        <v>16846.400000000001</v>
      </c>
      <c r="AC261" s="5">
        <v>364.9</v>
      </c>
      <c r="AD261" s="5">
        <v>341</v>
      </c>
      <c r="AE261" s="5">
        <v>23.9</v>
      </c>
      <c r="AF261" s="5">
        <f t="shared" ref="AF261:AF324" si="18">SUM(AC261:AE261)</f>
        <v>729.8</v>
      </c>
      <c r="AG261" s="5">
        <v>686141</v>
      </c>
      <c r="AH261" s="6"/>
      <c r="AI261" s="5">
        <v>28051</v>
      </c>
    </row>
    <row r="262" spans="1:35" x14ac:dyDescent="0.2">
      <c r="A262" s="1" t="s">
        <v>279</v>
      </c>
      <c r="B262" s="5">
        <v>2759.6</v>
      </c>
      <c r="C262" s="5">
        <v>1300.7508261240855</v>
      </c>
      <c r="D262" s="5">
        <v>827.68532283815398</v>
      </c>
      <c r="E262" s="5">
        <v>319.78285374818995</v>
      </c>
      <c r="F262" s="5">
        <v>245.60060891842721</v>
      </c>
      <c r="G262" s="5">
        <v>65.780388371143204</v>
      </c>
      <c r="H262" s="5">
        <v>150.5</v>
      </c>
      <c r="I262" s="5">
        <v>7693.8</v>
      </c>
      <c r="J262" s="5">
        <v>7373.5395809574329</v>
      </c>
      <c r="K262" s="5">
        <v>265.98245060336825</v>
      </c>
      <c r="L262" s="5">
        <v>54.27796843919905</v>
      </c>
      <c r="M262" s="5">
        <v>326.8</v>
      </c>
      <c r="N262" s="5">
        <v>304.06790044671345</v>
      </c>
      <c r="O262" s="5">
        <v>22.732099553286531</v>
      </c>
      <c r="P262" s="5">
        <v>2693.3</v>
      </c>
      <c r="Q262" s="5">
        <v>1269.4000000000001</v>
      </c>
      <c r="R262" s="5">
        <v>807.8</v>
      </c>
      <c r="S262" s="5">
        <v>312.10000000000002</v>
      </c>
      <c r="T262" s="5">
        <v>239.7</v>
      </c>
      <c r="U262" s="5">
        <v>64.2</v>
      </c>
      <c r="V262" s="5">
        <v>145.70000000000002</v>
      </c>
      <c r="W262" s="5">
        <f t="shared" si="16"/>
        <v>5532.2</v>
      </c>
      <c r="X262" s="5">
        <v>7541</v>
      </c>
      <c r="Y262" s="5">
        <v>7227.2</v>
      </c>
      <c r="Z262" s="5">
        <v>260.7</v>
      </c>
      <c r="AA262" s="5">
        <v>53.2</v>
      </c>
      <c r="AB262" s="5">
        <f t="shared" si="17"/>
        <v>15082.100000000002</v>
      </c>
      <c r="AC262" s="5">
        <v>313.40000000000003</v>
      </c>
      <c r="AD262" s="5">
        <v>291.7</v>
      </c>
      <c r="AE262" s="5">
        <v>21.8</v>
      </c>
      <c r="AF262" s="5">
        <f t="shared" si="18"/>
        <v>626.9</v>
      </c>
      <c r="AG262" s="5">
        <v>606694</v>
      </c>
      <c r="AH262" s="6"/>
      <c r="AI262" s="5">
        <v>24267</v>
      </c>
    </row>
    <row r="263" spans="1:35" x14ac:dyDescent="0.2">
      <c r="A263" s="1" t="s">
        <v>280</v>
      </c>
      <c r="B263" s="5">
        <v>3214.3</v>
      </c>
      <c r="C263" s="5">
        <v>1590.8109480238911</v>
      </c>
      <c r="D263" s="5">
        <v>949.40103888677106</v>
      </c>
      <c r="E263" s="5">
        <v>343.93704409708994</v>
      </c>
      <c r="F263" s="5">
        <v>259.58668827042834</v>
      </c>
      <c r="G263" s="5">
        <v>70.564280721819827</v>
      </c>
      <c r="H263" s="5">
        <v>157.80000000000001</v>
      </c>
      <c r="I263" s="5">
        <v>7675.5</v>
      </c>
      <c r="J263" s="5">
        <v>7327.2548007777123</v>
      </c>
      <c r="K263" s="5">
        <v>289.98286768230969</v>
      </c>
      <c r="L263" s="5">
        <v>58.26233153997763</v>
      </c>
      <c r="M263" s="5">
        <v>330</v>
      </c>
      <c r="N263" s="5">
        <v>305.71065989847716</v>
      </c>
      <c r="O263" s="5">
        <v>24.289340101522843</v>
      </c>
      <c r="P263" s="5">
        <v>3147.6</v>
      </c>
      <c r="Q263" s="5">
        <v>1557.8</v>
      </c>
      <c r="R263" s="5">
        <v>929.7</v>
      </c>
      <c r="S263" s="5">
        <v>336.8</v>
      </c>
      <c r="T263" s="5">
        <v>254.2</v>
      </c>
      <c r="U263" s="5">
        <v>69.100000000000009</v>
      </c>
      <c r="V263" s="5">
        <v>153.20000000000002</v>
      </c>
      <c r="W263" s="5">
        <f t="shared" si="16"/>
        <v>6448.4</v>
      </c>
      <c r="X263" s="5">
        <v>7509.2</v>
      </c>
      <c r="Y263" s="5">
        <v>7168.6</v>
      </c>
      <c r="Z263" s="5">
        <v>283.7</v>
      </c>
      <c r="AA263" s="5">
        <v>57</v>
      </c>
      <c r="AB263" s="5">
        <f t="shared" si="17"/>
        <v>15018.5</v>
      </c>
      <c r="AC263" s="5">
        <v>315.2</v>
      </c>
      <c r="AD263" s="5">
        <v>292</v>
      </c>
      <c r="AE263" s="5">
        <v>23.2</v>
      </c>
      <c r="AF263" s="5">
        <f t="shared" si="18"/>
        <v>630.40000000000009</v>
      </c>
      <c r="AG263" s="5">
        <v>660370</v>
      </c>
      <c r="AH263" s="6"/>
      <c r="AI263" s="5">
        <v>26774</v>
      </c>
    </row>
    <row r="264" spans="1:35" x14ac:dyDescent="0.2">
      <c r="A264" s="1" t="s">
        <v>281</v>
      </c>
      <c r="B264" s="5">
        <v>3149</v>
      </c>
      <c r="C264" s="5">
        <v>1601.9541838490766</v>
      </c>
      <c r="D264" s="5">
        <v>896.63217196480161</v>
      </c>
      <c r="E264" s="5">
        <v>339.16397701074771</v>
      </c>
      <c r="F264" s="5">
        <v>246.52527843621127</v>
      </c>
      <c r="G264" s="5">
        <v>64.724388739162904</v>
      </c>
      <c r="H264" s="5">
        <v>160.6</v>
      </c>
      <c r="I264" s="5">
        <v>7340.6</v>
      </c>
      <c r="J264" s="5">
        <v>6978.6106808409986</v>
      </c>
      <c r="K264" s="5">
        <v>304.38153811902549</v>
      </c>
      <c r="L264" s="5">
        <v>57.607781039976629</v>
      </c>
      <c r="M264" s="5">
        <v>326.7</v>
      </c>
      <c r="N264" s="5">
        <v>301.43269415148609</v>
      </c>
      <c r="O264" s="5">
        <v>25.267305848513896</v>
      </c>
      <c r="P264" s="5">
        <v>3079.7</v>
      </c>
      <c r="Q264" s="5">
        <v>1566.8</v>
      </c>
      <c r="R264" s="5">
        <v>876.9</v>
      </c>
      <c r="S264" s="5">
        <v>331.7</v>
      </c>
      <c r="T264" s="5">
        <v>241.1</v>
      </c>
      <c r="U264" s="5">
        <v>63.3</v>
      </c>
      <c r="V264" s="5">
        <v>155.6</v>
      </c>
      <c r="W264" s="5">
        <f t="shared" si="16"/>
        <v>6315.1</v>
      </c>
      <c r="X264" s="5">
        <v>7186.7</v>
      </c>
      <c r="Y264" s="5">
        <v>6832.3</v>
      </c>
      <c r="Z264" s="5">
        <v>298</v>
      </c>
      <c r="AA264" s="5">
        <v>56.4</v>
      </c>
      <c r="AB264" s="5">
        <f t="shared" si="17"/>
        <v>14373.4</v>
      </c>
      <c r="AC264" s="5">
        <v>312.90000000000003</v>
      </c>
      <c r="AD264" s="5">
        <v>288.7</v>
      </c>
      <c r="AE264" s="5">
        <v>24.2</v>
      </c>
      <c r="AF264" s="5">
        <f t="shared" si="18"/>
        <v>625.80000000000007</v>
      </c>
      <c r="AG264" s="5">
        <v>655381</v>
      </c>
      <c r="AH264" s="6"/>
      <c r="AI264" s="5">
        <v>26498</v>
      </c>
    </row>
    <row r="265" spans="1:35" x14ac:dyDescent="0.2">
      <c r="A265" s="1" t="s">
        <v>282</v>
      </c>
      <c r="B265" s="5">
        <v>3146.7</v>
      </c>
      <c r="C265" s="5">
        <v>1632.0803580130605</v>
      </c>
      <c r="D265" s="5">
        <v>906.15473181508071</v>
      </c>
      <c r="E265" s="5">
        <v>335.00327799616645</v>
      </c>
      <c r="F265" s="5">
        <v>213.35118742081156</v>
      </c>
      <c r="G265" s="5">
        <v>60.110444754881264</v>
      </c>
      <c r="H265" s="5">
        <v>135.5</v>
      </c>
      <c r="I265" s="5">
        <v>6532.1</v>
      </c>
      <c r="J265" s="5">
        <v>6197.7726824920255</v>
      </c>
      <c r="K265" s="5">
        <v>280.7001125914806</v>
      </c>
      <c r="L265" s="5">
        <v>53.627204916494648</v>
      </c>
      <c r="M265" s="5">
        <v>282.10000000000002</v>
      </c>
      <c r="N265" s="5">
        <v>257.74154981549816</v>
      </c>
      <c r="O265" s="5">
        <v>24.358450184501848</v>
      </c>
      <c r="P265" s="5">
        <v>3078.1</v>
      </c>
      <c r="Q265" s="5">
        <v>1596.4</v>
      </c>
      <c r="R265" s="5">
        <v>886.4</v>
      </c>
      <c r="S265" s="5">
        <v>327.7</v>
      </c>
      <c r="T265" s="5">
        <v>208.7</v>
      </c>
      <c r="U265" s="5">
        <v>58.8</v>
      </c>
      <c r="V265" s="5">
        <v>130.80000000000001</v>
      </c>
      <c r="W265" s="5">
        <f t="shared" si="16"/>
        <v>6286.9</v>
      </c>
      <c r="X265" s="5">
        <v>6394.8</v>
      </c>
      <c r="Y265" s="5">
        <v>6067.6</v>
      </c>
      <c r="Z265" s="5">
        <v>274.8</v>
      </c>
      <c r="AA265" s="5">
        <v>52.5</v>
      </c>
      <c r="AB265" s="5">
        <f t="shared" si="17"/>
        <v>12789.7</v>
      </c>
      <c r="AC265" s="5">
        <v>271</v>
      </c>
      <c r="AD265" s="5">
        <v>247.6</v>
      </c>
      <c r="AE265" s="5">
        <v>23.4</v>
      </c>
      <c r="AF265" s="5">
        <f t="shared" si="18"/>
        <v>542</v>
      </c>
      <c r="AG265" s="5">
        <v>599799</v>
      </c>
      <c r="AH265" s="6"/>
      <c r="AI265" s="5">
        <v>24315</v>
      </c>
    </row>
    <row r="266" spans="1:35" x14ac:dyDescent="0.2">
      <c r="A266" s="1" t="s">
        <v>283</v>
      </c>
      <c r="B266" s="5">
        <v>3329</v>
      </c>
      <c r="C266" s="5">
        <v>1720.8249708284711</v>
      </c>
      <c r="D266" s="5">
        <v>935.03540502364444</v>
      </c>
      <c r="E266" s="5">
        <v>360.03003132100969</v>
      </c>
      <c r="F266" s="5">
        <v>246.76675059878403</v>
      </c>
      <c r="G266" s="5">
        <v>66.34284222809066</v>
      </c>
      <c r="H266" s="5">
        <v>137.30000000000001</v>
      </c>
      <c r="I266" s="5">
        <v>7634.3</v>
      </c>
      <c r="J266" s="5">
        <v>7251.2947158870766</v>
      </c>
      <c r="K266" s="5">
        <v>320.68405146498861</v>
      </c>
      <c r="L266" s="5">
        <v>62.321232647935126</v>
      </c>
      <c r="M266" s="5">
        <v>324.3</v>
      </c>
      <c r="N266" s="5">
        <v>296.83451581975072</v>
      </c>
      <c r="O266" s="5">
        <v>27.465484180249277</v>
      </c>
      <c r="P266" s="5">
        <v>3256.6</v>
      </c>
      <c r="Q266" s="5">
        <v>1683.4</v>
      </c>
      <c r="R266" s="5">
        <v>914.7</v>
      </c>
      <c r="S266" s="5">
        <v>352.2</v>
      </c>
      <c r="T266" s="5">
        <v>241.4</v>
      </c>
      <c r="U266" s="5">
        <v>64.900000000000006</v>
      </c>
      <c r="V266" s="5">
        <v>133.4</v>
      </c>
      <c r="W266" s="5">
        <f t="shared" si="16"/>
        <v>6646.5999999999985</v>
      </c>
      <c r="X266" s="5">
        <v>7484.7</v>
      </c>
      <c r="Y266" s="5">
        <v>7109.2</v>
      </c>
      <c r="Z266" s="5">
        <v>314.40000000000003</v>
      </c>
      <c r="AA266" s="5">
        <v>61.1</v>
      </c>
      <c r="AB266" s="5">
        <f t="shared" si="17"/>
        <v>14969.4</v>
      </c>
      <c r="AC266" s="5">
        <v>312.90000000000003</v>
      </c>
      <c r="AD266" s="5">
        <v>286.40000000000003</v>
      </c>
      <c r="AE266" s="5">
        <v>26.5</v>
      </c>
      <c r="AF266" s="5">
        <f t="shared" si="18"/>
        <v>625.80000000000007</v>
      </c>
      <c r="AG266" s="5">
        <v>663234</v>
      </c>
      <c r="AH266" s="6"/>
      <c r="AI266" s="5">
        <v>25469</v>
      </c>
    </row>
    <row r="267" spans="1:35" x14ac:dyDescent="0.2">
      <c r="A267" s="1" t="s">
        <v>284</v>
      </c>
      <c r="B267" s="5">
        <v>3112.9</v>
      </c>
      <c r="C267" s="5">
        <v>1589.3785476919027</v>
      </c>
      <c r="D267" s="5">
        <v>877.95804297042093</v>
      </c>
      <c r="E267" s="5">
        <v>330.51453624189782</v>
      </c>
      <c r="F267" s="5">
        <v>253.28864212154119</v>
      </c>
      <c r="G267" s="5">
        <v>61.760230974237494</v>
      </c>
      <c r="H267" s="5">
        <v>131.5</v>
      </c>
      <c r="I267" s="5">
        <v>8034.9</v>
      </c>
      <c r="J267" s="5">
        <v>7636.8431641813759</v>
      </c>
      <c r="K267" s="5">
        <v>331.93477632379796</v>
      </c>
      <c r="L267" s="5">
        <v>66.122059494826544</v>
      </c>
      <c r="M267" s="5">
        <v>393.2</v>
      </c>
      <c r="N267" s="5">
        <v>367.77803900614481</v>
      </c>
      <c r="O267" s="5">
        <v>25.421960993855194</v>
      </c>
      <c r="P267" s="5">
        <v>3039.3</v>
      </c>
      <c r="Q267" s="5">
        <v>1551.8</v>
      </c>
      <c r="R267" s="5">
        <v>857.2</v>
      </c>
      <c r="S267" s="5">
        <v>322.7</v>
      </c>
      <c r="T267" s="5">
        <v>247.3</v>
      </c>
      <c r="U267" s="5">
        <v>60.3</v>
      </c>
      <c r="V267" s="5">
        <v>128</v>
      </c>
      <c r="W267" s="5">
        <f t="shared" si="16"/>
        <v>6206.6</v>
      </c>
      <c r="X267" s="5">
        <v>7886.4</v>
      </c>
      <c r="Y267" s="5">
        <v>7495.8</v>
      </c>
      <c r="Z267" s="5">
        <v>325.8</v>
      </c>
      <c r="AA267" s="5">
        <v>64.900000000000006</v>
      </c>
      <c r="AB267" s="5">
        <f t="shared" si="17"/>
        <v>15772.9</v>
      </c>
      <c r="AC267" s="5">
        <v>374.3</v>
      </c>
      <c r="AD267" s="5">
        <v>350.1</v>
      </c>
      <c r="AE267" s="5">
        <v>24.2</v>
      </c>
      <c r="AF267" s="5">
        <f t="shared" si="18"/>
        <v>748.60000000000014</v>
      </c>
      <c r="AG267" s="5">
        <v>626220</v>
      </c>
      <c r="AH267" s="6"/>
      <c r="AI267" s="5">
        <v>23036</v>
      </c>
    </row>
    <row r="268" spans="1:35" x14ac:dyDescent="0.2">
      <c r="A268" s="1" t="s">
        <v>285</v>
      </c>
      <c r="B268" s="5">
        <v>2903.4</v>
      </c>
      <c r="C268" s="5">
        <v>1434.2306242721531</v>
      </c>
      <c r="D268" s="5">
        <v>878.79668984013836</v>
      </c>
      <c r="E268" s="5">
        <v>287.09202809048236</v>
      </c>
      <c r="F268" s="5">
        <v>248.77210713907613</v>
      </c>
      <c r="G268" s="5">
        <v>54.508550658150121</v>
      </c>
      <c r="H268" s="5">
        <v>145.30000000000001</v>
      </c>
      <c r="I268" s="5">
        <v>7699.2</v>
      </c>
      <c r="J268" s="5">
        <v>7336.4035291312293</v>
      </c>
      <c r="K268" s="5">
        <v>302.92536364358949</v>
      </c>
      <c r="L268" s="5">
        <v>59.871107225180822</v>
      </c>
      <c r="M268" s="5">
        <v>413.3</v>
      </c>
      <c r="N268" s="5">
        <v>390.93172790466735</v>
      </c>
      <c r="O268" s="5">
        <v>22.368272095332674</v>
      </c>
      <c r="P268" s="5">
        <v>2833.7</v>
      </c>
      <c r="Q268" s="5">
        <v>1399.8</v>
      </c>
      <c r="R268" s="5">
        <v>857.7</v>
      </c>
      <c r="S268" s="5">
        <v>280.2</v>
      </c>
      <c r="T268" s="5">
        <v>242.8</v>
      </c>
      <c r="U268" s="5">
        <v>53.2</v>
      </c>
      <c r="V268" s="5">
        <v>141.4</v>
      </c>
      <c r="W268" s="5">
        <f t="shared" si="16"/>
        <v>5808.7999999999993</v>
      </c>
      <c r="X268" s="5">
        <v>7548.6</v>
      </c>
      <c r="Y268" s="5">
        <v>7192.9</v>
      </c>
      <c r="Z268" s="5">
        <v>297</v>
      </c>
      <c r="AA268" s="5">
        <v>58.7</v>
      </c>
      <c r="AB268" s="5">
        <f t="shared" si="17"/>
        <v>15097.2</v>
      </c>
      <c r="AC268" s="5">
        <v>402.8</v>
      </c>
      <c r="AD268" s="5">
        <v>381</v>
      </c>
      <c r="AE268" s="5">
        <v>21.8</v>
      </c>
      <c r="AF268" s="5">
        <f t="shared" si="18"/>
        <v>805.59999999999991</v>
      </c>
      <c r="AG268" s="5">
        <v>617555</v>
      </c>
      <c r="AH268" s="6"/>
      <c r="AI268" s="5">
        <v>22615</v>
      </c>
    </row>
    <row r="269" spans="1:35" x14ac:dyDescent="0.2">
      <c r="A269" s="1" t="s">
        <v>286</v>
      </c>
      <c r="B269" s="5">
        <v>2927.2</v>
      </c>
      <c r="C269" s="5">
        <v>1428.4375148840791</v>
      </c>
      <c r="D269" s="5">
        <v>877.83195349162997</v>
      </c>
      <c r="E269" s="5">
        <v>298.82986621839325</v>
      </c>
      <c r="F269" s="5">
        <v>269.71573860054639</v>
      </c>
      <c r="G269" s="5">
        <v>52.384926805351263</v>
      </c>
      <c r="H269" s="5">
        <v>142.5</v>
      </c>
      <c r="I269" s="5">
        <v>7660.2</v>
      </c>
      <c r="J269" s="5">
        <v>7303.325424315899</v>
      </c>
      <c r="K269" s="5">
        <v>298.09283259172418</v>
      </c>
      <c r="L269" s="5">
        <v>58.781743092376963</v>
      </c>
      <c r="M269" s="5">
        <v>363.2</v>
      </c>
      <c r="N269" s="5">
        <v>342.22242355605886</v>
      </c>
      <c r="O269" s="5">
        <v>20.977576443941111</v>
      </c>
      <c r="P269" s="5">
        <v>2855.4</v>
      </c>
      <c r="Q269" s="5">
        <v>1393.5</v>
      </c>
      <c r="R269" s="5">
        <v>856.3</v>
      </c>
      <c r="S269" s="5">
        <v>291.5</v>
      </c>
      <c r="T269" s="5">
        <v>263.10000000000002</v>
      </c>
      <c r="U269" s="5">
        <v>51.1</v>
      </c>
      <c r="V269" s="5">
        <v>138.80000000000001</v>
      </c>
      <c r="W269" s="5">
        <f t="shared" si="16"/>
        <v>5849.7000000000007</v>
      </c>
      <c r="X269" s="5">
        <v>7506.2</v>
      </c>
      <c r="Y269" s="5">
        <v>7156.5</v>
      </c>
      <c r="Z269" s="5">
        <v>292.10000000000002</v>
      </c>
      <c r="AA269" s="5">
        <v>57.6</v>
      </c>
      <c r="AB269" s="5">
        <f t="shared" si="17"/>
        <v>15012.400000000001</v>
      </c>
      <c r="AC269" s="5">
        <v>353.2</v>
      </c>
      <c r="AD269" s="5">
        <v>332.8</v>
      </c>
      <c r="AE269" s="5">
        <v>20.400000000000002</v>
      </c>
      <c r="AF269" s="5">
        <f t="shared" si="18"/>
        <v>706.4</v>
      </c>
      <c r="AG269" s="5">
        <v>618637</v>
      </c>
      <c r="AH269" s="6"/>
      <c r="AI269" s="5">
        <v>22820</v>
      </c>
    </row>
    <row r="270" spans="1:35" x14ac:dyDescent="0.2">
      <c r="A270" s="1" t="s">
        <v>287</v>
      </c>
      <c r="B270" s="5">
        <v>3141.1</v>
      </c>
      <c r="C270" s="5">
        <v>1547.0140553070619</v>
      </c>
      <c r="D270" s="5">
        <v>917.13269450520761</v>
      </c>
      <c r="E270" s="5">
        <v>339.14322047732543</v>
      </c>
      <c r="F270" s="5">
        <v>283.55942081034317</v>
      </c>
      <c r="G270" s="5">
        <v>54.250608900062034</v>
      </c>
      <c r="H270" s="5">
        <v>144</v>
      </c>
      <c r="I270" s="5">
        <v>8291.5</v>
      </c>
      <c r="J270" s="5">
        <v>7921.4475704268662</v>
      </c>
      <c r="K270" s="5">
        <v>310.99499938491823</v>
      </c>
      <c r="L270" s="5">
        <v>59.057430188215037</v>
      </c>
      <c r="M270" s="5">
        <v>362.7</v>
      </c>
      <c r="N270" s="5">
        <v>340.93387372013649</v>
      </c>
      <c r="O270" s="5">
        <v>21.766126279863478</v>
      </c>
      <c r="P270" s="5">
        <v>3062.9</v>
      </c>
      <c r="Q270" s="5">
        <v>1508.5</v>
      </c>
      <c r="R270" s="5">
        <v>894.3</v>
      </c>
      <c r="S270" s="5">
        <v>330.7</v>
      </c>
      <c r="T270" s="5">
        <v>276.5</v>
      </c>
      <c r="U270" s="5">
        <v>52.9</v>
      </c>
      <c r="V270" s="5">
        <v>139.9</v>
      </c>
      <c r="W270" s="5">
        <f t="shared" si="16"/>
        <v>6265.6999999999989</v>
      </c>
      <c r="X270" s="5">
        <v>8129</v>
      </c>
      <c r="Y270" s="5">
        <v>7766.1</v>
      </c>
      <c r="Z270" s="5">
        <v>304.90000000000003</v>
      </c>
      <c r="AA270" s="5">
        <v>57.9</v>
      </c>
      <c r="AB270" s="5">
        <f t="shared" si="17"/>
        <v>16257.9</v>
      </c>
      <c r="AC270" s="5">
        <v>351.6</v>
      </c>
      <c r="AD270" s="5">
        <v>330.6</v>
      </c>
      <c r="AE270" s="5">
        <v>21.1</v>
      </c>
      <c r="AF270" s="5">
        <f t="shared" si="18"/>
        <v>703.30000000000007</v>
      </c>
      <c r="AG270" s="5">
        <v>644121</v>
      </c>
      <c r="AH270" s="6"/>
      <c r="AI270" s="5">
        <v>21557</v>
      </c>
    </row>
    <row r="271" spans="1:35" x14ac:dyDescent="0.2">
      <c r="A271" s="1" t="s">
        <v>288</v>
      </c>
      <c r="B271" s="5">
        <v>2827</v>
      </c>
      <c r="C271" s="5">
        <v>1408.5716931793422</v>
      </c>
      <c r="D271" s="5">
        <v>791.71195612697022</v>
      </c>
      <c r="E271" s="5">
        <v>320.8533086365947</v>
      </c>
      <c r="F271" s="5">
        <v>256.47730079174835</v>
      </c>
      <c r="G271" s="5">
        <v>49.385741265344663</v>
      </c>
      <c r="H271" s="5">
        <v>128.4</v>
      </c>
      <c r="I271" s="5">
        <v>8067.2</v>
      </c>
      <c r="J271" s="5">
        <v>7711.2941176470586</v>
      </c>
      <c r="K271" s="5">
        <v>294.59221438359646</v>
      </c>
      <c r="L271" s="5">
        <v>61.313667969344777</v>
      </c>
      <c r="M271" s="5">
        <v>371.4</v>
      </c>
      <c r="N271" s="5">
        <v>348.26530726256988</v>
      </c>
      <c r="O271" s="5">
        <v>23.134692737430171</v>
      </c>
      <c r="P271" s="5">
        <v>2753.4</v>
      </c>
      <c r="Q271" s="5">
        <v>1371.9</v>
      </c>
      <c r="R271" s="5">
        <v>771.1</v>
      </c>
      <c r="S271" s="5">
        <v>312.5</v>
      </c>
      <c r="T271" s="5">
        <v>249.8</v>
      </c>
      <c r="U271" s="5">
        <v>48.1</v>
      </c>
      <c r="V271" s="5">
        <v>124.8</v>
      </c>
      <c r="W271" s="5">
        <f t="shared" si="16"/>
        <v>5631.6000000000013</v>
      </c>
      <c r="X271" s="5">
        <v>7881.2</v>
      </c>
      <c r="Y271" s="5">
        <v>7533.4</v>
      </c>
      <c r="Z271" s="5">
        <v>287.8</v>
      </c>
      <c r="AA271" s="5">
        <v>59.9</v>
      </c>
      <c r="AB271" s="5">
        <f t="shared" si="17"/>
        <v>15762.299999999997</v>
      </c>
      <c r="AC271" s="5">
        <v>358</v>
      </c>
      <c r="AD271" s="5">
        <v>335.7</v>
      </c>
      <c r="AE271" s="5">
        <v>22.3</v>
      </c>
      <c r="AF271" s="5">
        <f t="shared" si="18"/>
        <v>716</v>
      </c>
      <c r="AG271" s="5">
        <v>577239</v>
      </c>
      <c r="AH271" s="6"/>
      <c r="AI271" s="5">
        <v>21277</v>
      </c>
    </row>
    <row r="272" spans="1:35" x14ac:dyDescent="0.2">
      <c r="A272" s="1" t="s">
        <v>289</v>
      </c>
      <c r="B272" s="5">
        <v>2986.6</v>
      </c>
      <c r="C272" s="5">
        <v>1397.1894332372715</v>
      </c>
      <c r="D272" s="5">
        <v>880.36459448332641</v>
      </c>
      <c r="E272" s="5">
        <v>379.11417592973783</v>
      </c>
      <c r="F272" s="5">
        <v>270.60555098119937</v>
      </c>
      <c r="G272" s="5">
        <v>59.326245368464377</v>
      </c>
      <c r="H272" s="5">
        <v>129</v>
      </c>
      <c r="I272" s="5">
        <v>8592.6</v>
      </c>
      <c r="J272" s="5">
        <v>8211.7221595697956</v>
      </c>
      <c r="K272" s="5">
        <v>312.2300668336519</v>
      </c>
      <c r="L272" s="5">
        <v>68.647773596552668</v>
      </c>
      <c r="M272" s="5">
        <v>377.2</v>
      </c>
      <c r="N272" s="5">
        <v>352.76431512489705</v>
      </c>
      <c r="O272" s="5">
        <v>24.435684875102936</v>
      </c>
      <c r="P272" s="5">
        <v>2914.8</v>
      </c>
      <c r="Q272" s="5">
        <v>1363.6</v>
      </c>
      <c r="R272" s="5">
        <v>859.2</v>
      </c>
      <c r="S272" s="5">
        <v>370</v>
      </c>
      <c r="T272" s="5">
        <v>264.10000000000002</v>
      </c>
      <c r="U272" s="5">
        <v>57.9</v>
      </c>
      <c r="V272" s="5">
        <v>124.7</v>
      </c>
      <c r="W272" s="5">
        <f t="shared" si="16"/>
        <v>5954.2999999999993</v>
      </c>
      <c r="X272" s="5">
        <v>8423.9</v>
      </c>
      <c r="Y272" s="5">
        <v>8050.5</v>
      </c>
      <c r="Z272" s="5">
        <v>306.10000000000002</v>
      </c>
      <c r="AA272" s="5">
        <v>67.3</v>
      </c>
      <c r="AB272" s="5">
        <f t="shared" si="17"/>
        <v>16847.8</v>
      </c>
      <c r="AC272" s="5">
        <v>364.3</v>
      </c>
      <c r="AD272" s="5">
        <v>340.8</v>
      </c>
      <c r="AE272" s="5">
        <v>23.6</v>
      </c>
      <c r="AF272" s="5">
        <f t="shared" si="18"/>
        <v>728.7</v>
      </c>
      <c r="AG272" s="5">
        <v>596524</v>
      </c>
      <c r="AH272" s="6"/>
      <c r="AI272" s="5">
        <v>25857</v>
      </c>
    </row>
    <row r="273" spans="1:35" x14ac:dyDescent="0.2">
      <c r="A273" s="1" t="s">
        <v>290</v>
      </c>
      <c r="B273" s="5">
        <v>3076.2</v>
      </c>
      <c r="C273" s="5">
        <v>1464.8620273424476</v>
      </c>
      <c r="D273" s="5">
        <v>953.8374058019341</v>
      </c>
      <c r="E273" s="5">
        <v>340.44374124708247</v>
      </c>
      <c r="F273" s="5">
        <v>254.48656885628546</v>
      </c>
      <c r="G273" s="5">
        <v>62.570256752250764</v>
      </c>
      <c r="H273" s="5">
        <v>128.80000000000001</v>
      </c>
      <c r="I273" s="5">
        <v>8537.2000000000007</v>
      </c>
      <c r="J273" s="5">
        <v>8164.8671053891076</v>
      </c>
      <c r="K273" s="5">
        <v>304.09740116779932</v>
      </c>
      <c r="L273" s="5">
        <v>68.235493443093702</v>
      </c>
      <c r="M273" s="5">
        <v>370.7</v>
      </c>
      <c r="N273" s="5">
        <v>346.76372824256032</v>
      </c>
      <c r="O273" s="5">
        <v>23.936271757439641</v>
      </c>
      <c r="P273" s="5">
        <v>2999</v>
      </c>
      <c r="Q273" s="5">
        <v>1428.2</v>
      </c>
      <c r="R273" s="5">
        <v>929.9</v>
      </c>
      <c r="S273" s="5">
        <v>331.9</v>
      </c>
      <c r="T273" s="5">
        <v>248.1</v>
      </c>
      <c r="U273" s="5">
        <v>61</v>
      </c>
      <c r="V273" s="5">
        <v>124.4</v>
      </c>
      <c r="W273" s="5">
        <f t="shared" si="16"/>
        <v>6122.4999999999991</v>
      </c>
      <c r="X273" s="5">
        <v>8357.6</v>
      </c>
      <c r="Y273" s="5">
        <v>7993.1</v>
      </c>
      <c r="Z273" s="5">
        <v>297.7</v>
      </c>
      <c r="AA273" s="5">
        <v>66.8</v>
      </c>
      <c r="AB273" s="5">
        <f t="shared" si="17"/>
        <v>16715.2</v>
      </c>
      <c r="AC273" s="5">
        <v>356.2</v>
      </c>
      <c r="AD273" s="5">
        <v>333.2</v>
      </c>
      <c r="AE273" s="5">
        <v>23</v>
      </c>
      <c r="AF273" s="5">
        <f t="shared" si="18"/>
        <v>712.4</v>
      </c>
      <c r="AG273" s="5">
        <v>640987</v>
      </c>
      <c r="AH273" s="6"/>
      <c r="AI273" s="5">
        <v>27357</v>
      </c>
    </row>
    <row r="274" spans="1:35" x14ac:dyDescent="0.2">
      <c r="A274" s="1" t="s">
        <v>291</v>
      </c>
      <c r="B274" s="5">
        <v>3098</v>
      </c>
      <c r="C274" s="5">
        <v>1577.4828972516971</v>
      </c>
      <c r="D274" s="5">
        <v>946.46932050352609</v>
      </c>
      <c r="E274" s="5">
        <v>273.49706715876886</v>
      </c>
      <c r="F274" s="5">
        <v>239.29717260924014</v>
      </c>
      <c r="G274" s="5">
        <v>61.253542476767947</v>
      </c>
      <c r="H274" s="5">
        <v>122.3</v>
      </c>
      <c r="I274" s="5">
        <v>7920.4</v>
      </c>
      <c r="J274" s="5">
        <v>7544.1771682900089</v>
      </c>
      <c r="K274" s="5">
        <v>307.55858866025932</v>
      </c>
      <c r="L274" s="5">
        <v>68.66424304973232</v>
      </c>
      <c r="M274" s="5">
        <v>359.3</v>
      </c>
      <c r="N274" s="5">
        <v>335.36756835369403</v>
      </c>
      <c r="O274" s="5">
        <v>23.932431646305993</v>
      </c>
      <c r="P274" s="5">
        <v>3034.6</v>
      </c>
      <c r="Q274" s="5">
        <v>1545.2</v>
      </c>
      <c r="R274" s="5">
        <v>927.1</v>
      </c>
      <c r="S274" s="5">
        <v>267.89999999999998</v>
      </c>
      <c r="T274" s="5">
        <v>234.4</v>
      </c>
      <c r="U274" s="5">
        <v>60</v>
      </c>
      <c r="V274" s="5">
        <v>118.9</v>
      </c>
      <c r="W274" s="5">
        <f t="shared" si="16"/>
        <v>6188.0999999999995</v>
      </c>
      <c r="X274" s="5">
        <v>7751.5</v>
      </c>
      <c r="Y274" s="5">
        <v>7383.3</v>
      </c>
      <c r="Z274" s="5">
        <v>301</v>
      </c>
      <c r="AA274" s="5">
        <v>67.2</v>
      </c>
      <c r="AB274" s="5">
        <f t="shared" si="17"/>
        <v>15503</v>
      </c>
      <c r="AC274" s="5">
        <v>343.8</v>
      </c>
      <c r="AD274" s="5">
        <v>320.90000000000003</v>
      </c>
      <c r="AE274" s="5">
        <v>22.9</v>
      </c>
      <c r="AF274" s="5">
        <f t="shared" si="18"/>
        <v>687.6</v>
      </c>
      <c r="AG274" s="5">
        <v>607716</v>
      </c>
      <c r="AH274" s="6"/>
      <c r="AI274" s="5">
        <v>24230</v>
      </c>
    </row>
    <row r="275" spans="1:35" x14ac:dyDescent="0.2">
      <c r="A275" s="1" t="s">
        <v>292</v>
      </c>
      <c r="B275" s="5">
        <v>3236.9</v>
      </c>
      <c r="C275" s="5">
        <v>1730.2605453743943</v>
      </c>
      <c r="D275" s="5">
        <v>936.47701996347382</v>
      </c>
      <c r="E275" s="5">
        <v>264.28873669626552</v>
      </c>
      <c r="F275" s="5">
        <v>242.47701681466086</v>
      </c>
      <c r="G275" s="5">
        <v>63.396681151205996</v>
      </c>
      <c r="H275" s="5">
        <v>124.5</v>
      </c>
      <c r="I275" s="5">
        <v>8264.7000000000007</v>
      </c>
      <c r="J275" s="5">
        <v>7829.4090305099853</v>
      </c>
      <c r="K275" s="5">
        <v>353.38632618216917</v>
      </c>
      <c r="L275" s="5">
        <v>81.904643307846499</v>
      </c>
      <c r="M275" s="5">
        <v>371.3</v>
      </c>
      <c r="N275" s="5">
        <v>345.44403721454751</v>
      </c>
      <c r="O275" s="5">
        <v>25.855962785452498</v>
      </c>
      <c r="P275" s="5">
        <v>3175.8</v>
      </c>
      <c r="Q275" s="5">
        <v>1697.6</v>
      </c>
      <c r="R275" s="5">
        <v>918.8</v>
      </c>
      <c r="S275" s="5">
        <v>259.3</v>
      </c>
      <c r="T275" s="5">
        <v>237.9</v>
      </c>
      <c r="U275" s="5">
        <v>62.2</v>
      </c>
      <c r="V275" s="5">
        <v>121.4</v>
      </c>
      <c r="W275" s="5">
        <f t="shared" si="16"/>
        <v>6472.9999999999991</v>
      </c>
      <c r="X275" s="5">
        <v>8082.6</v>
      </c>
      <c r="Y275" s="5">
        <v>7656.8</v>
      </c>
      <c r="Z275" s="5">
        <v>345.6</v>
      </c>
      <c r="AA275" s="5">
        <v>80.100000000000009</v>
      </c>
      <c r="AB275" s="5">
        <f t="shared" si="17"/>
        <v>16165.100000000002</v>
      </c>
      <c r="AC275" s="5">
        <v>354.7</v>
      </c>
      <c r="AD275" s="5">
        <v>330</v>
      </c>
      <c r="AE275" s="5">
        <v>24.7</v>
      </c>
      <c r="AF275" s="5">
        <f t="shared" si="18"/>
        <v>709.40000000000009</v>
      </c>
      <c r="AG275" s="5">
        <v>665681</v>
      </c>
      <c r="AH275" s="6"/>
      <c r="AI275" s="5">
        <v>26264</v>
      </c>
    </row>
    <row r="276" spans="1:35" x14ac:dyDescent="0.2">
      <c r="A276" s="1" t="s">
        <v>293</v>
      </c>
      <c r="B276" s="5">
        <v>2943.6</v>
      </c>
      <c r="C276" s="5">
        <v>1595.4725429826685</v>
      </c>
      <c r="D276" s="5">
        <v>869.93374615145103</v>
      </c>
      <c r="E276" s="5">
        <v>221.78575431556365</v>
      </c>
      <c r="F276" s="5">
        <v>203.04903310616803</v>
      </c>
      <c r="G276" s="5">
        <v>53.358923444148459</v>
      </c>
      <c r="H276" s="5">
        <v>114.1</v>
      </c>
      <c r="I276" s="5">
        <v>7075.6</v>
      </c>
      <c r="J276" s="5">
        <v>6684.7783743151631</v>
      </c>
      <c r="K276" s="5">
        <v>319.01927519262188</v>
      </c>
      <c r="L276" s="5">
        <v>71.802350492215623</v>
      </c>
      <c r="M276" s="5">
        <v>309.90000000000003</v>
      </c>
      <c r="N276" s="5">
        <v>287.83896761133605</v>
      </c>
      <c r="O276" s="5">
        <v>22.061032388663968</v>
      </c>
      <c r="P276" s="5">
        <v>2890.7</v>
      </c>
      <c r="Q276" s="5">
        <v>1566.8</v>
      </c>
      <c r="R276" s="5">
        <v>854.3</v>
      </c>
      <c r="S276" s="5">
        <v>217.8</v>
      </c>
      <c r="T276" s="5">
        <v>199.4</v>
      </c>
      <c r="U276" s="5">
        <v>52.4</v>
      </c>
      <c r="V276" s="5">
        <v>111.1</v>
      </c>
      <c r="W276" s="5">
        <f t="shared" si="16"/>
        <v>5892.5</v>
      </c>
      <c r="X276" s="5">
        <v>6917.7</v>
      </c>
      <c r="Y276" s="5">
        <v>6535.6</v>
      </c>
      <c r="Z276" s="5">
        <v>311.90000000000003</v>
      </c>
      <c r="AA276" s="5">
        <v>70.2</v>
      </c>
      <c r="AB276" s="5">
        <f t="shared" si="17"/>
        <v>13835.4</v>
      </c>
      <c r="AC276" s="5">
        <v>296.40000000000003</v>
      </c>
      <c r="AD276" s="5">
        <v>275.3</v>
      </c>
      <c r="AE276" s="5">
        <v>21.1</v>
      </c>
      <c r="AF276" s="5">
        <f t="shared" si="18"/>
        <v>592.80000000000007</v>
      </c>
      <c r="AG276" s="5">
        <v>585666</v>
      </c>
      <c r="AH276" s="6"/>
      <c r="AI276" s="5">
        <v>22927</v>
      </c>
    </row>
    <row r="277" spans="1:35" x14ac:dyDescent="0.2">
      <c r="A277" s="1" t="s">
        <v>294</v>
      </c>
      <c r="B277" s="5">
        <v>3256.2</v>
      </c>
      <c r="C277" s="5">
        <v>1779.0139508719296</v>
      </c>
      <c r="D277" s="5">
        <v>923.29216201012571</v>
      </c>
      <c r="E277" s="5">
        <v>267.73742733920869</v>
      </c>
      <c r="F277" s="5">
        <v>223.47069191824488</v>
      </c>
      <c r="G277" s="5">
        <v>62.685767860491282</v>
      </c>
      <c r="H277" s="5">
        <v>117.7</v>
      </c>
      <c r="I277" s="5">
        <v>7903.1</v>
      </c>
      <c r="J277" s="5">
        <v>7482.6440395809077</v>
      </c>
      <c r="K277" s="5">
        <v>342.76412236450653</v>
      </c>
      <c r="L277" s="5">
        <v>77.691838054585432</v>
      </c>
      <c r="M277" s="5">
        <v>360.2</v>
      </c>
      <c r="N277" s="5">
        <v>333.9678180771445</v>
      </c>
      <c r="O277" s="5">
        <v>26.232181922855496</v>
      </c>
      <c r="P277" s="5">
        <v>3199.8</v>
      </c>
      <c r="Q277" s="5">
        <v>1748.2</v>
      </c>
      <c r="R277" s="5">
        <v>907.3</v>
      </c>
      <c r="S277" s="5">
        <v>263.10000000000002</v>
      </c>
      <c r="T277" s="5">
        <v>219.6</v>
      </c>
      <c r="U277" s="5">
        <v>61.6</v>
      </c>
      <c r="V277" s="5">
        <v>114.5</v>
      </c>
      <c r="W277" s="5">
        <f t="shared" si="16"/>
        <v>6514.1000000000013</v>
      </c>
      <c r="X277" s="5">
        <v>7731</v>
      </c>
      <c r="Y277" s="5">
        <v>7319.7</v>
      </c>
      <c r="Z277" s="5">
        <v>335.3</v>
      </c>
      <c r="AA277" s="5">
        <v>76</v>
      </c>
      <c r="AB277" s="5">
        <f t="shared" si="17"/>
        <v>15462</v>
      </c>
      <c r="AC277" s="5">
        <v>347.4</v>
      </c>
      <c r="AD277" s="5">
        <v>322.2</v>
      </c>
      <c r="AE277" s="5">
        <v>25.3</v>
      </c>
      <c r="AF277" s="5">
        <f t="shared" si="18"/>
        <v>694.89999999999986</v>
      </c>
      <c r="AG277" s="5">
        <v>659734</v>
      </c>
      <c r="AH277" s="6"/>
      <c r="AI277" s="5">
        <v>25864</v>
      </c>
    </row>
    <row r="278" spans="1:35" x14ac:dyDescent="0.2">
      <c r="A278" s="1" t="s">
        <v>295</v>
      </c>
      <c r="B278" s="5">
        <v>3136.1</v>
      </c>
      <c r="C278" s="5">
        <v>1703.2056357254287</v>
      </c>
      <c r="D278" s="5">
        <v>886.97160036401453</v>
      </c>
      <c r="E278" s="5">
        <v>261.74937597503902</v>
      </c>
      <c r="F278" s="5">
        <v>223.73048296931876</v>
      </c>
      <c r="G278" s="5">
        <v>60.442904966198647</v>
      </c>
      <c r="H278" s="5">
        <v>116.7</v>
      </c>
      <c r="I278" s="5">
        <v>8194.1</v>
      </c>
      <c r="J278" s="5">
        <v>7807.8984722152882</v>
      </c>
      <c r="K278" s="5">
        <v>311.02723675670285</v>
      </c>
      <c r="L278" s="5">
        <v>75.174291028009392</v>
      </c>
      <c r="M278" s="5">
        <v>369.8</v>
      </c>
      <c r="N278" s="5">
        <v>341.16158828499016</v>
      </c>
      <c r="O278" s="5">
        <v>28.638411715009855</v>
      </c>
      <c r="P278" s="5">
        <v>3076.8</v>
      </c>
      <c r="Q278" s="5">
        <v>1670.9</v>
      </c>
      <c r="R278" s="5">
        <v>870.2</v>
      </c>
      <c r="S278" s="5">
        <v>256.8</v>
      </c>
      <c r="T278" s="5">
        <v>219.5</v>
      </c>
      <c r="U278" s="5">
        <v>59.3</v>
      </c>
      <c r="V278" s="5">
        <v>114</v>
      </c>
      <c r="W278" s="5">
        <f t="shared" si="16"/>
        <v>6267.5000000000009</v>
      </c>
      <c r="X278" s="5">
        <v>8011.6</v>
      </c>
      <c r="Y278" s="5">
        <v>7634</v>
      </c>
      <c r="Z278" s="5">
        <v>304.10000000000002</v>
      </c>
      <c r="AA278" s="5">
        <v>73.5</v>
      </c>
      <c r="AB278" s="5">
        <f t="shared" si="17"/>
        <v>16023.2</v>
      </c>
      <c r="AC278" s="5">
        <v>355.1</v>
      </c>
      <c r="AD278" s="5">
        <v>327.60000000000002</v>
      </c>
      <c r="AE278" s="5">
        <v>27.5</v>
      </c>
      <c r="AF278" s="5">
        <f t="shared" si="18"/>
        <v>710.2</v>
      </c>
      <c r="AG278" s="5">
        <v>654542</v>
      </c>
      <c r="AH278" s="6"/>
      <c r="AI278" s="5">
        <v>23550</v>
      </c>
    </row>
    <row r="279" spans="1:35" x14ac:dyDescent="0.2">
      <c r="A279" s="1" t="s">
        <v>296</v>
      </c>
      <c r="B279" s="5">
        <v>2661</v>
      </c>
      <c r="C279" s="5">
        <v>1401.4845479704798</v>
      </c>
      <c r="D279" s="5">
        <v>764.56699723247232</v>
      </c>
      <c r="E279" s="5">
        <v>232.08060424354244</v>
      </c>
      <c r="F279" s="5">
        <v>211.11254612546128</v>
      </c>
      <c r="G279" s="5">
        <v>51.755304428044283</v>
      </c>
      <c r="H279" s="5">
        <v>98.3</v>
      </c>
      <c r="I279" s="5">
        <v>7546.4</v>
      </c>
      <c r="J279" s="5">
        <v>7207.9702703801595</v>
      </c>
      <c r="K279" s="5">
        <v>268.98464457545572</v>
      </c>
      <c r="L279" s="5">
        <v>69.445085044385721</v>
      </c>
      <c r="M279" s="5">
        <v>440.6</v>
      </c>
      <c r="N279" s="5">
        <v>420.05823025689824</v>
      </c>
      <c r="O279" s="5">
        <v>20.54176974310181</v>
      </c>
      <c r="P279" s="5">
        <v>2601.6</v>
      </c>
      <c r="Q279" s="5">
        <v>1370.1</v>
      </c>
      <c r="R279" s="5">
        <v>747.5</v>
      </c>
      <c r="S279" s="5">
        <v>226.9</v>
      </c>
      <c r="T279" s="5">
        <v>206.4</v>
      </c>
      <c r="U279" s="5">
        <v>50.6</v>
      </c>
      <c r="V279" s="5">
        <v>96.1</v>
      </c>
      <c r="W279" s="5">
        <f t="shared" si="16"/>
        <v>5299.2</v>
      </c>
      <c r="X279" s="5">
        <v>7378.5</v>
      </c>
      <c r="Y279" s="5">
        <v>7047.6</v>
      </c>
      <c r="Z279" s="5">
        <v>263</v>
      </c>
      <c r="AA279" s="5">
        <v>67.900000000000006</v>
      </c>
      <c r="AB279" s="5">
        <f t="shared" si="17"/>
        <v>14757</v>
      </c>
      <c r="AC279" s="5">
        <v>420.4</v>
      </c>
      <c r="AD279" s="5">
        <v>400.8</v>
      </c>
      <c r="AE279" s="5">
        <v>19.600000000000001</v>
      </c>
      <c r="AF279" s="5">
        <f t="shared" si="18"/>
        <v>840.80000000000007</v>
      </c>
      <c r="AG279" s="5">
        <v>564327</v>
      </c>
      <c r="AH279" s="6"/>
      <c r="AI279" s="5">
        <v>19840</v>
      </c>
    </row>
    <row r="280" spans="1:35" x14ac:dyDescent="0.2">
      <c r="A280" s="1" t="s">
        <v>297</v>
      </c>
      <c r="B280" s="5">
        <v>2960.7</v>
      </c>
      <c r="C280" s="5">
        <v>1497.9580244785384</v>
      </c>
      <c r="D280" s="5">
        <v>864.68159627650414</v>
      </c>
      <c r="E280" s="5">
        <v>270.8063127047061</v>
      </c>
      <c r="F280" s="5">
        <v>267.64197207378038</v>
      </c>
      <c r="G280" s="5">
        <v>59.612094466471298</v>
      </c>
      <c r="H280" s="5">
        <v>120.4</v>
      </c>
      <c r="I280" s="5">
        <v>8807</v>
      </c>
      <c r="J280" s="5">
        <v>8390.4333912841921</v>
      </c>
      <c r="K280" s="5">
        <v>326.53677561427918</v>
      </c>
      <c r="L280" s="5">
        <v>90.029833101529917</v>
      </c>
      <c r="M280" s="5">
        <v>468.1</v>
      </c>
      <c r="N280" s="5">
        <v>443.65238095238095</v>
      </c>
      <c r="O280" s="5">
        <v>24.44761904761905</v>
      </c>
      <c r="P280" s="5">
        <v>2900.5</v>
      </c>
      <c r="Q280" s="5">
        <v>1467.4</v>
      </c>
      <c r="R280" s="5">
        <v>847.1</v>
      </c>
      <c r="S280" s="5">
        <v>265.3</v>
      </c>
      <c r="T280" s="5">
        <v>262.2</v>
      </c>
      <c r="U280" s="5">
        <v>58.4</v>
      </c>
      <c r="V280" s="5">
        <v>118</v>
      </c>
      <c r="W280" s="5">
        <f t="shared" si="16"/>
        <v>5918.9</v>
      </c>
      <c r="X280" s="5">
        <v>8628</v>
      </c>
      <c r="Y280" s="5">
        <v>8219.9</v>
      </c>
      <c r="Z280" s="5">
        <v>319.90000000000003</v>
      </c>
      <c r="AA280" s="5">
        <v>88.2</v>
      </c>
      <c r="AB280" s="5">
        <f t="shared" si="17"/>
        <v>17256.000000000004</v>
      </c>
      <c r="AC280" s="5">
        <v>455.7</v>
      </c>
      <c r="AD280" s="5">
        <v>431.8</v>
      </c>
      <c r="AE280" s="5">
        <v>23.8</v>
      </c>
      <c r="AF280" s="5">
        <f t="shared" si="18"/>
        <v>911.3</v>
      </c>
      <c r="AG280" s="5">
        <v>651072</v>
      </c>
      <c r="AH280" s="6"/>
      <c r="AI280" s="5">
        <v>23343</v>
      </c>
    </row>
    <row r="281" spans="1:35" x14ac:dyDescent="0.2">
      <c r="A281" s="1" t="s">
        <v>298</v>
      </c>
      <c r="B281" s="5">
        <v>2586.1</v>
      </c>
      <c r="C281" s="5">
        <v>1284.9735491777358</v>
      </c>
      <c r="D281" s="5">
        <v>758.77744307400371</v>
      </c>
      <c r="E281" s="5">
        <v>241.27118912080959</v>
      </c>
      <c r="F281" s="5">
        <v>248.63200506008855</v>
      </c>
      <c r="G281" s="5">
        <v>52.445813567362428</v>
      </c>
      <c r="H281" s="5">
        <v>106.2</v>
      </c>
      <c r="I281" s="5">
        <v>7326.5</v>
      </c>
      <c r="J281" s="5">
        <v>6966.6753877322899</v>
      </c>
      <c r="K281" s="5">
        <v>285.81232359927338</v>
      </c>
      <c r="L281" s="5">
        <v>74.012288668436483</v>
      </c>
      <c r="M281" s="5">
        <v>375.3</v>
      </c>
      <c r="N281" s="5">
        <v>355.75958677685952</v>
      </c>
      <c r="O281" s="5">
        <v>19.540413223140501</v>
      </c>
      <c r="P281" s="5">
        <v>2529.6</v>
      </c>
      <c r="Q281" s="5">
        <v>1256.9000000000001</v>
      </c>
      <c r="R281" s="5">
        <v>742.2</v>
      </c>
      <c r="S281" s="5">
        <v>236</v>
      </c>
      <c r="T281" s="5">
        <v>243.2</v>
      </c>
      <c r="U281" s="5">
        <v>51.3</v>
      </c>
      <c r="V281" s="5">
        <v>103.7</v>
      </c>
      <c r="W281" s="5">
        <f t="shared" si="16"/>
        <v>5162.8999999999996</v>
      </c>
      <c r="X281" s="5">
        <v>7157</v>
      </c>
      <c r="Y281" s="5">
        <v>6805.6</v>
      </c>
      <c r="Z281" s="5">
        <v>279.2</v>
      </c>
      <c r="AA281" s="5">
        <v>72.3</v>
      </c>
      <c r="AB281" s="5">
        <f t="shared" si="17"/>
        <v>14314.1</v>
      </c>
      <c r="AC281" s="5">
        <v>363</v>
      </c>
      <c r="AD281" s="5">
        <v>344.1</v>
      </c>
      <c r="AE281" s="5">
        <v>18.900000000000002</v>
      </c>
      <c r="AF281" s="5">
        <f t="shared" si="18"/>
        <v>726</v>
      </c>
      <c r="AG281" s="5">
        <v>560504</v>
      </c>
      <c r="AH281" s="6"/>
      <c r="AI281" s="5">
        <v>19960</v>
      </c>
    </row>
    <row r="282" spans="1:35" x14ac:dyDescent="0.2">
      <c r="A282" s="1" t="s">
        <v>299</v>
      </c>
      <c r="B282" s="5">
        <v>2871</v>
      </c>
      <c r="C282" s="5">
        <v>1434.577968883814</v>
      </c>
      <c r="D282" s="5">
        <v>819.48076648586925</v>
      </c>
      <c r="E282" s="5">
        <v>280.29745932058239</v>
      </c>
      <c r="F282" s="5">
        <v>283.88313588352844</v>
      </c>
      <c r="G282" s="5">
        <v>52.760669426206107</v>
      </c>
      <c r="H282" s="5">
        <v>123.9</v>
      </c>
      <c r="I282" s="5">
        <v>8090.7</v>
      </c>
      <c r="J282" s="5">
        <v>7680.9351606805294</v>
      </c>
      <c r="K282" s="5">
        <v>332.98525519848778</v>
      </c>
      <c r="L282" s="5">
        <v>76.779584120982989</v>
      </c>
      <c r="M282" s="5">
        <v>386</v>
      </c>
      <c r="N282" s="5">
        <v>363.8482166800751</v>
      </c>
      <c r="O282" s="5">
        <v>22.151783319924913</v>
      </c>
      <c r="P282" s="5">
        <v>2802.4</v>
      </c>
      <c r="Q282" s="5">
        <v>1400.3</v>
      </c>
      <c r="R282" s="5">
        <v>799.9</v>
      </c>
      <c r="S282" s="5">
        <v>273.60000000000002</v>
      </c>
      <c r="T282" s="5">
        <v>277.10000000000002</v>
      </c>
      <c r="U282" s="5">
        <v>51.5</v>
      </c>
      <c r="V282" s="5">
        <v>121.2</v>
      </c>
      <c r="W282" s="5">
        <f t="shared" si="16"/>
        <v>5726</v>
      </c>
      <c r="X282" s="5">
        <v>7882.1</v>
      </c>
      <c r="Y282" s="5">
        <v>7482.9</v>
      </c>
      <c r="Z282" s="5">
        <v>324.40000000000003</v>
      </c>
      <c r="AA282" s="5">
        <v>74.8</v>
      </c>
      <c r="AB282" s="5">
        <f t="shared" si="17"/>
        <v>15764.199999999999</v>
      </c>
      <c r="AC282" s="5">
        <v>372.9</v>
      </c>
      <c r="AD282" s="5">
        <v>351.5</v>
      </c>
      <c r="AE282" s="5">
        <v>21.4</v>
      </c>
      <c r="AF282" s="5">
        <f t="shared" si="18"/>
        <v>745.8</v>
      </c>
      <c r="AG282" s="5">
        <v>607437</v>
      </c>
      <c r="AH282" s="6"/>
      <c r="AI282" s="5">
        <v>20563</v>
      </c>
    </row>
    <row r="283" spans="1:35" x14ac:dyDescent="0.2">
      <c r="A283" s="1" t="s">
        <v>300</v>
      </c>
      <c r="B283" s="5">
        <v>2870.8</v>
      </c>
      <c r="C283" s="5">
        <v>1452.1293652208005</v>
      </c>
      <c r="D283" s="5">
        <v>788.37773104751045</v>
      </c>
      <c r="E283" s="5">
        <v>308.80259471789572</v>
      </c>
      <c r="F283" s="5">
        <v>271.3533734896817</v>
      </c>
      <c r="G283" s="5">
        <v>50.136935524111635</v>
      </c>
      <c r="H283" s="5">
        <v>123.6</v>
      </c>
      <c r="I283" s="5">
        <v>8786.1</v>
      </c>
      <c r="J283" s="5">
        <v>8313.3233596199752</v>
      </c>
      <c r="K283" s="5">
        <v>390.84513736135165</v>
      </c>
      <c r="L283" s="5">
        <v>81.931503018673666</v>
      </c>
      <c r="M283" s="5">
        <v>425.6</v>
      </c>
      <c r="N283" s="5">
        <v>397.75120408659694</v>
      </c>
      <c r="O283" s="5">
        <v>27.84879591340307</v>
      </c>
      <c r="P283" s="5">
        <v>2805.7</v>
      </c>
      <c r="Q283" s="5">
        <v>1419.2</v>
      </c>
      <c r="R283" s="5">
        <v>770.5</v>
      </c>
      <c r="S283" s="5">
        <v>301.8</v>
      </c>
      <c r="T283" s="5">
        <v>265.2</v>
      </c>
      <c r="U283" s="5">
        <v>49</v>
      </c>
      <c r="V283" s="5">
        <v>121.3</v>
      </c>
      <c r="W283" s="5">
        <f t="shared" si="16"/>
        <v>5732.7</v>
      </c>
      <c r="X283" s="5">
        <v>8546.7999999999993</v>
      </c>
      <c r="Y283" s="5">
        <v>8086.9</v>
      </c>
      <c r="Z283" s="5">
        <v>380.2</v>
      </c>
      <c r="AA283" s="5">
        <v>79.7</v>
      </c>
      <c r="AB283" s="5">
        <f t="shared" si="17"/>
        <v>17093.599999999999</v>
      </c>
      <c r="AC283" s="5">
        <v>411.1</v>
      </c>
      <c r="AD283" s="5">
        <v>384.2</v>
      </c>
      <c r="AE283" s="5">
        <v>26.9</v>
      </c>
      <c r="AF283" s="5">
        <f t="shared" si="18"/>
        <v>822.19999999999993</v>
      </c>
      <c r="AG283" s="5">
        <v>581276</v>
      </c>
      <c r="AH283" s="6"/>
      <c r="AI283" s="5">
        <v>21728</v>
      </c>
    </row>
    <row r="284" spans="1:35" x14ac:dyDescent="0.2">
      <c r="A284" s="1" t="s">
        <v>301</v>
      </c>
      <c r="B284" s="5">
        <v>2808</v>
      </c>
      <c r="C284" s="5">
        <v>1366.3969682614875</v>
      </c>
      <c r="D284" s="5">
        <v>800.45855045002361</v>
      </c>
      <c r="E284" s="5">
        <v>332.23685457129318</v>
      </c>
      <c r="F284" s="5">
        <v>257.13311226906677</v>
      </c>
      <c r="G284" s="5">
        <v>51.774514448128841</v>
      </c>
      <c r="H284" s="5">
        <v>117</v>
      </c>
      <c r="I284" s="5">
        <v>8734.1</v>
      </c>
      <c r="J284" s="5">
        <v>8271.5387491486417</v>
      </c>
      <c r="K284" s="5">
        <v>386.56171939218871</v>
      </c>
      <c r="L284" s="5">
        <v>75.999531459170029</v>
      </c>
      <c r="M284" s="5">
        <v>406.5</v>
      </c>
      <c r="N284" s="5">
        <v>380.40114649681527</v>
      </c>
      <c r="O284" s="5">
        <v>26.098853503184714</v>
      </c>
      <c r="P284" s="5">
        <v>2744.3</v>
      </c>
      <c r="Q284" s="5">
        <v>1335.4</v>
      </c>
      <c r="R284" s="5">
        <v>782.3</v>
      </c>
      <c r="S284" s="5">
        <v>324.7</v>
      </c>
      <c r="T284" s="5">
        <v>251.3</v>
      </c>
      <c r="U284" s="5">
        <v>50.6</v>
      </c>
      <c r="V284" s="5">
        <v>114</v>
      </c>
      <c r="W284" s="5">
        <f t="shared" si="16"/>
        <v>5602.6</v>
      </c>
      <c r="X284" s="5">
        <v>8515.7999999999993</v>
      </c>
      <c r="Y284" s="5">
        <v>8064.8</v>
      </c>
      <c r="Z284" s="5">
        <v>376.9</v>
      </c>
      <c r="AA284" s="5">
        <v>74.100000000000009</v>
      </c>
      <c r="AB284" s="5">
        <f t="shared" si="17"/>
        <v>17031.599999999999</v>
      </c>
      <c r="AC284" s="5">
        <v>392.5</v>
      </c>
      <c r="AD284" s="5">
        <v>367.3</v>
      </c>
      <c r="AE284" s="5">
        <v>25.2</v>
      </c>
      <c r="AF284" s="5">
        <f t="shared" si="18"/>
        <v>785</v>
      </c>
      <c r="AG284" s="5">
        <v>579933</v>
      </c>
      <c r="AH284" s="6"/>
      <c r="AI284" s="5">
        <v>25630</v>
      </c>
    </row>
    <row r="285" spans="1:35" x14ac:dyDescent="0.2">
      <c r="A285" s="1" t="s">
        <v>302</v>
      </c>
      <c r="B285" s="5">
        <v>2948.5</v>
      </c>
      <c r="C285" s="5">
        <v>1506.4169446181641</v>
      </c>
      <c r="D285" s="5">
        <v>853.85822736432488</v>
      </c>
      <c r="E285" s="5">
        <v>294.11241400875548</v>
      </c>
      <c r="F285" s="5">
        <v>240.73987214231113</v>
      </c>
      <c r="G285" s="5">
        <v>53.372541866444301</v>
      </c>
      <c r="H285" s="5">
        <v>115.6</v>
      </c>
      <c r="I285" s="5">
        <v>8795</v>
      </c>
      <c r="J285" s="5">
        <v>8361.6427872518871</v>
      </c>
      <c r="K285" s="5">
        <v>361.95059873264375</v>
      </c>
      <c r="L285" s="5">
        <v>71.406614015469202</v>
      </c>
      <c r="M285" s="5">
        <v>397.9</v>
      </c>
      <c r="N285" s="5">
        <v>371.28985051140836</v>
      </c>
      <c r="O285" s="5">
        <v>26.610149488591663</v>
      </c>
      <c r="P285" s="5">
        <v>2878.2</v>
      </c>
      <c r="Q285" s="5">
        <v>1470.4</v>
      </c>
      <c r="R285" s="5">
        <v>833.5</v>
      </c>
      <c r="S285" s="5">
        <v>287.10000000000002</v>
      </c>
      <c r="T285" s="5">
        <v>235</v>
      </c>
      <c r="U285" s="5">
        <v>52.1</v>
      </c>
      <c r="V285" s="5">
        <v>112.2</v>
      </c>
      <c r="W285" s="5">
        <f t="shared" si="16"/>
        <v>5868.5000000000009</v>
      </c>
      <c r="X285" s="5">
        <v>8584.7999999999993</v>
      </c>
      <c r="Y285" s="5">
        <v>8161.8</v>
      </c>
      <c r="Z285" s="5">
        <v>353.3</v>
      </c>
      <c r="AA285" s="5">
        <v>69.7</v>
      </c>
      <c r="AB285" s="5">
        <f t="shared" si="17"/>
        <v>17169.599999999999</v>
      </c>
      <c r="AC285" s="5">
        <v>381.3</v>
      </c>
      <c r="AD285" s="5">
        <v>355.8</v>
      </c>
      <c r="AE285" s="5">
        <v>25.5</v>
      </c>
      <c r="AF285" s="5">
        <f t="shared" si="18"/>
        <v>762.6</v>
      </c>
      <c r="AG285" s="5">
        <v>601695</v>
      </c>
      <c r="AH285" s="6"/>
      <c r="AI285" s="5">
        <v>25738</v>
      </c>
    </row>
    <row r="286" spans="1:35" x14ac:dyDescent="0.2">
      <c r="A286" s="1" t="s">
        <v>303</v>
      </c>
      <c r="B286" s="5">
        <v>2942.4</v>
      </c>
      <c r="C286" s="5">
        <v>1562.2830282861901</v>
      </c>
      <c r="D286" s="5">
        <v>838.10665557404332</v>
      </c>
      <c r="E286" s="5">
        <v>241.12013311148087</v>
      </c>
      <c r="F286" s="5">
        <v>242.54808652246257</v>
      </c>
      <c r="G286" s="5">
        <v>58.342096505823626</v>
      </c>
      <c r="H286" s="5">
        <v>109.1</v>
      </c>
      <c r="I286" s="5">
        <v>8382.1</v>
      </c>
      <c r="J286" s="5">
        <v>7962.299254186808</v>
      </c>
      <c r="K286" s="5">
        <v>343.47333748352133</v>
      </c>
      <c r="L286" s="5">
        <v>76.327408329671414</v>
      </c>
      <c r="M286" s="5">
        <v>400.2</v>
      </c>
      <c r="N286" s="5">
        <v>372.56763939551848</v>
      </c>
      <c r="O286" s="5">
        <v>27.632360604481498</v>
      </c>
      <c r="P286" s="5">
        <v>2884.8</v>
      </c>
      <c r="Q286" s="5">
        <v>1531.7</v>
      </c>
      <c r="R286" s="5">
        <v>821.7</v>
      </c>
      <c r="S286" s="5">
        <v>236.4</v>
      </c>
      <c r="T286" s="5">
        <v>237.8</v>
      </c>
      <c r="U286" s="5">
        <v>57.2</v>
      </c>
      <c r="V286" s="5">
        <v>106.4</v>
      </c>
      <c r="W286" s="5">
        <f t="shared" si="16"/>
        <v>5875.9999999999991</v>
      </c>
      <c r="X286" s="5">
        <v>8192.4</v>
      </c>
      <c r="Y286" s="5">
        <v>7782.1</v>
      </c>
      <c r="Z286" s="5">
        <v>335.7</v>
      </c>
      <c r="AA286" s="5">
        <v>74.600000000000009</v>
      </c>
      <c r="AB286" s="5">
        <f t="shared" si="17"/>
        <v>16384.8</v>
      </c>
      <c r="AC286" s="5">
        <v>383.8</v>
      </c>
      <c r="AD286" s="5">
        <v>357.3</v>
      </c>
      <c r="AE286" s="5">
        <v>26.5</v>
      </c>
      <c r="AF286" s="5">
        <f t="shared" si="18"/>
        <v>767.6</v>
      </c>
      <c r="AG286" s="5">
        <v>612479</v>
      </c>
      <c r="AH286" s="6"/>
      <c r="AI286" s="5">
        <v>25353</v>
      </c>
    </row>
    <row r="287" spans="1:35" x14ac:dyDescent="0.2">
      <c r="A287" s="1" t="s">
        <v>304</v>
      </c>
      <c r="B287" s="5">
        <v>3060.6</v>
      </c>
      <c r="C287" s="5">
        <v>1686.9962746992769</v>
      </c>
      <c r="D287" s="5">
        <v>820.55205091466462</v>
      </c>
      <c r="E287" s="5">
        <v>242.71860317883443</v>
      </c>
      <c r="F287" s="5">
        <v>246.49195961480791</v>
      </c>
      <c r="G287" s="5">
        <v>63.841111592416112</v>
      </c>
      <c r="H287" s="5">
        <v>107.9</v>
      </c>
      <c r="I287" s="5">
        <v>8191.2</v>
      </c>
      <c r="J287" s="5">
        <v>7745.1988144813358</v>
      </c>
      <c r="K287" s="5">
        <v>367.22881260551486</v>
      </c>
      <c r="L287" s="5">
        <v>78.772372913149496</v>
      </c>
      <c r="M287" s="5">
        <v>400.4</v>
      </c>
      <c r="N287" s="5">
        <v>372.08465165007863</v>
      </c>
      <c r="O287" s="5">
        <v>28.315348349921425</v>
      </c>
      <c r="P287" s="5">
        <v>3001.1</v>
      </c>
      <c r="Q287" s="5">
        <v>1654.2</v>
      </c>
      <c r="R287" s="5">
        <v>804.6</v>
      </c>
      <c r="S287" s="5">
        <v>238</v>
      </c>
      <c r="T287" s="5">
        <v>241.7</v>
      </c>
      <c r="U287" s="5">
        <v>62.6</v>
      </c>
      <c r="V287" s="5">
        <v>105.6</v>
      </c>
      <c r="W287" s="5">
        <f t="shared" si="16"/>
        <v>6107.8000000000011</v>
      </c>
      <c r="X287" s="5">
        <v>7996.5</v>
      </c>
      <c r="Y287" s="5">
        <v>7561.2</v>
      </c>
      <c r="Z287" s="5">
        <v>358.5</v>
      </c>
      <c r="AA287" s="5">
        <v>76.900000000000006</v>
      </c>
      <c r="AB287" s="5">
        <f t="shared" si="17"/>
        <v>15993.1</v>
      </c>
      <c r="AC287" s="5">
        <v>381.8</v>
      </c>
      <c r="AD287" s="5">
        <v>354.8</v>
      </c>
      <c r="AE287" s="5">
        <v>27</v>
      </c>
      <c r="AF287" s="5">
        <f t="shared" si="18"/>
        <v>763.6</v>
      </c>
      <c r="AG287" s="5">
        <v>662530</v>
      </c>
      <c r="AH287" s="6"/>
      <c r="AI287" s="5">
        <v>28007</v>
      </c>
    </row>
    <row r="288" spans="1:35" x14ac:dyDescent="0.2">
      <c r="A288" s="1" t="s">
        <v>305</v>
      </c>
      <c r="B288" s="5">
        <v>2821.6</v>
      </c>
      <c r="C288" s="5">
        <v>1587.1818332791795</v>
      </c>
      <c r="D288" s="5">
        <v>775.10214809198885</v>
      </c>
      <c r="E288" s="5">
        <v>203.42738727029857</v>
      </c>
      <c r="F288" s="5">
        <v>206.17778259142929</v>
      </c>
      <c r="G288" s="5">
        <v>49.710848767103506</v>
      </c>
      <c r="H288" s="5">
        <v>95.4</v>
      </c>
      <c r="I288" s="5">
        <v>7100.7</v>
      </c>
      <c r="J288" s="5">
        <v>6700.7830432527453</v>
      </c>
      <c r="K288" s="5">
        <v>324.72151975333543</v>
      </c>
      <c r="L288" s="5">
        <v>75.195436993919827</v>
      </c>
      <c r="M288" s="5">
        <v>317.8</v>
      </c>
      <c r="N288" s="5">
        <v>294.19681697612731</v>
      </c>
      <c r="O288" s="5">
        <v>23.603183023872681</v>
      </c>
      <c r="P288" s="5">
        <v>2769.9</v>
      </c>
      <c r="Q288" s="5">
        <v>1558.1</v>
      </c>
      <c r="R288" s="5">
        <v>760.9</v>
      </c>
      <c r="S288" s="5">
        <v>199.7</v>
      </c>
      <c r="T288" s="5">
        <v>202.4</v>
      </c>
      <c r="U288" s="5">
        <v>48.8</v>
      </c>
      <c r="V288" s="5">
        <v>93.1</v>
      </c>
      <c r="W288" s="5">
        <f t="shared" si="16"/>
        <v>5632.9</v>
      </c>
      <c r="X288" s="5">
        <v>6940.6</v>
      </c>
      <c r="Y288" s="5">
        <v>6549.7</v>
      </c>
      <c r="Z288" s="5">
        <v>317.40000000000003</v>
      </c>
      <c r="AA288" s="5">
        <v>73.5</v>
      </c>
      <c r="AB288" s="5">
        <f t="shared" si="17"/>
        <v>13881.199999999999</v>
      </c>
      <c r="AC288" s="5">
        <v>301.60000000000002</v>
      </c>
      <c r="AD288" s="5">
        <v>279.3</v>
      </c>
      <c r="AE288" s="5">
        <v>22.4</v>
      </c>
      <c r="AF288" s="5">
        <f t="shared" si="18"/>
        <v>603.30000000000007</v>
      </c>
      <c r="AG288" s="5">
        <v>570384</v>
      </c>
      <c r="AH288" s="6"/>
      <c r="AI288" s="5">
        <v>22991</v>
      </c>
    </row>
    <row r="289" spans="1:35" x14ac:dyDescent="0.2">
      <c r="A289" s="1" t="s">
        <v>306</v>
      </c>
      <c r="B289" s="5">
        <v>3037.7</v>
      </c>
      <c r="C289" s="5">
        <v>1704.8056607567787</v>
      </c>
      <c r="D289" s="5">
        <v>844.81799778798143</v>
      </c>
      <c r="E289" s="5">
        <v>222.75991554110669</v>
      </c>
      <c r="F289" s="5">
        <v>210.54273552971145</v>
      </c>
      <c r="G289" s="5">
        <v>54.773690384422032</v>
      </c>
      <c r="H289" s="5">
        <v>100.7</v>
      </c>
      <c r="I289" s="5">
        <v>7628.6</v>
      </c>
      <c r="J289" s="5">
        <v>7202.3034100516679</v>
      </c>
      <c r="K289" s="5">
        <v>339.37876937529359</v>
      </c>
      <c r="L289" s="5">
        <v>86.917820573038995</v>
      </c>
      <c r="M289" s="5">
        <v>392</v>
      </c>
      <c r="N289" s="5">
        <v>364.95834438843195</v>
      </c>
      <c r="O289" s="5">
        <v>27.041655611568054</v>
      </c>
      <c r="P289" s="5">
        <v>2983.7</v>
      </c>
      <c r="Q289" s="5">
        <v>1674.3</v>
      </c>
      <c r="R289" s="5">
        <v>829.8</v>
      </c>
      <c r="S289" s="5">
        <v>218.8</v>
      </c>
      <c r="T289" s="5">
        <v>206.8</v>
      </c>
      <c r="U289" s="5">
        <v>53.8</v>
      </c>
      <c r="V289" s="5">
        <v>97.9</v>
      </c>
      <c r="W289" s="5">
        <f t="shared" si="16"/>
        <v>6065.1</v>
      </c>
      <c r="X289" s="5">
        <v>7451.5</v>
      </c>
      <c r="Y289" s="5">
        <v>7035.2</v>
      </c>
      <c r="Z289" s="5">
        <v>331.5</v>
      </c>
      <c r="AA289" s="5">
        <v>84.9</v>
      </c>
      <c r="AB289" s="5">
        <f t="shared" si="17"/>
        <v>14903.1</v>
      </c>
      <c r="AC289" s="5">
        <v>376.9</v>
      </c>
      <c r="AD289" s="5">
        <v>351</v>
      </c>
      <c r="AE289" s="5">
        <v>26</v>
      </c>
      <c r="AF289" s="5">
        <f t="shared" si="18"/>
        <v>753.9</v>
      </c>
      <c r="AG289" s="5">
        <v>628900</v>
      </c>
      <c r="AH289" s="6"/>
      <c r="AI289" s="5">
        <v>25306</v>
      </c>
    </row>
    <row r="290" spans="1:35" x14ac:dyDescent="0.2">
      <c r="A290" s="1" t="s">
        <v>307</v>
      </c>
      <c r="B290" s="5">
        <v>2834.2</v>
      </c>
      <c r="C290" s="5">
        <v>1576.2204934541796</v>
      </c>
      <c r="D290" s="5">
        <v>759.31361674579205</v>
      </c>
      <c r="E290" s="5">
        <v>227.41692562221263</v>
      </c>
      <c r="F290" s="5">
        <v>216.10214357646385</v>
      </c>
      <c r="G290" s="5">
        <v>55.146820601352331</v>
      </c>
      <c r="H290" s="5">
        <v>92.6</v>
      </c>
      <c r="I290" s="5">
        <v>7555.6</v>
      </c>
      <c r="J290" s="5">
        <v>7188.6990978787962</v>
      </c>
      <c r="K290" s="5">
        <v>294.64649852355546</v>
      </c>
      <c r="L290" s="5">
        <v>72.254403597648533</v>
      </c>
      <c r="M290" s="5">
        <v>435.2</v>
      </c>
      <c r="N290" s="5">
        <v>406.45055050263284</v>
      </c>
      <c r="O290" s="5">
        <v>28.749449497367163</v>
      </c>
      <c r="P290" s="5">
        <v>2780.4</v>
      </c>
      <c r="Q290" s="5">
        <v>1546.3</v>
      </c>
      <c r="R290" s="5">
        <v>744.9</v>
      </c>
      <c r="S290" s="5">
        <v>223.1</v>
      </c>
      <c r="T290" s="5">
        <v>212</v>
      </c>
      <c r="U290" s="5">
        <v>54.1</v>
      </c>
      <c r="V290" s="5">
        <v>90.2</v>
      </c>
      <c r="W290" s="5">
        <f t="shared" si="16"/>
        <v>5651</v>
      </c>
      <c r="X290" s="5">
        <v>7382.6</v>
      </c>
      <c r="Y290" s="5">
        <v>7024.1</v>
      </c>
      <c r="Z290" s="5">
        <v>287.90000000000003</v>
      </c>
      <c r="AA290" s="5">
        <v>70.600000000000009</v>
      </c>
      <c r="AB290" s="5">
        <f t="shared" si="17"/>
        <v>14765.2</v>
      </c>
      <c r="AC290" s="5">
        <v>417.8</v>
      </c>
      <c r="AD290" s="5">
        <v>390.2</v>
      </c>
      <c r="AE290" s="5">
        <v>27.6</v>
      </c>
      <c r="AF290" s="5">
        <f t="shared" si="18"/>
        <v>835.6</v>
      </c>
      <c r="AG290" s="5">
        <v>587404</v>
      </c>
      <c r="AH290" s="6"/>
      <c r="AI290" s="5">
        <v>22716</v>
      </c>
    </row>
    <row r="291" spans="1:35" x14ac:dyDescent="0.2">
      <c r="A291" s="1" t="s">
        <v>308</v>
      </c>
      <c r="B291" s="5">
        <v>2711.1</v>
      </c>
      <c r="C291" s="5">
        <v>1447.2743419813987</v>
      </c>
      <c r="D291" s="5">
        <v>751.76188575516801</v>
      </c>
      <c r="E291" s="5">
        <v>227.65195616974805</v>
      </c>
      <c r="F291" s="5">
        <v>229.99993598674547</v>
      </c>
      <c r="G291" s="5">
        <v>54.411880106939783</v>
      </c>
      <c r="H291" s="5">
        <v>94.3</v>
      </c>
      <c r="I291" s="5">
        <v>7780.9</v>
      </c>
      <c r="J291" s="5">
        <v>7414.3935127746818</v>
      </c>
      <c r="K291" s="5">
        <v>286.33319314477973</v>
      </c>
      <c r="L291" s="5">
        <v>80.173294080538327</v>
      </c>
      <c r="M291" s="5">
        <v>419.6</v>
      </c>
      <c r="N291" s="5">
        <v>395.2617376151357</v>
      </c>
      <c r="O291" s="5">
        <v>24.338262384864329</v>
      </c>
      <c r="P291" s="5">
        <v>2655.7</v>
      </c>
      <c r="Q291" s="5">
        <v>1417.7</v>
      </c>
      <c r="R291" s="5">
        <v>736.4</v>
      </c>
      <c r="S291" s="5">
        <v>223</v>
      </c>
      <c r="T291" s="5">
        <v>225.3</v>
      </c>
      <c r="U291" s="5">
        <v>53.3</v>
      </c>
      <c r="V291" s="5">
        <v>91.6</v>
      </c>
      <c r="W291" s="5">
        <f t="shared" si="16"/>
        <v>5403</v>
      </c>
      <c r="X291" s="5">
        <v>7608.8</v>
      </c>
      <c r="Y291" s="5">
        <v>7250.5</v>
      </c>
      <c r="Z291" s="5">
        <v>280</v>
      </c>
      <c r="AA291" s="5">
        <v>78.400000000000006</v>
      </c>
      <c r="AB291" s="5">
        <f t="shared" si="17"/>
        <v>15217.699999999999</v>
      </c>
      <c r="AC291" s="5">
        <v>401.7</v>
      </c>
      <c r="AD291" s="5">
        <v>378.4</v>
      </c>
      <c r="AE291" s="5">
        <v>23.3</v>
      </c>
      <c r="AF291" s="5">
        <f t="shared" si="18"/>
        <v>803.39999999999986</v>
      </c>
      <c r="AG291" s="5">
        <v>567983</v>
      </c>
      <c r="AH291" s="6"/>
      <c r="AI291" s="5">
        <v>20815</v>
      </c>
    </row>
    <row r="292" spans="1:35" x14ac:dyDescent="0.2">
      <c r="A292" s="1" t="s">
        <v>309</v>
      </c>
      <c r="B292" s="5">
        <v>2859.6</v>
      </c>
      <c r="C292" s="5">
        <v>1435.6742810188987</v>
      </c>
      <c r="D292" s="5">
        <v>829.95928691365077</v>
      </c>
      <c r="E292" s="5">
        <v>254.38190847057982</v>
      </c>
      <c r="F292" s="5">
        <v>282.06765031617306</v>
      </c>
      <c r="G292" s="5">
        <v>57.516873280697368</v>
      </c>
      <c r="H292" s="5">
        <v>114</v>
      </c>
      <c r="I292" s="5">
        <v>8326.9</v>
      </c>
      <c r="J292" s="5">
        <v>7903.3753163547099</v>
      </c>
      <c r="K292" s="5">
        <v>333.17820190242401</v>
      </c>
      <c r="L292" s="5">
        <v>90.346481742865905</v>
      </c>
      <c r="M292" s="5">
        <v>530.20000000000005</v>
      </c>
      <c r="N292" s="5">
        <v>505.61369809856427</v>
      </c>
      <c r="O292" s="5">
        <v>24.586301901435785</v>
      </c>
      <c r="P292" s="5">
        <v>2799.1</v>
      </c>
      <c r="Q292" s="5">
        <v>1405.3</v>
      </c>
      <c r="R292" s="5">
        <v>812.4</v>
      </c>
      <c r="S292" s="5">
        <v>249</v>
      </c>
      <c r="T292" s="5">
        <v>276.10000000000002</v>
      </c>
      <c r="U292" s="5">
        <v>56.3</v>
      </c>
      <c r="V292" s="5">
        <v>111.6</v>
      </c>
      <c r="W292" s="5">
        <f t="shared" si="16"/>
        <v>5709.8</v>
      </c>
      <c r="X292" s="5">
        <v>8147.5</v>
      </c>
      <c r="Y292" s="5">
        <v>7733.1</v>
      </c>
      <c r="Z292" s="5">
        <v>326</v>
      </c>
      <c r="AA292" s="5">
        <v>88.4</v>
      </c>
      <c r="AB292" s="5">
        <f t="shared" si="17"/>
        <v>16295</v>
      </c>
      <c r="AC292" s="5">
        <v>515.4</v>
      </c>
      <c r="AD292" s="5">
        <v>491.5</v>
      </c>
      <c r="AE292" s="5">
        <v>23.9</v>
      </c>
      <c r="AF292" s="5">
        <f t="shared" si="18"/>
        <v>1030.8</v>
      </c>
      <c r="AG292" s="5">
        <v>599941</v>
      </c>
      <c r="AH292" s="6"/>
      <c r="AI292" s="5">
        <v>22406</v>
      </c>
    </row>
    <row r="293" spans="1:35" x14ac:dyDescent="0.2">
      <c r="A293" s="1" t="s">
        <v>310</v>
      </c>
      <c r="B293" s="5">
        <v>2558.9</v>
      </c>
      <c r="C293" s="5">
        <v>1299.045687207582</v>
      </c>
      <c r="D293" s="5">
        <v>743.40818570800172</v>
      </c>
      <c r="E293" s="5">
        <v>216.21768704762667</v>
      </c>
      <c r="F293" s="5">
        <v>254.18113328268086</v>
      </c>
      <c r="G293" s="5">
        <v>46.047306754108845</v>
      </c>
      <c r="H293" s="5">
        <v>96</v>
      </c>
      <c r="I293" s="5">
        <v>6949.4</v>
      </c>
      <c r="J293" s="5">
        <v>6596.7717099346928</v>
      </c>
      <c r="K293" s="5">
        <v>280.50443294561649</v>
      </c>
      <c r="L293" s="5">
        <v>72.123857119691024</v>
      </c>
      <c r="M293" s="5">
        <v>418.7</v>
      </c>
      <c r="N293" s="5">
        <v>399.94765051395007</v>
      </c>
      <c r="O293" s="5">
        <v>18.752349486049926</v>
      </c>
      <c r="P293" s="5">
        <v>2500.7000000000003</v>
      </c>
      <c r="Q293" s="5">
        <v>1269.5</v>
      </c>
      <c r="R293" s="5">
        <v>726.5</v>
      </c>
      <c r="S293" s="5">
        <v>211.3</v>
      </c>
      <c r="T293" s="5">
        <v>248.4</v>
      </c>
      <c r="U293" s="5">
        <v>45</v>
      </c>
      <c r="V293" s="5">
        <v>93.8</v>
      </c>
      <c r="W293" s="5">
        <f t="shared" si="16"/>
        <v>5095.2000000000007</v>
      </c>
      <c r="X293" s="5">
        <v>6783.3</v>
      </c>
      <c r="Y293" s="5">
        <v>6439</v>
      </c>
      <c r="Z293" s="5">
        <v>273.8</v>
      </c>
      <c r="AA293" s="5">
        <v>70.400000000000006</v>
      </c>
      <c r="AB293" s="5">
        <f t="shared" si="17"/>
        <v>13566.499999999998</v>
      </c>
      <c r="AC293" s="5">
        <v>408.6</v>
      </c>
      <c r="AD293" s="5">
        <v>390.2</v>
      </c>
      <c r="AE293" s="5">
        <v>18.3</v>
      </c>
      <c r="AF293" s="5">
        <f t="shared" si="18"/>
        <v>817.09999999999991</v>
      </c>
      <c r="AG293" s="5">
        <v>521846</v>
      </c>
      <c r="AH293" s="6"/>
      <c r="AI293" s="5">
        <v>19187</v>
      </c>
    </row>
    <row r="294" spans="1:35" x14ac:dyDescent="0.2">
      <c r="A294" s="1" t="s">
        <v>311</v>
      </c>
      <c r="B294" s="5">
        <v>2743</v>
      </c>
      <c r="C294" s="5">
        <v>1402.0119074281447</v>
      </c>
      <c r="D294" s="5">
        <v>784.29936543486383</v>
      </c>
      <c r="E294" s="5">
        <v>247.47409481149685</v>
      </c>
      <c r="F294" s="5">
        <v>261.80854796565887</v>
      </c>
      <c r="G294" s="5">
        <v>47.406084359835766</v>
      </c>
      <c r="H294" s="5">
        <v>101.9</v>
      </c>
      <c r="I294" s="5">
        <v>7465.9</v>
      </c>
      <c r="J294" s="5">
        <v>7098.9950897085682</v>
      </c>
      <c r="K294" s="5">
        <v>302.85028209809605</v>
      </c>
      <c r="L294" s="5">
        <v>64.054628193336725</v>
      </c>
      <c r="M294" s="5">
        <v>394.3</v>
      </c>
      <c r="N294" s="5">
        <v>374.03464649099925</v>
      </c>
      <c r="O294" s="5">
        <v>20.265353509000782</v>
      </c>
      <c r="P294" s="5">
        <v>2679</v>
      </c>
      <c r="Q294" s="5">
        <v>1369.3</v>
      </c>
      <c r="R294" s="5">
        <v>766</v>
      </c>
      <c r="S294" s="5">
        <v>241.7</v>
      </c>
      <c r="T294" s="5">
        <v>255.7</v>
      </c>
      <c r="U294" s="5">
        <v>46.3</v>
      </c>
      <c r="V294" s="5">
        <v>99.1</v>
      </c>
      <c r="W294" s="5">
        <f t="shared" si="16"/>
        <v>5457.1</v>
      </c>
      <c r="X294" s="5">
        <v>7284.7</v>
      </c>
      <c r="Y294" s="5">
        <v>6926.8</v>
      </c>
      <c r="Z294" s="5">
        <v>295.5</v>
      </c>
      <c r="AA294" s="5">
        <v>62.5</v>
      </c>
      <c r="AB294" s="5">
        <f t="shared" si="17"/>
        <v>14569.5</v>
      </c>
      <c r="AC294" s="5">
        <v>383.3</v>
      </c>
      <c r="AD294" s="5">
        <v>363.6</v>
      </c>
      <c r="AE294" s="5">
        <v>19.7</v>
      </c>
      <c r="AF294" s="5">
        <f t="shared" si="18"/>
        <v>766.60000000000014</v>
      </c>
      <c r="AG294" s="5">
        <v>557199</v>
      </c>
      <c r="AH294" s="6"/>
      <c r="AI294" s="5">
        <v>19036</v>
      </c>
    </row>
    <row r="295" spans="1:35" x14ac:dyDescent="0.2">
      <c r="A295" s="1" t="s">
        <v>312</v>
      </c>
      <c r="B295" s="5">
        <v>2775.1</v>
      </c>
      <c r="C295" s="5">
        <v>1410.9808964268561</v>
      </c>
      <c r="D295" s="5">
        <v>767.52848908103306</v>
      </c>
      <c r="E295" s="5">
        <v>276.24873073938585</v>
      </c>
      <c r="F295" s="5">
        <v>268.86569116505927</v>
      </c>
      <c r="G295" s="5">
        <v>51.476192587665814</v>
      </c>
      <c r="H295" s="5">
        <v>106.1</v>
      </c>
      <c r="I295" s="5">
        <v>8396.5</v>
      </c>
      <c r="J295" s="5">
        <v>7992.2696725317692</v>
      </c>
      <c r="K295" s="5">
        <v>335.28545943304005</v>
      </c>
      <c r="L295" s="5">
        <v>68.944868035190609</v>
      </c>
      <c r="M295" s="5">
        <v>442.6</v>
      </c>
      <c r="N295" s="5">
        <v>414.16480446927375</v>
      </c>
      <c r="O295" s="5">
        <v>28.435195530726254</v>
      </c>
      <c r="P295" s="5">
        <v>2706.3</v>
      </c>
      <c r="Q295" s="5">
        <v>1376</v>
      </c>
      <c r="R295" s="5">
        <v>748.5</v>
      </c>
      <c r="S295" s="5">
        <v>269.39999999999998</v>
      </c>
      <c r="T295" s="5">
        <v>262.2</v>
      </c>
      <c r="U295" s="5">
        <v>50.2</v>
      </c>
      <c r="V295" s="5">
        <v>103</v>
      </c>
      <c r="W295" s="5">
        <f t="shared" si="16"/>
        <v>5515.5999999999995</v>
      </c>
      <c r="X295" s="5">
        <v>8184</v>
      </c>
      <c r="Y295" s="5">
        <v>7789.9</v>
      </c>
      <c r="Z295" s="5">
        <v>326.8</v>
      </c>
      <c r="AA295" s="5">
        <v>67.2</v>
      </c>
      <c r="AB295" s="5">
        <f t="shared" si="17"/>
        <v>16367.9</v>
      </c>
      <c r="AC295" s="5">
        <v>429.6</v>
      </c>
      <c r="AD295" s="5">
        <v>402</v>
      </c>
      <c r="AE295" s="5">
        <v>27.6</v>
      </c>
      <c r="AF295" s="5">
        <f t="shared" si="18"/>
        <v>859.2</v>
      </c>
      <c r="AG295" s="5">
        <v>557400</v>
      </c>
      <c r="AH295" s="6"/>
      <c r="AI295" s="5">
        <v>20882</v>
      </c>
    </row>
    <row r="296" spans="1:35" x14ac:dyDescent="0.2">
      <c r="A296" s="1" t="s">
        <v>313</v>
      </c>
      <c r="B296" s="5">
        <v>2697.6</v>
      </c>
      <c r="C296" s="5">
        <v>1314.8198958847895</v>
      </c>
      <c r="D296" s="5">
        <v>759.65777254246291</v>
      </c>
      <c r="E296" s="5">
        <v>301.36200934756999</v>
      </c>
      <c r="F296" s="5">
        <v>265.28057149371125</v>
      </c>
      <c r="G296" s="5">
        <v>56.479750731466346</v>
      </c>
      <c r="H296" s="5">
        <v>104.9</v>
      </c>
      <c r="I296" s="5">
        <v>8138.7</v>
      </c>
      <c r="J296" s="5">
        <v>7755.3977099524636</v>
      </c>
      <c r="K296" s="5">
        <v>317.49097562815962</v>
      </c>
      <c r="L296" s="5">
        <v>65.811314419376743</v>
      </c>
      <c r="M296" s="5">
        <v>418.3</v>
      </c>
      <c r="N296" s="5">
        <v>390.39955533596839</v>
      </c>
      <c r="O296" s="5">
        <v>27.900444664031621</v>
      </c>
      <c r="P296" s="5">
        <v>2631.7</v>
      </c>
      <c r="Q296" s="5">
        <v>1282.7</v>
      </c>
      <c r="R296" s="5">
        <v>741.1</v>
      </c>
      <c r="S296" s="5">
        <v>294</v>
      </c>
      <c r="T296" s="5">
        <v>258.8</v>
      </c>
      <c r="U296" s="5">
        <v>55.1</v>
      </c>
      <c r="V296" s="5">
        <v>101.4</v>
      </c>
      <c r="W296" s="5">
        <f t="shared" si="16"/>
        <v>5364.8</v>
      </c>
      <c r="X296" s="5">
        <v>7951.8</v>
      </c>
      <c r="Y296" s="5">
        <v>7577.3</v>
      </c>
      <c r="Z296" s="5">
        <v>310.2</v>
      </c>
      <c r="AA296" s="5">
        <v>64.3</v>
      </c>
      <c r="AB296" s="5">
        <f t="shared" si="17"/>
        <v>15903.6</v>
      </c>
      <c r="AC296" s="5">
        <v>404.8</v>
      </c>
      <c r="AD296" s="5">
        <v>377.8</v>
      </c>
      <c r="AE296" s="5">
        <v>27</v>
      </c>
      <c r="AF296" s="5">
        <f t="shared" si="18"/>
        <v>809.6</v>
      </c>
      <c r="AG296" s="5">
        <v>536850</v>
      </c>
      <c r="AH296" s="6"/>
      <c r="AI296" s="5">
        <v>26264</v>
      </c>
    </row>
    <row r="297" spans="1:35" x14ac:dyDescent="0.2">
      <c r="A297" s="1" t="s">
        <v>314</v>
      </c>
      <c r="B297" s="5">
        <v>2797.6</v>
      </c>
      <c r="C297" s="5">
        <v>1401.6708055413033</v>
      </c>
      <c r="D297" s="5">
        <v>804.7483104888953</v>
      </c>
      <c r="E297" s="5">
        <v>277.03273473576189</v>
      </c>
      <c r="F297" s="5">
        <v>254.47640548266511</v>
      </c>
      <c r="G297" s="5">
        <v>59.671743751374329</v>
      </c>
      <c r="H297" s="5">
        <v>97.3</v>
      </c>
      <c r="I297" s="5">
        <v>8038.3</v>
      </c>
      <c r="J297" s="5">
        <v>7653.6140209754612</v>
      </c>
      <c r="K297" s="5">
        <v>313.17121856226453</v>
      </c>
      <c r="L297" s="5">
        <v>71.514760462274722</v>
      </c>
      <c r="M297" s="5">
        <v>406.3</v>
      </c>
      <c r="N297" s="5">
        <v>378.75599897672038</v>
      </c>
      <c r="O297" s="5">
        <v>27.544001023279613</v>
      </c>
      <c r="P297" s="5">
        <v>2728.6</v>
      </c>
      <c r="Q297" s="5">
        <v>1367.1</v>
      </c>
      <c r="R297" s="5">
        <v>784.9</v>
      </c>
      <c r="S297" s="5">
        <v>270.2</v>
      </c>
      <c r="T297" s="5">
        <v>248.2</v>
      </c>
      <c r="U297" s="5">
        <v>58.2</v>
      </c>
      <c r="V297" s="5">
        <v>93.6</v>
      </c>
      <c r="W297" s="5">
        <f t="shared" si="16"/>
        <v>5550.7999999999993</v>
      </c>
      <c r="X297" s="5">
        <v>7856.8</v>
      </c>
      <c r="Y297" s="5">
        <v>7480.7</v>
      </c>
      <c r="Z297" s="5">
        <v>306.10000000000002</v>
      </c>
      <c r="AA297" s="5">
        <v>69.900000000000006</v>
      </c>
      <c r="AB297" s="5">
        <f t="shared" si="17"/>
        <v>15713.5</v>
      </c>
      <c r="AC297" s="5">
        <v>390.9</v>
      </c>
      <c r="AD297" s="5">
        <v>364.4</v>
      </c>
      <c r="AE297" s="5">
        <v>26.5</v>
      </c>
      <c r="AF297" s="5">
        <f t="shared" si="18"/>
        <v>781.8</v>
      </c>
      <c r="AG297" s="5">
        <v>553628</v>
      </c>
      <c r="AH297" s="6"/>
      <c r="AI297" s="5">
        <v>25858</v>
      </c>
    </row>
    <row r="298" spans="1:35" x14ac:dyDescent="0.2">
      <c r="A298" s="1" t="s">
        <v>315</v>
      </c>
      <c r="B298" s="5">
        <v>2869.3</v>
      </c>
      <c r="C298" s="5">
        <v>1475.7041927676532</v>
      </c>
      <c r="D298" s="5">
        <v>816.28398704441929</v>
      </c>
      <c r="E298" s="5">
        <v>256.23126779612761</v>
      </c>
      <c r="F298" s="5">
        <v>260.41838695899776</v>
      </c>
      <c r="G298" s="5">
        <v>60.662165432801828</v>
      </c>
      <c r="H298" s="5">
        <v>97.4</v>
      </c>
      <c r="I298" s="5">
        <v>7946.7</v>
      </c>
      <c r="J298" s="5">
        <v>7522.7040267418943</v>
      </c>
      <c r="K298" s="5">
        <v>345.58435676469452</v>
      </c>
      <c r="L298" s="5">
        <v>78.411616493411145</v>
      </c>
      <c r="M298" s="5">
        <v>425.9</v>
      </c>
      <c r="N298" s="5">
        <v>396.83541311235683</v>
      </c>
      <c r="O298" s="5">
        <v>29.064586887643191</v>
      </c>
      <c r="P298" s="5">
        <v>2809.6</v>
      </c>
      <c r="Q298" s="5">
        <v>1445</v>
      </c>
      <c r="R298" s="5">
        <v>799.3</v>
      </c>
      <c r="S298" s="5">
        <v>250.9</v>
      </c>
      <c r="T298" s="5">
        <v>255</v>
      </c>
      <c r="U298" s="5">
        <v>59.4</v>
      </c>
      <c r="V298" s="5">
        <v>93.7</v>
      </c>
      <c r="W298" s="5">
        <f t="shared" si="16"/>
        <v>5712.9</v>
      </c>
      <c r="X298" s="5">
        <v>7763.1</v>
      </c>
      <c r="Y298" s="5">
        <v>7348.9</v>
      </c>
      <c r="Z298" s="5">
        <v>337.6</v>
      </c>
      <c r="AA298" s="5">
        <v>76.600000000000009</v>
      </c>
      <c r="AB298" s="5">
        <f t="shared" si="17"/>
        <v>15526.2</v>
      </c>
      <c r="AC298" s="5">
        <v>410.3</v>
      </c>
      <c r="AD298" s="5">
        <v>382.3</v>
      </c>
      <c r="AE298" s="5">
        <v>28</v>
      </c>
      <c r="AF298" s="5">
        <f t="shared" si="18"/>
        <v>820.6</v>
      </c>
      <c r="AG298" s="5">
        <v>579618</v>
      </c>
      <c r="AH298" s="6"/>
      <c r="AI298" s="5">
        <v>25432</v>
      </c>
    </row>
    <row r="299" spans="1:35" x14ac:dyDescent="0.2">
      <c r="A299" s="1" t="s">
        <v>316</v>
      </c>
      <c r="B299" s="5">
        <v>2941.5</v>
      </c>
      <c r="C299" s="5">
        <v>1564.1609143570709</v>
      </c>
      <c r="D299" s="5">
        <v>820.03661243886359</v>
      </c>
      <c r="E299" s="5">
        <v>246.81704186756389</v>
      </c>
      <c r="F299" s="5">
        <v>248.04143397273575</v>
      </c>
      <c r="G299" s="5">
        <v>62.443997363765646</v>
      </c>
      <c r="H299" s="5">
        <v>98.3</v>
      </c>
      <c r="I299" s="5">
        <v>7652.4</v>
      </c>
      <c r="J299" s="5">
        <v>7231.8461896669396</v>
      </c>
      <c r="K299" s="5">
        <v>345.69994246029091</v>
      </c>
      <c r="L299" s="5">
        <v>74.853867872770337</v>
      </c>
      <c r="M299" s="5">
        <v>432.6</v>
      </c>
      <c r="N299" s="5">
        <v>404.59898181818187</v>
      </c>
      <c r="O299" s="5">
        <v>28.001018181818182</v>
      </c>
      <c r="P299" s="5">
        <v>2882.9</v>
      </c>
      <c r="Q299" s="5">
        <v>1533</v>
      </c>
      <c r="R299" s="5">
        <v>803.7</v>
      </c>
      <c r="S299" s="5">
        <v>241.9</v>
      </c>
      <c r="T299" s="5">
        <v>243.1</v>
      </c>
      <c r="U299" s="5">
        <v>61.2</v>
      </c>
      <c r="V299" s="5">
        <v>95.2</v>
      </c>
      <c r="W299" s="5">
        <f t="shared" si="16"/>
        <v>5860.9999999999991</v>
      </c>
      <c r="X299" s="5">
        <v>7473.1</v>
      </c>
      <c r="Y299" s="5">
        <v>7062.3</v>
      </c>
      <c r="Z299" s="5">
        <v>337.6</v>
      </c>
      <c r="AA299" s="5">
        <v>73.100000000000009</v>
      </c>
      <c r="AB299" s="5">
        <f t="shared" si="17"/>
        <v>14946.100000000002</v>
      </c>
      <c r="AC299" s="5">
        <v>412.5</v>
      </c>
      <c r="AD299" s="5">
        <v>385.8</v>
      </c>
      <c r="AE299" s="5">
        <v>26.7</v>
      </c>
      <c r="AF299" s="5">
        <f t="shared" si="18"/>
        <v>825</v>
      </c>
      <c r="AG299" s="5">
        <v>590586</v>
      </c>
      <c r="AH299" s="6"/>
      <c r="AI299" s="5">
        <v>25113</v>
      </c>
    </row>
    <row r="300" spans="1:35" x14ac:dyDescent="0.2">
      <c r="A300" s="1" t="s">
        <v>317</v>
      </c>
      <c r="B300" s="5">
        <v>2864.8</v>
      </c>
      <c r="C300" s="5">
        <v>1493.9028565330298</v>
      </c>
      <c r="D300" s="5">
        <v>843.91906371171444</v>
      </c>
      <c r="E300" s="5">
        <v>235.00511543523891</v>
      </c>
      <c r="F300" s="5">
        <v>233.57837145601371</v>
      </c>
      <c r="G300" s="5">
        <v>58.394592864003428</v>
      </c>
      <c r="H300" s="5">
        <v>93.1</v>
      </c>
      <c r="I300" s="5">
        <v>7177.8</v>
      </c>
      <c r="J300" s="5">
        <v>6782.5545899370891</v>
      </c>
      <c r="K300" s="5">
        <v>324.5927331345668</v>
      </c>
      <c r="L300" s="5">
        <v>70.652676928344192</v>
      </c>
      <c r="M300" s="5">
        <v>408.9</v>
      </c>
      <c r="N300" s="5">
        <v>384.79817073170733</v>
      </c>
      <c r="O300" s="5">
        <v>24.101829268292683</v>
      </c>
      <c r="P300" s="5">
        <v>2811.1</v>
      </c>
      <c r="Q300" s="5">
        <v>1465.8</v>
      </c>
      <c r="R300" s="5">
        <v>828.1</v>
      </c>
      <c r="S300" s="5">
        <v>230.6</v>
      </c>
      <c r="T300" s="5">
        <v>229.2</v>
      </c>
      <c r="U300" s="5">
        <v>57.3</v>
      </c>
      <c r="V300" s="5">
        <v>90.1</v>
      </c>
      <c r="W300" s="5">
        <f t="shared" si="16"/>
        <v>5712.2000000000007</v>
      </c>
      <c r="X300" s="5">
        <v>7009.9</v>
      </c>
      <c r="Y300" s="5">
        <v>6623.9</v>
      </c>
      <c r="Z300" s="5">
        <v>317</v>
      </c>
      <c r="AA300" s="5">
        <v>69</v>
      </c>
      <c r="AB300" s="5">
        <f t="shared" si="17"/>
        <v>14019.8</v>
      </c>
      <c r="AC300" s="5">
        <v>393.6</v>
      </c>
      <c r="AD300" s="5">
        <v>370.4</v>
      </c>
      <c r="AE300" s="5">
        <v>23.2</v>
      </c>
      <c r="AF300" s="5">
        <f t="shared" si="18"/>
        <v>787.2</v>
      </c>
      <c r="AG300" s="5">
        <v>561550</v>
      </c>
      <c r="AH300" s="6"/>
      <c r="AI300" s="5">
        <v>24396</v>
      </c>
    </row>
    <row r="301" spans="1:35" x14ac:dyDescent="0.2">
      <c r="A301" s="1" t="s">
        <v>318</v>
      </c>
      <c r="B301" s="5">
        <v>3013.3</v>
      </c>
      <c r="C301" s="5">
        <v>1610.4567326230338</v>
      </c>
      <c r="D301" s="5">
        <v>868.26662269575525</v>
      </c>
      <c r="E301" s="5">
        <v>245.12046338576022</v>
      </c>
      <c r="F301" s="5">
        <v>228.81307289024187</v>
      </c>
      <c r="G301" s="5">
        <v>60.643108405208871</v>
      </c>
      <c r="H301" s="5">
        <v>93.8</v>
      </c>
      <c r="I301" s="5">
        <v>7509.9</v>
      </c>
      <c r="J301" s="5">
        <v>7101.1213721107724</v>
      </c>
      <c r="K301" s="5">
        <v>330.27757441125158</v>
      </c>
      <c r="L301" s="5">
        <v>78.501053477976441</v>
      </c>
      <c r="M301" s="5">
        <v>478.5</v>
      </c>
      <c r="N301" s="5">
        <v>451.2607142857143</v>
      </c>
      <c r="O301" s="5">
        <v>27.239285714285717</v>
      </c>
      <c r="P301" s="5">
        <v>2956.5</v>
      </c>
      <c r="Q301" s="5">
        <v>1580.1</v>
      </c>
      <c r="R301" s="5">
        <v>851.9</v>
      </c>
      <c r="S301" s="5">
        <v>240.5</v>
      </c>
      <c r="T301" s="5">
        <v>224.5</v>
      </c>
      <c r="U301" s="5">
        <v>59.5</v>
      </c>
      <c r="V301" s="5">
        <v>91.3</v>
      </c>
      <c r="W301" s="5">
        <f t="shared" si="16"/>
        <v>6004.3</v>
      </c>
      <c r="X301" s="5">
        <v>7337.6</v>
      </c>
      <c r="Y301" s="5">
        <v>6938.2</v>
      </c>
      <c r="Z301" s="5">
        <v>322.7</v>
      </c>
      <c r="AA301" s="5">
        <v>76.7</v>
      </c>
      <c r="AB301" s="5">
        <f t="shared" si="17"/>
        <v>14675.2</v>
      </c>
      <c r="AC301" s="5">
        <v>462</v>
      </c>
      <c r="AD301" s="5">
        <v>435.7</v>
      </c>
      <c r="AE301" s="5">
        <v>26.3</v>
      </c>
      <c r="AF301" s="5">
        <f t="shared" si="18"/>
        <v>924</v>
      </c>
      <c r="AG301" s="5">
        <v>595360</v>
      </c>
      <c r="AH301" s="6"/>
      <c r="AI301" s="5">
        <v>25419</v>
      </c>
    </row>
    <row r="302" spans="1:35" x14ac:dyDescent="0.2">
      <c r="A302" s="1" t="s">
        <v>319</v>
      </c>
      <c r="B302" s="5">
        <v>2774.4</v>
      </c>
      <c r="C302" s="5">
        <v>1504.3979999999999</v>
      </c>
      <c r="D302" s="5">
        <v>765.61200000000008</v>
      </c>
      <c r="E302" s="5">
        <v>232.15199999999999</v>
      </c>
      <c r="F302" s="5">
        <v>219.3</v>
      </c>
      <c r="G302" s="5">
        <v>52.938000000000002</v>
      </c>
      <c r="H302" s="5">
        <v>84.5</v>
      </c>
      <c r="I302" s="5">
        <v>7147.1</v>
      </c>
      <c r="J302" s="5">
        <v>6793.1353290499837</v>
      </c>
      <c r="K302" s="5">
        <v>280.53310962608936</v>
      </c>
      <c r="L302" s="5">
        <v>73.431561323927141</v>
      </c>
      <c r="M302" s="5">
        <v>410.9</v>
      </c>
      <c r="N302" s="5">
        <v>385.80845319202626</v>
      </c>
      <c r="O302" s="5">
        <v>25.091546807973756</v>
      </c>
      <c r="P302" s="5">
        <v>2720</v>
      </c>
      <c r="Q302" s="5">
        <v>1474.8</v>
      </c>
      <c r="R302" s="5">
        <v>750.6</v>
      </c>
      <c r="S302" s="5">
        <v>227.6</v>
      </c>
      <c r="T302" s="5">
        <v>215</v>
      </c>
      <c r="U302" s="5">
        <v>51.9</v>
      </c>
      <c r="V302" s="5">
        <v>81.8</v>
      </c>
      <c r="W302" s="5">
        <f t="shared" si="16"/>
        <v>5521.7000000000007</v>
      </c>
      <c r="X302" s="5">
        <v>6988.3</v>
      </c>
      <c r="Y302" s="5">
        <v>6642.1</v>
      </c>
      <c r="Z302" s="5">
        <v>274.3</v>
      </c>
      <c r="AA302" s="5">
        <v>71.8</v>
      </c>
      <c r="AB302" s="5">
        <f t="shared" si="17"/>
        <v>13976.5</v>
      </c>
      <c r="AC302" s="5">
        <v>396.3</v>
      </c>
      <c r="AD302" s="5">
        <v>372</v>
      </c>
      <c r="AE302" s="5">
        <v>24.2</v>
      </c>
      <c r="AF302" s="5">
        <f t="shared" si="18"/>
        <v>792.5</v>
      </c>
      <c r="AG302" s="5">
        <v>535353</v>
      </c>
      <c r="AH302" s="6"/>
      <c r="AI302" s="5">
        <v>21239</v>
      </c>
    </row>
    <row r="303" spans="1:35" x14ac:dyDescent="0.2">
      <c r="A303" s="1" t="s">
        <v>320</v>
      </c>
      <c r="B303" s="5">
        <v>2681.1</v>
      </c>
      <c r="C303" s="5">
        <v>1408.975130560744</v>
      </c>
      <c r="D303" s="5">
        <v>720.6356916860442</v>
      </c>
      <c r="E303" s="5">
        <v>240.58664277818013</v>
      </c>
      <c r="F303" s="5">
        <v>258.67663248580027</v>
      </c>
      <c r="G303" s="5">
        <v>52.225902489231117</v>
      </c>
      <c r="H303" s="5">
        <v>98.1</v>
      </c>
      <c r="I303" s="5">
        <v>8003.5</v>
      </c>
      <c r="J303" s="5">
        <v>7622.5267850309938</v>
      </c>
      <c r="K303" s="5">
        <v>299.1027652355807</v>
      </c>
      <c r="L303" s="5">
        <v>81.870449733425176</v>
      </c>
      <c r="M303" s="5">
        <v>482</v>
      </c>
      <c r="N303" s="5">
        <v>456.17483731019524</v>
      </c>
      <c r="O303" s="5">
        <v>25.825162689804774</v>
      </c>
      <c r="P303" s="5">
        <v>2623.3</v>
      </c>
      <c r="Q303" s="5">
        <v>1378.6</v>
      </c>
      <c r="R303" s="5">
        <v>705.1</v>
      </c>
      <c r="S303" s="5">
        <v>235.4</v>
      </c>
      <c r="T303" s="5">
        <v>253.1</v>
      </c>
      <c r="U303" s="5">
        <v>51.1</v>
      </c>
      <c r="V303" s="5">
        <v>95.6</v>
      </c>
      <c r="W303" s="5">
        <f t="shared" si="16"/>
        <v>5342.2000000000007</v>
      </c>
      <c r="X303" s="5">
        <v>7840.2</v>
      </c>
      <c r="Y303" s="5">
        <v>7467</v>
      </c>
      <c r="Z303" s="5">
        <v>293</v>
      </c>
      <c r="AA303" s="5">
        <v>80.2</v>
      </c>
      <c r="AB303" s="5">
        <f t="shared" si="17"/>
        <v>15680.400000000001</v>
      </c>
      <c r="AC303" s="5">
        <v>461</v>
      </c>
      <c r="AD303" s="5">
        <v>436.3</v>
      </c>
      <c r="AE303" s="5">
        <v>24.7</v>
      </c>
      <c r="AF303" s="5">
        <f t="shared" si="18"/>
        <v>922</v>
      </c>
      <c r="AG303" s="5">
        <v>557469</v>
      </c>
      <c r="AH303" s="6"/>
      <c r="AI303" s="5">
        <v>21714</v>
      </c>
    </row>
    <row r="304" spans="1:35" x14ac:dyDescent="0.2">
      <c r="A304" s="1" t="s">
        <v>321</v>
      </c>
      <c r="B304" s="5">
        <v>2775.3</v>
      </c>
      <c r="C304" s="5">
        <v>1435.8529021314259</v>
      </c>
      <c r="D304" s="5">
        <v>746.78678737370012</v>
      </c>
      <c r="E304" s="5">
        <v>249.40652334242938</v>
      </c>
      <c r="F304" s="5">
        <v>291.46892838704917</v>
      </c>
      <c r="G304" s="5">
        <v>51.784858765395676</v>
      </c>
      <c r="H304" s="5">
        <v>118.5</v>
      </c>
      <c r="I304" s="5">
        <v>8139.2</v>
      </c>
      <c r="J304" s="5">
        <v>7743.1935864894067</v>
      </c>
      <c r="K304" s="5">
        <v>316.84604056193615</v>
      </c>
      <c r="L304" s="5">
        <v>79.160372948656743</v>
      </c>
      <c r="M304" s="5">
        <v>488.8</v>
      </c>
      <c r="N304" s="5">
        <v>467.83821736388484</v>
      </c>
      <c r="O304" s="5">
        <v>20.961782636115203</v>
      </c>
      <c r="P304" s="5">
        <v>2711.8</v>
      </c>
      <c r="Q304" s="5">
        <v>1403</v>
      </c>
      <c r="R304" s="5">
        <v>729.7</v>
      </c>
      <c r="S304" s="5">
        <v>243.7</v>
      </c>
      <c r="T304" s="5">
        <v>284.8</v>
      </c>
      <c r="U304" s="5">
        <v>50.6</v>
      </c>
      <c r="V304" s="5">
        <v>115.9</v>
      </c>
      <c r="W304" s="5">
        <f t="shared" si="16"/>
        <v>5539.5</v>
      </c>
      <c r="X304" s="5">
        <v>7958.2</v>
      </c>
      <c r="Y304" s="5">
        <v>7571</v>
      </c>
      <c r="Z304" s="5">
        <v>309.8</v>
      </c>
      <c r="AA304" s="5">
        <v>77.400000000000006</v>
      </c>
      <c r="AB304" s="5">
        <f t="shared" si="17"/>
        <v>15916.4</v>
      </c>
      <c r="AC304" s="5">
        <v>475.7</v>
      </c>
      <c r="AD304" s="5">
        <v>455.3</v>
      </c>
      <c r="AE304" s="5">
        <v>20.400000000000002</v>
      </c>
      <c r="AF304" s="5">
        <f t="shared" si="18"/>
        <v>951.4</v>
      </c>
      <c r="AG304" s="5">
        <v>573434</v>
      </c>
      <c r="AH304" s="6"/>
      <c r="AI304" s="5">
        <v>21825</v>
      </c>
    </row>
    <row r="305" spans="1:35" x14ac:dyDescent="0.2">
      <c r="A305" s="1" t="s">
        <v>322</v>
      </c>
      <c r="B305" s="5">
        <v>2466.5</v>
      </c>
      <c r="C305" s="5">
        <v>1263.9405848195772</v>
      </c>
      <c r="D305" s="5">
        <v>690.12895064288671</v>
      </c>
      <c r="E305" s="5">
        <v>217.69854832019908</v>
      </c>
      <c r="F305" s="5">
        <v>248.28683119037743</v>
      </c>
      <c r="G305" s="5">
        <v>46.445085026959759</v>
      </c>
      <c r="H305" s="5">
        <v>98.8</v>
      </c>
      <c r="I305" s="5">
        <v>7087.5</v>
      </c>
      <c r="J305" s="5">
        <v>6749.3514210579542</v>
      </c>
      <c r="K305" s="5">
        <v>272.81278446444827</v>
      </c>
      <c r="L305" s="5">
        <v>65.335794477596849</v>
      </c>
      <c r="M305" s="5">
        <v>394.7</v>
      </c>
      <c r="N305" s="5">
        <v>375.28852459016395</v>
      </c>
      <c r="O305" s="5">
        <v>19.411475409836065</v>
      </c>
      <c r="P305" s="5">
        <v>2411</v>
      </c>
      <c r="Q305" s="5">
        <v>1235.5</v>
      </c>
      <c r="R305" s="5">
        <v>674.6</v>
      </c>
      <c r="S305" s="5">
        <v>212.8</v>
      </c>
      <c r="T305" s="5">
        <v>242.7</v>
      </c>
      <c r="U305" s="5">
        <v>45.4</v>
      </c>
      <c r="V305" s="5">
        <v>96.6</v>
      </c>
      <c r="W305" s="5">
        <f t="shared" si="16"/>
        <v>4918.6000000000004</v>
      </c>
      <c r="X305" s="5">
        <v>6920.9</v>
      </c>
      <c r="Y305" s="5">
        <v>6590.7</v>
      </c>
      <c r="Z305" s="5">
        <v>266.39999999999998</v>
      </c>
      <c r="AA305" s="5">
        <v>63.8</v>
      </c>
      <c r="AB305" s="5">
        <f t="shared" si="17"/>
        <v>13841.799999999997</v>
      </c>
      <c r="AC305" s="5">
        <v>384.3</v>
      </c>
      <c r="AD305" s="5">
        <v>365.4</v>
      </c>
      <c r="AE305" s="5">
        <v>18.900000000000002</v>
      </c>
      <c r="AF305" s="5">
        <f t="shared" si="18"/>
        <v>768.6</v>
      </c>
      <c r="AG305" s="5">
        <v>499260</v>
      </c>
      <c r="AH305" s="6"/>
      <c r="AI305" s="5">
        <v>18320</v>
      </c>
    </row>
    <row r="306" spans="1:35" x14ac:dyDescent="0.2">
      <c r="A306" s="1" t="s">
        <v>323</v>
      </c>
      <c r="B306" s="5">
        <v>2667.7</v>
      </c>
      <c r="C306" s="5">
        <v>1331.541857335128</v>
      </c>
      <c r="D306" s="5">
        <v>753.17259757738907</v>
      </c>
      <c r="E306" s="5">
        <v>248.25356662180351</v>
      </c>
      <c r="F306" s="5">
        <v>285.38901749663529</v>
      </c>
      <c r="G306" s="5">
        <v>49.34296096904442</v>
      </c>
      <c r="H306" s="5">
        <v>103.9</v>
      </c>
      <c r="I306" s="5">
        <v>7830.1</v>
      </c>
      <c r="J306" s="5">
        <v>7441.6250026146527</v>
      </c>
      <c r="K306" s="5">
        <v>314.56750117659368</v>
      </c>
      <c r="L306" s="5">
        <v>73.907496208753869</v>
      </c>
      <c r="M306" s="5">
        <v>392.7</v>
      </c>
      <c r="N306" s="5">
        <v>372.1619448094612</v>
      </c>
      <c r="O306" s="5">
        <v>20.538055190538767</v>
      </c>
      <c r="P306" s="5">
        <v>2600.5</v>
      </c>
      <c r="Q306" s="5">
        <v>1298.1000000000001</v>
      </c>
      <c r="R306" s="5">
        <v>734.2</v>
      </c>
      <c r="S306" s="5">
        <v>242</v>
      </c>
      <c r="T306" s="5">
        <v>278.2</v>
      </c>
      <c r="U306" s="5">
        <v>48.1</v>
      </c>
      <c r="V306" s="5">
        <v>101</v>
      </c>
      <c r="W306" s="5">
        <f t="shared" si="16"/>
        <v>5302.1</v>
      </c>
      <c r="X306" s="5">
        <v>7649.2</v>
      </c>
      <c r="Y306" s="5">
        <v>7269.7</v>
      </c>
      <c r="Z306" s="5">
        <v>307.3</v>
      </c>
      <c r="AA306" s="5">
        <v>72.2</v>
      </c>
      <c r="AB306" s="5">
        <f t="shared" si="17"/>
        <v>15298.4</v>
      </c>
      <c r="AC306" s="5">
        <v>380.5</v>
      </c>
      <c r="AD306" s="5">
        <v>360.6</v>
      </c>
      <c r="AE306" s="5">
        <v>19.900000000000002</v>
      </c>
      <c r="AF306" s="5">
        <f t="shared" si="18"/>
        <v>761</v>
      </c>
      <c r="AG306" s="5">
        <v>540505</v>
      </c>
      <c r="AH306" s="6"/>
      <c r="AI306" s="5">
        <v>19794</v>
      </c>
    </row>
    <row r="307" spans="1:35" x14ac:dyDescent="0.2">
      <c r="A307" s="1" t="s">
        <v>324</v>
      </c>
      <c r="B307" s="5">
        <v>2703.1</v>
      </c>
      <c r="C307" s="5">
        <v>1381.8492058667071</v>
      </c>
      <c r="D307" s="5">
        <v>709.72038148795502</v>
      </c>
      <c r="E307" s="5">
        <v>279.77978569800132</v>
      </c>
      <c r="F307" s="5">
        <v>281.11500493958505</v>
      </c>
      <c r="G307" s="5">
        <v>50.635622007751351</v>
      </c>
      <c r="H307" s="5">
        <v>124</v>
      </c>
      <c r="I307" s="5">
        <v>8360.1</v>
      </c>
      <c r="J307" s="5">
        <v>7934.2652680709944</v>
      </c>
      <c r="K307" s="5">
        <v>353.23643063317576</v>
      </c>
      <c r="L307" s="5">
        <v>72.598301295830012</v>
      </c>
      <c r="M307" s="5">
        <v>477.5</v>
      </c>
      <c r="N307" s="5">
        <v>453.63018908932838</v>
      </c>
      <c r="O307" s="5">
        <v>23.869810910671589</v>
      </c>
      <c r="P307" s="5">
        <v>2631.8</v>
      </c>
      <c r="Q307" s="5">
        <v>1345.3</v>
      </c>
      <c r="R307" s="5">
        <v>691</v>
      </c>
      <c r="S307" s="5">
        <v>272.39999999999998</v>
      </c>
      <c r="T307" s="5">
        <v>273.7</v>
      </c>
      <c r="U307" s="5">
        <v>49.3</v>
      </c>
      <c r="V307" s="5">
        <v>120.8</v>
      </c>
      <c r="W307" s="5">
        <f t="shared" si="16"/>
        <v>5384.3</v>
      </c>
      <c r="X307" s="5">
        <v>8141.5</v>
      </c>
      <c r="Y307" s="5">
        <v>7726.9</v>
      </c>
      <c r="Z307" s="5">
        <v>344</v>
      </c>
      <c r="AA307" s="5">
        <v>70.7</v>
      </c>
      <c r="AB307" s="5">
        <f t="shared" si="17"/>
        <v>16283.1</v>
      </c>
      <c r="AC307" s="5">
        <v>460.1</v>
      </c>
      <c r="AD307" s="5">
        <v>437</v>
      </c>
      <c r="AE307" s="5">
        <v>23</v>
      </c>
      <c r="AF307" s="5">
        <f t="shared" si="18"/>
        <v>920.1</v>
      </c>
      <c r="AG307" s="5">
        <v>548243</v>
      </c>
      <c r="AH307" s="6"/>
      <c r="AI307" s="5">
        <v>22608</v>
      </c>
    </row>
    <row r="308" spans="1:35" x14ac:dyDescent="0.2">
      <c r="A308" s="1" t="s">
        <v>325</v>
      </c>
      <c r="B308" s="5">
        <v>2559.7000000000003</v>
      </c>
      <c r="C308" s="5">
        <v>1270.9560835509142</v>
      </c>
      <c r="D308" s="5">
        <v>706.57796344647522</v>
      </c>
      <c r="E308" s="5">
        <v>277.09947780678851</v>
      </c>
      <c r="F308" s="5">
        <v>253.86219321148826</v>
      </c>
      <c r="G308" s="5">
        <v>51.204281984334209</v>
      </c>
      <c r="H308" s="5">
        <v>112.7</v>
      </c>
      <c r="I308" s="5">
        <v>7985.9</v>
      </c>
      <c r="J308" s="5">
        <v>7602.9701789493947</v>
      </c>
      <c r="K308" s="5">
        <v>318.49352960041051</v>
      </c>
      <c r="L308" s="5">
        <v>64.436291450195625</v>
      </c>
      <c r="M308" s="5">
        <v>430.1</v>
      </c>
      <c r="N308" s="5">
        <v>405.08206495395058</v>
      </c>
      <c r="O308" s="5">
        <v>25.017935046049445</v>
      </c>
      <c r="P308" s="5">
        <v>2489.5</v>
      </c>
      <c r="Q308" s="5">
        <v>1236</v>
      </c>
      <c r="R308" s="5">
        <v>687.2</v>
      </c>
      <c r="S308" s="5">
        <v>269.5</v>
      </c>
      <c r="T308" s="5">
        <v>246.9</v>
      </c>
      <c r="U308" s="5">
        <v>49.8</v>
      </c>
      <c r="V308" s="5">
        <v>109.3</v>
      </c>
      <c r="W308" s="5">
        <f t="shared" si="16"/>
        <v>5088.2</v>
      </c>
      <c r="X308" s="5">
        <v>7795.5</v>
      </c>
      <c r="Y308" s="5">
        <v>7421.6</v>
      </c>
      <c r="Z308" s="5">
        <v>310.90000000000003</v>
      </c>
      <c r="AA308" s="5">
        <v>62.9</v>
      </c>
      <c r="AB308" s="5">
        <f t="shared" si="17"/>
        <v>15590.9</v>
      </c>
      <c r="AC308" s="5">
        <v>412.6</v>
      </c>
      <c r="AD308" s="5">
        <v>388</v>
      </c>
      <c r="AE308" s="5">
        <v>24</v>
      </c>
      <c r="AF308" s="5">
        <f t="shared" si="18"/>
        <v>824.6</v>
      </c>
      <c r="AG308" s="5">
        <v>483519</v>
      </c>
      <c r="AH308" s="6"/>
      <c r="AI308" s="5">
        <v>24911</v>
      </c>
    </row>
    <row r="309" spans="1:35" x14ac:dyDescent="0.2">
      <c r="A309" s="1" t="s">
        <v>326</v>
      </c>
      <c r="B309" s="5">
        <v>2863.6</v>
      </c>
      <c r="C309" s="5">
        <v>1432.927643731653</v>
      </c>
      <c r="D309" s="5">
        <v>801.85720627192666</v>
      </c>
      <c r="E309" s="5">
        <v>301.69595475048322</v>
      </c>
      <c r="F309" s="5">
        <v>263.66360707381682</v>
      </c>
      <c r="G309" s="5">
        <v>63.455588172119988</v>
      </c>
      <c r="H309" s="5">
        <v>114.4</v>
      </c>
      <c r="I309" s="5">
        <v>8792.4</v>
      </c>
      <c r="J309" s="5">
        <v>8369.1663708786418</v>
      </c>
      <c r="K309" s="5">
        <v>346.7468558469501</v>
      </c>
      <c r="L309" s="5">
        <v>76.486773274408321</v>
      </c>
      <c r="M309" s="5">
        <v>469.8</v>
      </c>
      <c r="N309" s="5">
        <v>440.69090506749285</v>
      </c>
      <c r="O309" s="5">
        <v>29.109094932507187</v>
      </c>
      <c r="P309" s="5">
        <v>2793.4</v>
      </c>
      <c r="Q309" s="5">
        <v>1397.8</v>
      </c>
      <c r="R309" s="5">
        <v>782.2</v>
      </c>
      <c r="S309" s="5">
        <v>294.3</v>
      </c>
      <c r="T309" s="5">
        <v>257.2</v>
      </c>
      <c r="U309" s="5">
        <v>61.9</v>
      </c>
      <c r="V309" s="5">
        <v>110.6</v>
      </c>
      <c r="W309" s="5">
        <f t="shared" si="16"/>
        <v>5697.4</v>
      </c>
      <c r="X309" s="5">
        <v>8598.5</v>
      </c>
      <c r="Y309" s="5">
        <v>8184.6</v>
      </c>
      <c r="Z309" s="5">
        <v>339.1</v>
      </c>
      <c r="AA309" s="5">
        <v>74.8</v>
      </c>
      <c r="AB309" s="5">
        <f t="shared" si="17"/>
        <v>17196.999999999996</v>
      </c>
      <c r="AC309" s="5">
        <v>451.9</v>
      </c>
      <c r="AD309" s="5">
        <v>424</v>
      </c>
      <c r="AE309" s="5">
        <v>28</v>
      </c>
      <c r="AF309" s="5">
        <f t="shared" si="18"/>
        <v>903.9</v>
      </c>
      <c r="AG309" s="5">
        <v>553063</v>
      </c>
      <c r="AH309" s="6"/>
      <c r="AI309" s="5">
        <v>27091</v>
      </c>
    </row>
    <row r="310" spans="1:35" x14ac:dyDescent="0.2">
      <c r="A310" s="1" t="s">
        <v>327</v>
      </c>
      <c r="B310" s="5">
        <v>2811.3</v>
      </c>
      <c r="C310" s="5">
        <v>1458.2908942024242</v>
      </c>
      <c r="D310" s="5">
        <v>808.79741238126428</v>
      </c>
      <c r="E310" s="5">
        <v>237.4723332241511</v>
      </c>
      <c r="F310" s="5">
        <v>245.5551916148051</v>
      </c>
      <c r="G310" s="5">
        <v>61.184168577355614</v>
      </c>
      <c r="H310" s="5">
        <v>110.3</v>
      </c>
      <c r="I310" s="5">
        <v>8419.9</v>
      </c>
      <c r="J310" s="5">
        <v>7993.0947094905432</v>
      </c>
      <c r="K310" s="5">
        <v>352.71640094442955</v>
      </c>
      <c r="L310" s="5">
        <v>74.088889565026889</v>
      </c>
      <c r="M310" s="5">
        <v>489.6</v>
      </c>
      <c r="N310" s="5">
        <v>460.4385449904276</v>
      </c>
      <c r="O310" s="5">
        <v>29.161455009572432</v>
      </c>
      <c r="P310" s="5">
        <v>2747.7</v>
      </c>
      <c r="Q310" s="5">
        <v>1425.3</v>
      </c>
      <c r="R310" s="5">
        <v>790.5</v>
      </c>
      <c r="S310" s="5">
        <v>232.1</v>
      </c>
      <c r="T310" s="5">
        <v>240</v>
      </c>
      <c r="U310" s="5">
        <v>59.8</v>
      </c>
      <c r="V310" s="5">
        <v>107</v>
      </c>
      <c r="W310" s="5">
        <f t="shared" si="16"/>
        <v>5602.4000000000005</v>
      </c>
      <c r="X310" s="5">
        <v>8216.6</v>
      </c>
      <c r="Y310" s="5">
        <v>7800</v>
      </c>
      <c r="Z310" s="5">
        <v>344.2</v>
      </c>
      <c r="AA310" s="5">
        <v>72.3</v>
      </c>
      <c r="AB310" s="5">
        <f t="shared" si="17"/>
        <v>16433.100000000002</v>
      </c>
      <c r="AC310" s="5">
        <v>470.1</v>
      </c>
      <c r="AD310" s="5">
        <v>442</v>
      </c>
      <c r="AE310" s="5">
        <v>28</v>
      </c>
      <c r="AF310" s="5">
        <f t="shared" si="18"/>
        <v>940.1</v>
      </c>
      <c r="AG310" s="5">
        <v>547711</v>
      </c>
      <c r="AH310" s="6"/>
      <c r="AI310" s="5">
        <v>25229</v>
      </c>
    </row>
    <row r="311" spans="1:35" x14ac:dyDescent="0.2">
      <c r="A311" s="1" t="s">
        <v>328</v>
      </c>
      <c r="B311" s="5">
        <v>2782.2</v>
      </c>
      <c r="C311" s="5">
        <v>1494.2069231617243</v>
      </c>
      <c r="D311" s="5">
        <v>801.64738176606772</v>
      </c>
      <c r="E311" s="5">
        <v>209.99664866056665</v>
      </c>
      <c r="F311" s="5">
        <v>216.94882592878406</v>
      </c>
      <c r="G311" s="5">
        <v>59.400220482857463</v>
      </c>
      <c r="H311" s="5">
        <v>109.9</v>
      </c>
      <c r="I311" s="5">
        <v>7682.7</v>
      </c>
      <c r="J311" s="5">
        <v>7268.4136472817527</v>
      </c>
      <c r="K311" s="5">
        <v>343.6495556326563</v>
      </c>
      <c r="L311" s="5">
        <v>70.636797085590757</v>
      </c>
      <c r="M311" s="5">
        <v>418.6</v>
      </c>
      <c r="N311" s="5">
        <v>393.47771942985747</v>
      </c>
      <c r="O311" s="5">
        <v>25.122280570142536</v>
      </c>
      <c r="P311" s="5">
        <v>2721.3</v>
      </c>
      <c r="Q311" s="5">
        <v>1461.5</v>
      </c>
      <c r="R311" s="5">
        <v>784.1</v>
      </c>
      <c r="S311" s="5">
        <v>205.4</v>
      </c>
      <c r="T311" s="5">
        <v>212.2</v>
      </c>
      <c r="U311" s="5">
        <v>58.1</v>
      </c>
      <c r="V311" s="5">
        <v>106.9</v>
      </c>
      <c r="W311" s="5">
        <f t="shared" si="16"/>
        <v>5549.5</v>
      </c>
      <c r="X311" s="5">
        <v>7493.8</v>
      </c>
      <c r="Y311" s="5">
        <v>7089.7</v>
      </c>
      <c r="Z311" s="5">
        <v>335.2</v>
      </c>
      <c r="AA311" s="5">
        <v>68.900000000000006</v>
      </c>
      <c r="AB311" s="5">
        <f t="shared" si="17"/>
        <v>14987.6</v>
      </c>
      <c r="AC311" s="5">
        <v>399.9</v>
      </c>
      <c r="AD311" s="5">
        <v>376</v>
      </c>
      <c r="AE311" s="5">
        <v>24</v>
      </c>
      <c r="AF311" s="5">
        <f t="shared" si="18"/>
        <v>799.9</v>
      </c>
      <c r="AG311" s="5">
        <v>544959</v>
      </c>
      <c r="AH311" s="6"/>
      <c r="AI311" s="5">
        <v>24567</v>
      </c>
    </row>
    <row r="312" spans="1:35" x14ac:dyDescent="0.2">
      <c r="A312" s="1" t="s">
        <v>329</v>
      </c>
      <c r="B312" s="5">
        <v>2860.3</v>
      </c>
      <c r="C312" s="5">
        <v>1571.0572601077693</v>
      </c>
      <c r="D312" s="5">
        <v>796.5521607251186</v>
      </c>
      <c r="E312" s="5">
        <v>211.0801984084502</v>
      </c>
      <c r="F312" s="5">
        <v>223.73684473468222</v>
      </c>
      <c r="G312" s="5">
        <v>57.8735360239803</v>
      </c>
      <c r="H312" s="5">
        <v>108.8</v>
      </c>
      <c r="I312" s="5">
        <v>7643.4</v>
      </c>
      <c r="J312" s="5">
        <v>7174.7091584125237</v>
      </c>
      <c r="K312" s="5">
        <v>386.63152702757048</v>
      </c>
      <c r="L312" s="5">
        <v>82.059314559905658</v>
      </c>
      <c r="M312" s="5">
        <v>443.4</v>
      </c>
      <c r="N312" s="5">
        <v>415.33670886075953</v>
      </c>
      <c r="O312" s="5">
        <v>28.063291139240508</v>
      </c>
      <c r="P312" s="5">
        <v>2802.3</v>
      </c>
      <c r="Q312" s="5">
        <v>1539.2</v>
      </c>
      <c r="R312" s="5">
        <v>780.4</v>
      </c>
      <c r="S312" s="5">
        <v>206.8</v>
      </c>
      <c r="T312" s="5">
        <v>219.2</v>
      </c>
      <c r="U312" s="5">
        <v>56.7</v>
      </c>
      <c r="V312" s="5">
        <v>105.9</v>
      </c>
      <c r="W312" s="5">
        <f t="shared" si="16"/>
        <v>5710.4999999999991</v>
      </c>
      <c r="X312" s="5">
        <v>7460.9</v>
      </c>
      <c r="Y312" s="5">
        <v>7003.5</v>
      </c>
      <c r="Z312" s="5">
        <v>377.4</v>
      </c>
      <c r="AA312" s="5">
        <v>80.100000000000009</v>
      </c>
      <c r="AB312" s="5">
        <f t="shared" si="17"/>
        <v>14921.9</v>
      </c>
      <c r="AC312" s="5">
        <v>426.6</v>
      </c>
      <c r="AD312" s="5">
        <v>400</v>
      </c>
      <c r="AE312" s="5">
        <v>27</v>
      </c>
      <c r="AF312" s="5">
        <f t="shared" si="18"/>
        <v>853.6</v>
      </c>
      <c r="AG312" s="5">
        <v>571272</v>
      </c>
      <c r="AH312" s="6"/>
      <c r="AI312" s="5">
        <v>26540</v>
      </c>
    </row>
    <row r="313" spans="1:35" x14ac:dyDescent="0.2">
      <c r="A313" s="1" t="s">
        <v>330</v>
      </c>
      <c r="B313" s="5">
        <v>2924.3</v>
      </c>
      <c r="C313" s="5">
        <v>1614.3189949011662</v>
      </c>
      <c r="D313" s="5">
        <v>800.67444296989595</v>
      </c>
      <c r="E313" s="5">
        <v>231.72580498707831</v>
      </c>
      <c r="F313" s="5">
        <v>219.57271076342809</v>
      </c>
      <c r="G313" s="5">
        <v>58.008046378431239</v>
      </c>
      <c r="H313" s="5">
        <v>107.6</v>
      </c>
      <c r="I313" s="5">
        <v>7347.1</v>
      </c>
      <c r="J313" s="5">
        <v>6905.3102442087638</v>
      </c>
      <c r="K313" s="5">
        <v>366.84236394083177</v>
      </c>
      <c r="L313" s="5">
        <v>74.947391850404713</v>
      </c>
      <c r="M313" s="5">
        <v>436.1</v>
      </c>
      <c r="N313" s="5">
        <v>405.9380634390651</v>
      </c>
      <c r="O313" s="5">
        <v>30.161936560934894</v>
      </c>
      <c r="P313" s="5">
        <v>2863.4</v>
      </c>
      <c r="Q313" s="5">
        <v>1580.7</v>
      </c>
      <c r="R313" s="5">
        <v>784</v>
      </c>
      <c r="S313" s="5">
        <v>226.9</v>
      </c>
      <c r="T313" s="5">
        <v>215</v>
      </c>
      <c r="U313" s="5">
        <v>56.8</v>
      </c>
      <c r="V313" s="5">
        <v>104.7</v>
      </c>
      <c r="W313" s="5">
        <f t="shared" si="16"/>
        <v>5831.5</v>
      </c>
      <c r="X313" s="5">
        <v>7166</v>
      </c>
      <c r="Y313" s="5">
        <v>6735.1</v>
      </c>
      <c r="Z313" s="5">
        <v>357.8</v>
      </c>
      <c r="AA313" s="5">
        <v>73.100000000000009</v>
      </c>
      <c r="AB313" s="5">
        <f t="shared" si="17"/>
        <v>14332</v>
      </c>
      <c r="AC313" s="5">
        <v>419.3</v>
      </c>
      <c r="AD313" s="5">
        <v>390</v>
      </c>
      <c r="AE313" s="5">
        <v>29</v>
      </c>
      <c r="AF313" s="5">
        <f t="shared" si="18"/>
        <v>838.3</v>
      </c>
      <c r="AG313" s="5">
        <v>556340</v>
      </c>
      <c r="AH313" s="6"/>
      <c r="AI313" s="5">
        <v>25086</v>
      </c>
    </row>
    <row r="314" spans="1:35" x14ac:dyDescent="0.2">
      <c r="A314" s="1" t="s">
        <v>331</v>
      </c>
      <c r="B314" s="5">
        <v>2746.2</v>
      </c>
      <c r="C314" s="5">
        <v>1473.6155780389827</v>
      </c>
      <c r="D314" s="5">
        <v>772.35598125278977</v>
      </c>
      <c r="E314" s="5">
        <v>235.4556985567624</v>
      </c>
      <c r="F314" s="5">
        <v>209.91820413628926</v>
      </c>
      <c r="G314" s="5">
        <v>54.854538015176317</v>
      </c>
      <c r="H314" s="5">
        <v>105.7</v>
      </c>
      <c r="I314" s="5">
        <v>7063.1</v>
      </c>
      <c r="J314" s="5">
        <v>6688.0808293460932</v>
      </c>
      <c r="K314" s="5">
        <v>304.15263157894736</v>
      </c>
      <c r="L314" s="5">
        <v>70.86653907496013</v>
      </c>
      <c r="M314" s="5">
        <v>388.2</v>
      </c>
      <c r="N314" s="5">
        <v>362.23691813804174</v>
      </c>
      <c r="O314" s="5">
        <v>25.963081861958266</v>
      </c>
      <c r="P314" s="5">
        <v>2688.4</v>
      </c>
      <c r="Q314" s="5">
        <v>1442.5</v>
      </c>
      <c r="R314" s="5">
        <v>756.1</v>
      </c>
      <c r="S314" s="5">
        <v>230.5</v>
      </c>
      <c r="T314" s="5">
        <v>205.5</v>
      </c>
      <c r="U314" s="5">
        <v>53.7</v>
      </c>
      <c r="V314" s="5">
        <v>102.8</v>
      </c>
      <c r="W314" s="5">
        <f t="shared" si="16"/>
        <v>5479.5</v>
      </c>
      <c r="X314" s="5">
        <v>6897</v>
      </c>
      <c r="Y314" s="5">
        <v>6530.8</v>
      </c>
      <c r="Z314" s="5">
        <v>297</v>
      </c>
      <c r="AA314" s="5">
        <v>69.2</v>
      </c>
      <c r="AB314" s="5">
        <f t="shared" si="17"/>
        <v>13794</v>
      </c>
      <c r="AC314" s="5">
        <v>373.8</v>
      </c>
      <c r="AD314" s="5">
        <v>349</v>
      </c>
      <c r="AE314" s="5">
        <v>25</v>
      </c>
      <c r="AF314" s="5">
        <f t="shared" si="18"/>
        <v>747.8</v>
      </c>
      <c r="AG314" s="5">
        <v>527918</v>
      </c>
      <c r="AH314" s="6"/>
      <c r="AI314" s="5">
        <v>21707</v>
      </c>
    </row>
    <row r="315" spans="1:35" x14ac:dyDescent="0.2">
      <c r="A315" s="1" t="s">
        <v>332</v>
      </c>
      <c r="B315" s="5">
        <v>2587.2000000000003</v>
      </c>
      <c r="C315" s="5">
        <v>1364.0034857007054</v>
      </c>
      <c r="D315" s="5">
        <v>713.36050067337408</v>
      </c>
      <c r="E315" s="5">
        <v>218.48650875386204</v>
      </c>
      <c r="F315" s="5">
        <v>240.21218410837363</v>
      </c>
      <c r="G315" s="5">
        <v>51.137320763685338</v>
      </c>
      <c r="H315" s="5">
        <v>110.8</v>
      </c>
      <c r="I315" s="5">
        <v>7792</v>
      </c>
      <c r="J315" s="5">
        <v>7395.1145511649602</v>
      </c>
      <c r="K315" s="5">
        <v>319.98633323258474</v>
      </c>
      <c r="L315" s="5">
        <v>76.899115602454771</v>
      </c>
      <c r="M315" s="5">
        <v>526.1</v>
      </c>
      <c r="N315" s="5">
        <v>495.78627061394798</v>
      </c>
      <c r="O315" s="5">
        <v>30.313729386052056</v>
      </c>
      <c r="P315" s="5">
        <v>2524.6</v>
      </c>
      <c r="Q315" s="5">
        <v>1331</v>
      </c>
      <c r="R315" s="5">
        <v>696.1</v>
      </c>
      <c r="S315" s="5">
        <v>213.2</v>
      </c>
      <c r="T315" s="5">
        <v>234.4</v>
      </c>
      <c r="U315" s="5">
        <v>49.9</v>
      </c>
      <c r="V315" s="5">
        <v>107.6</v>
      </c>
      <c r="W315" s="5">
        <f t="shared" si="16"/>
        <v>5156.7999999999993</v>
      </c>
      <c r="X315" s="5">
        <v>7609.7</v>
      </c>
      <c r="Y315" s="5">
        <v>7222.1</v>
      </c>
      <c r="Z315" s="5">
        <v>312.5</v>
      </c>
      <c r="AA315" s="5">
        <v>75.100000000000009</v>
      </c>
      <c r="AB315" s="5">
        <f t="shared" si="17"/>
        <v>15219.4</v>
      </c>
      <c r="AC315" s="5">
        <v>503.3</v>
      </c>
      <c r="AD315" s="5">
        <v>474</v>
      </c>
      <c r="AE315" s="5">
        <v>29</v>
      </c>
      <c r="AF315" s="5">
        <f t="shared" si="18"/>
        <v>1006.3</v>
      </c>
      <c r="AG315" s="5">
        <v>526628</v>
      </c>
      <c r="AH315" s="6"/>
      <c r="AI315" s="5">
        <v>22454</v>
      </c>
    </row>
    <row r="316" spans="1:35" x14ac:dyDescent="0.2">
      <c r="A316" s="1" t="s">
        <v>333</v>
      </c>
      <c r="B316" s="5">
        <v>2667.5</v>
      </c>
      <c r="C316" s="5">
        <v>1370.1828447214527</v>
      </c>
      <c r="D316" s="5">
        <v>759.13733071714375</v>
      </c>
      <c r="E316" s="5">
        <v>225.57575407817791</v>
      </c>
      <c r="F316" s="5">
        <v>260.46918282548478</v>
      </c>
      <c r="G316" s="5">
        <v>52.134887657740848</v>
      </c>
      <c r="H316" s="5">
        <v>122.5</v>
      </c>
      <c r="I316" s="5">
        <v>8124.2</v>
      </c>
      <c r="J316" s="5">
        <v>7742.2485265572614</v>
      </c>
      <c r="K316" s="5">
        <v>310.78357155461447</v>
      </c>
      <c r="L316" s="5">
        <v>71.167901888124234</v>
      </c>
      <c r="M316" s="5">
        <v>496.3</v>
      </c>
      <c r="N316" s="5">
        <v>470.51550290939321</v>
      </c>
      <c r="O316" s="5">
        <v>25.784497090606816</v>
      </c>
      <c r="P316" s="5">
        <v>2599.2000000000003</v>
      </c>
      <c r="Q316" s="5">
        <v>1335.2</v>
      </c>
      <c r="R316" s="5">
        <v>739.7</v>
      </c>
      <c r="S316" s="5">
        <v>219.8</v>
      </c>
      <c r="T316" s="5">
        <v>253.8</v>
      </c>
      <c r="U316" s="5">
        <v>50.8</v>
      </c>
      <c r="V316" s="5">
        <v>119.5</v>
      </c>
      <c r="W316" s="5">
        <f t="shared" si="16"/>
        <v>5318.0000000000009</v>
      </c>
      <c r="X316" s="5">
        <v>7933.8</v>
      </c>
      <c r="Y316" s="5">
        <v>7560.8</v>
      </c>
      <c r="Z316" s="5">
        <v>303.5</v>
      </c>
      <c r="AA316" s="5">
        <v>69.5</v>
      </c>
      <c r="AB316" s="5">
        <f t="shared" si="17"/>
        <v>15867.6</v>
      </c>
      <c r="AC316" s="5">
        <v>481.2</v>
      </c>
      <c r="AD316" s="5">
        <v>456</v>
      </c>
      <c r="AE316" s="5">
        <v>25</v>
      </c>
      <c r="AF316" s="5">
        <f t="shared" si="18"/>
        <v>962.2</v>
      </c>
      <c r="AG316" s="5">
        <v>537797</v>
      </c>
      <c r="AH316" s="6"/>
      <c r="AI316" s="5">
        <v>20953</v>
      </c>
    </row>
    <row r="317" spans="1:35" x14ac:dyDescent="0.2">
      <c r="A317" s="1" t="s">
        <v>334</v>
      </c>
      <c r="B317" s="5">
        <v>2440.4</v>
      </c>
      <c r="C317" s="5">
        <v>1254.8545630496067</v>
      </c>
      <c r="D317" s="5">
        <v>690.31889594816346</v>
      </c>
      <c r="E317" s="5">
        <v>200.84244540749776</v>
      </c>
      <c r="F317" s="5">
        <v>248.79409264947193</v>
      </c>
      <c r="G317" s="5">
        <v>45.590002945260231</v>
      </c>
      <c r="H317" s="5">
        <v>113.2</v>
      </c>
      <c r="I317" s="5">
        <v>7332.2</v>
      </c>
      <c r="J317" s="5">
        <v>6966.4612945617218</v>
      </c>
      <c r="K317" s="5">
        <v>298.80278204948974</v>
      </c>
      <c r="L317" s="5">
        <v>66.935923388787927</v>
      </c>
      <c r="M317" s="5">
        <v>437</v>
      </c>
      <c r="N317" s="5">
        <v>415.26385599242064</v>
      </c>
      <c r="O317" s="5">
        <v>21.736144007579345</v>
      </c>
      <c r="P317" s="5">
        <v>2376.7000000000003</v>
      </c>
      <c r="Q317" s="5">
        <v>1222.1000000000001</v>
      </c>
      <c r="R317" s="5">
        <v>672.3</v>
      </c>
      <c r="S317" s="5">
        <v>195.6</v>
      </c>
      <c r="T317" s="5">
        <v>242.3</v>
      </c>
      <c r="U317" s="5">
        <v>44.4</v>
      </c>
      <c r="V317" s="5">
        <v>110.6</v>
      </c>
      <c r="W317" s="5">
        <f t="shared" si="16"/>
        <v>4864.0000000000009</v>
      </c>
      <c r="X317" s="5">
        <v>7153</v>
      </c>
      <c r="Y317" s="5">
        <v>6796.2</v>
      </c>
      <c r="Z317" s="5">
        <v>291.5</v>
      </c>
      <c r="AA317" s="5">
        <v>65.3</v>
      </c>
      <c r="AB317" s="5">
        <f t="shared" si="17"/>
        <v>14306</v>
      </c>
      <c r="AC317" s="5">
        <v>422.2</v>
      </c>
      <c r="AD317" s="5">
        <v>401</v>
      </c>
      <c r="AE317" s="5">
        <v>21</v>
      </c>
      <c r="AF317" s="5">
        <f t="shared" si="18"/>
        <v>844.2</v>
      </c>
      <c r="AG317" s="5">
        <v>485153</v>
      </c>
      <c r="AH317" s="6"/>
      <c r="AI317" s="5">
        <v>19463</v>
      </c>
    </row>
    <row r="318" spans="1:35" x14ac:dyDescent="0.2">
      <c r="A318" s="1" t="s">
        <v>335</v>
      </c>
      <c r="B318" s="5">
        <v>2927.9</v>
      </c>
      <c r="C318" s="5">
        <v>1449.338697250919</v>
      </c>
      <c r="D318" s="5">
        <v>877.90859043950286</v>
      </c>
      <c r="E318" s="5">
        <v>252.64736823673616</v>
      </c>
      <c r="F318" s="5">
        <v>298.99339520224135</v>
      </c>
      <c r="G318" s="5">
        <v>49.011948870600605</v>
      </c>
      <c r="H318" s="5">
        <v>131.1</v>
      </c>
      <c r="I318" s="5">
        <v>8345.5</v>
      </c>
      <c r="J318" s="5">
        <v>7926.5035177545305</v>
      </c>
      <c r="K318" s="5">
        <v>349.93225406414223</v>
      </c>
      <c r="L318" s="5">
        <v>69.064228181327053</v>
      </c>
      <c r="M318" s="5">
        <v>483.7</v>
      </c>
      <c r="N318" s="5">
        <v>458.92134471718248</v>
      </c>
      <c r="O318" s="5">
        <v>24.778655282817503</v>
      </c>
      <c r="P318" s="5">
        <v>2855.5</v>
      </c>
      <c r="Q318" s="5">
        <v>1413.5</v>
      </c>
      <c r="R318" s="5">
        <v>856.2</v>
      </c>
      <c r="S318" s="5">
        <v>246.4</v>
      </c>
      <c r="T318" s="5">
        <v>291.60000000000002</v>
      </c>
      <c r="U318" s="5">
        <v>47.8</v>
      </c>
      <c r="V318" s="5">
        <v>128.1</v>
      </c>
      <c r="W318" s="5">
        <f t="shared" si="16"/>
        <v>5839.1</v>
      </c>
      <c r="X318" s="5">
        <v>8144.4</v>
      </c>
      <c r="Y318" s="5">
        <v>7735.4</v>
      </c>
      <c r="Z318" s="5">
        <v>341.5</v>
      </c>
      <c r="AA318" s="5">
        <v>67.400000000000006</v>
      </c>
      <c r="AB318" s="5">
        <f t="shared" si="17"/>
        <v>16288.699999999999</v>
      </c>
      <c r="AC318" s="5">
        <v>468.5</v>
      </c>
      <c r="AD318" s="5">
        <v>445</v>
      </c>
      <c r="AE318" s="5">
        <v>24</v>
      </c>
      <c r="AF318" s="5">
        <f t="shared" si="18"/>
        <v>937.5</v>
      </c>
      <c r="AG318" s="5">
        <v>542435</v>
      </c>
      <c r="AH318" s="6"/>
      <c r="AI318" s="5">
        <v>20795</v>
      </c>
    </row>
    <row r="319" spans="1:35" x14ac:dyDescent="0.2">
      <c r="A319" s="1" t="s">
        <v>336</v>
      </c>
      <c r="B319" s="5">
        <v>2562</v>
      </c>
      <c r="C319" s="5">
        <v>1298.7959527824621</v>
      </c>
      <c r="D319" s="5">
        <v>699.49409780775716</v>
      </c>
      <c r="E319" s="5">
        <v>261.28161888701516</v>
      </c>
      <c r="F319" s="5">
        <v>258.19561551433389</v>
      </c>
      <c r="G319" s="5">
        <v>44.232715008431704</v>
      </c>
      <c r="H319" s="5">
        <v>133.69999999999999</v>
      </c>
      <c r="I319" s="5">
        <v>7925.3</v>
      </c>
      <c r="J319" s="5">
        <v>7530.4795903011127</v>
      </c>
      <c r="K319" s="5">
        <v>334.15789883369445</v>
      </c>
      <c r="L319" s="5">
        <v>60.662510865193759</v>
      </c>
      <c r="M319" s="5">
        <v>488.3</v>
      </c>
      <c r="N319" s="5">
        <v>459.24687632809179</v>
      </c>
      <c r="O319" s="5">
        <v>29.0531236719082</v>
      </c>
      <c r="P319" s="5">
        <v>2490.6</v>
      </c>
      <c r="Q319" s="5">
        <v>1262</v>
      </c>
      <c r="R319" s="5">
        <v>680</v>
      </c>
      <c r="S319" s="5">
        <v>254</v>
      </c>
      <c r="T319" s="5">
        <v>251</v>
      </c>
      <c r="U319" s="5">
        <v>43</v>
      </c>
      <c r="V319" s="5">
        <v>130.69999999999999</v>
      </c>
      <c r="W319" s="5">
        <f t="shared" si="16"/>
        <v>5111.3</v>
      </c>
      <c r="X319" s="5">
        <v>7708.1</v>
      </c>
      <c r="Y319" s="5">
        <v>7324</v>
      </c>
      <c r="Z319" s="5">
        <v>325</v>
      </c>
      <c r="AA319" s="5">
        <v>59</v>
      </c>
      <c r="AB319" s="5">
        <f t="shared" si="17"/>
        <v>15416.1</v>
      </c>
      <c r="AC319" s="5">
        <v>470.6</v>
      </c>
      <c r="AD319" s="5">
        <v>443</v>
      </c>
      <c r="AE319" s="5">
        <v>28</v>
      </c>
      <c r="AF319" s="5">
        <f t="shared" si="18"/>
        <v>941.6</v>
      </c>
      <c r="AG319" s="5">
        <v>493852</v>
      </c>
      <c r="AH319" s="6"/>
      <c r="AI319" s="5">
        <v>20357</v>
      </c>
    </row>
    <row r="320" spans="1:35" x14ac:dyDescent="0.2">
      <c r="A320" s="1" t="s">
        <v>337</v>
      </c>
      <c r="B320" s="5">
        <v>2578.4</v>
      </c>
      <c r="C320" s="5">
        <v>1262.4701754385967</v>
      </c>
      <c r="D320" s="5">
        <v>736.09824561403514</v>
      </c>
      <c r="E320" s="5">
        <v>273.4666666666667</v>
      </c>
      <c r="F320" s="5">
        <v>258.04561403508774</v>
      </c>
      <c r="G320" s="5">
        <v>48.319298245614036</v>
      </c>
      <c r="H320" s="5">
        <v>128.4</v>
      </c>
      <c r="I320" s="5">
        <v>7943.1</v>
      </c>
      <c r="J320" s="5">
        <v>7561.545649647479</v>
      </c>
      <c r="K320" s="5">
        <v>324.11606105214224</v>
      </c>
      <c r="L320" s="5">
        <v>57.438289300379644</v>
      </c>
      <c r="M320" s="5">
        <v>466.6</v>
      </c>
      <c r="N320" s="5">
        <v>435.43793410507573</v>
      </c>
      <c r="O320" s="5">
        <v>31.162065894924311</v>
      </c>
      <c r="P320" s="5">
        <v>2508</v>
      </c>
      <c r="Q320" s="5">
        <v>1229</v>
      </c>
      <c r="R320" s="5">
        <v>716</v>
      </c>
      <c r="S320" s="5">
        <v>266</v>
      </c>
      <c r="T320" s="5">
        <v>251</v>
      </c>
      <c r="U320" s="5">
        <v>47</v>
      </c>
      <c r="V320" s="5">
        <v>124.6</v>
      </c>
      <c r="W320" s="5">
        <f t="shared" si="16"/>
        <v>5141.6000000000004</v>
      </c>
      <c r="X320" s="5">
        <v>7744.2</v>
      </c>
      <c r="Y320" s="5">
        <v>7372</v>
      </c>
      <c r="Z320" s="5">
        <v>316</v>
      </c>
      <c r="AA320" s="5">
        <v>56</v>
      </c>
      <c r="AB320" s="5">
        <f t="shared" si="17"/>
        <v>15488.2</v>
      </c>
      <c r="AC320" s="5">
        <v>449.2</v>
      </c>
      <c r="AD320" s="5">
        <v>419</v>
      </c>
      <c r="AE320" s="5">
        <v>30</v>
      </c>
      <c r="AF320" s="5">
        <f t="shared" si="18"/>
        <v>898.2</v>
      </c>
      <c r="AG320" s="5">
        <v>464121</v>
      </c>
      <c r="AH320" s="6"/>
      <c r="AI320" s="5">
        <v>24815</v>
      </c>
    </row>
    <row r="321" spans="1:35" x14ac:dyDescent="0.2">
      <c r="A321" s="1" t="s">
        <v>338</v>
      </c>
      <c r="B321" s="5">
        <v>2932.2</v>
      </c>
      <c r="C321" s="5">
        <v>1464.508031804967</v>
      </c>
      <c r="D321" s="5">
        <v>882.25850292479595</v>
      </c>
      <c r="E321" s="5">
        <v>251.63368244071597</v>
      </c>
      <c r="F321" s="5">
        <v>273.20228379277734</v>
      </c>
      <c r="G321" s="5">
        <v>60.597499036743841</v>
      </c>
      <c r="H321" s="5">
        <v>130.6</v>
      </c>
      <c r="I321" s="5">
        <v>8498.2000000000007</v>
      </c>
      <c r="J321" s="5">
        <v>8091.3472914958274</v>
      </c>
      <c r="K321" s="5">
        <v>342.28918045439201</v>
      </c>
      <c r="L321" s="5">
        <v>64.56352804978053</v>
      </c>
      <c r="M321" s="5">
        <v>522.29999999999995</v>
      </c>
      <c r="N321" s="5">
        <v>485.84108496210604</v>
      </c>
      <c r="O321" s="5">
        <v>36.458915037893888</v>
      </c>
      <c r="P321" s="5">
        <v>2854.9</v>
      </c>
      <c r="Q321" s="5">
        <v>1426</v>
      </c>
      <c r="R321" s="5">
        <v>859</v>
      </c>
      <c r="S321" s="5">
        <v>245</v>
      </c>
      <c r="T321" s="5">
        <v>266</v>
      </c>
      <c r="U321" s="5">
        <v>59</v>
      </c>
      <c r="V321" s="5">
        <v>126.6</v>
      </c>
      <c r="W321" s="5">
        <f t="shared" si="16"/>
        <v>5836.5</v>
      </c>
      <c r="X321" s="5">
        <v>8292.4</v>
      </c>
      <c r="Y321" s="5">
        <v>7895</v>
      </c>
      <c r="Z321" s="5">
        <v>334</v>
      </c>
      <c r="AA321" s="5">
        <v>63</v>
      </c>
      <c r="AB321" s="5">
        <f t="shared" si="17"/>
        <v>16584.400000000001</v>
      </c>
      <c r="AC321" s="5">
        <v>501.4</v>
      </c>
      <c r="AD321" s="5">
        <v>466</v>
      </c>
      <c r="AE321" s="5">
        <v>35</v>
      </c>
      <c r="AF321" s="5">
        <f t="shared" si="18"/>
        <v>1002.4</v>
      </c>
      <c r="AG321" s="5">
        <v>560063</v>
      </c>
      <c r="AH321" s="6"/>
      <c r="AI321" s="5">
        <v>28225</v>
      </c>
    </row>
    <row r="322" spans="1:35" x14ac:dyDescent="0.2">
      <c r="A322" s="1" t="s">
        <v>339</v>
      </c>
      <c r="B322" s="5">
        <v>2702.9</v>
      </c>
      <c r="C322" s="5">
        <v>1386.5892389447715</v>
      </c>
      <c r="D322" s="5">
        <v>851.54944012146518</v>
      </c>
      <c r="E322" s="5">
        <v>184.67337255646231</v>
      </c>
      <c r="F322" s="5">
        <v>228.78978933383942</v>
      </c>
      <c r="G322" s="5">
        <v>51.298159043461752</v>
      </c>
      <c r="H322" s="5">
        <v>119</v>
      </c>
      <c r="I322" s="5">
        <v>7361.3</v>
      </c>
      <c r="J322" s="5">
        <v>6991.0401075628379</v>
      </c>
      <c r="K322" s="5">
        <v>310.77215348603914</v>
      </c>
      <c r="L322" s="5">
        <v>59.487738951122999</v>
      </c>
      <c r="M322" s="5">
        <v>477</v>
      </c>
      <c r="N322" s="5">
        <v>443.54099079351164</v>
      </c>
      <c r="O322" s="5">
        <v>33.459009206488382</v>
      </c>
      <c r="P322" s="5">
        <v>2634.5</v>
      </c>
      <c r="Q322" s="5">
        <v>1350</v>
      </c>
      <c r="R322" s="5">
        <v>830</v>
      </c>
      <c r="S322" s="5">
        <v>180</v>
      </c>
      <c r="T322" s="5">
        <v>223</v>
      </c>
      <c r="U322" s="5">
        <v>50</v>
      </c>
      <c r="V322" s="5">
        <v>115.3</v>
      </c>
      <c r="W322" s="5">
        <f t="shared" si="16"/>
        <v>5382.8</v>
      </c>
      <c r="X322" s="5">
        <v>7177.2</v>
      </c>
      <c r="Y322" s="5">
        <v>6816</v>
      </c>
      <c r="Z322" s="5">
        <v>303</v>
      </c>
      <c r="AA322" s="5">
        <v>58</v>
      </c>
      <c r="AB322" s="5">
        <f t="shared" si="17"/>
        <v>14354.2</v>
      </c>
      <c r="AC322" s="5">
        <v>456.2</v>
      </c>
      <c r="AD322" s="5">
        <v>425</v>
      </c>
      <c r="AE322" s="5">
        <v>32</v>
      </c>
      <c r="AF322" s="5">
        <f t="shared" si="18"/>
        <v>913.2</v>
      </c>
      <c r="AG322" s="5">
        <v>497366</v>
      </c>
      <c r="AH322" s="6"/>
      <c r="AI322" s="5">
        <v>24755</v>
      </c>
    </row>
    <row r="323" spans="1:35" x14ac:dyDescent="0.2">
      <c r="A323" s="1" t="s">
        <v>340</v>
      </c>
      <c r="B323" s="5">
        <v>2905.1</v>
      </c>
      <c r="C323" s="5">
        <v>1542.1050997080858</v>
      </c>
      <c r="D323" s="5">
        <v>892.99665881194369</v>
      </c>
      <c r="E323" s="5">
        <v>187.99929659198816</v>
      </c>
      <c r="F323" s="5">
        <v>226.82523827946395</v>
      </c>
      <c r="G323" s="5">
        <v>55.173706608518259</v>
      </c>
      <c r="H323" s="5">
        <v>111.9</v>
      </c>
      <c r="I323" s="5">
        <v>7278.6</v>
      </c>
      <c r="J323" s="5">
        <v>6865.3345092845675</v>
      </c>
      <c r="K323" s="5">
        <v>345.58429372481612</v>
      </c>
      <c r="L323" s="5">
        <v>67.681196990616812</v>
      </c>
      <c r="M323" s="5">
        <v>458</v>
      </c>
      <c r="N323" s="5">
        <v>428.74150125484829</v>
      </c>
      <c r="O323" s="5">
        <v>29.258498745151723</v>
      </c>
      <c r="P323" s="5">
        <v>2843.3</v>
      </c>
      <c r="Q323" s="5">
        <v>1510</v>
      </c>
      <c r="R323" s="5">
        <v>874</v>
      </c>
      <c r="S323" s="5">
        <v>184</v>
      </c>
      <c r="T323" s="5">
        <v>222</v>
      </c>
      <c r="U323" s="5">
        <v>54</v>
      </c>
      <c r="V323" s="5">
        <v>108.4</v>
      </c>
      <c r="W323" s="5">
        <f t="shared" si="16"/>
        <v>5795.7</v>
      </c>
      <c r="X323" s="5">
        <v>7097.8</v>
      </c>
      <c r="Y323" s="5">
        <v>6695</v>
      </c>
      <c r="Z323" s="5">
        <v>337</v>
      </c>
      <c r="AA323" s="5">
        <v>66</v>
      </c>
      <c r="AB323" s="5">
        <f t="shared" si="17"/>
        <v>14195.8</v>
      </c>
      <c r="AC323" s="5">
        <v>438.3</v>
      </c>
      <c r="AD323" s="5">
        <v>410</v>
      </c>
      <c r="AE323" s="5">
        <v>28</v>
      </c>
      <c r="AF323" s="5">
        <f t="shared" si="18"/>
        <v>876.3</v>
      </c>
      <c r="AG323" s="5">
        <v>552217</v>
      </c>
      <c r="AH323" s="6"/>
      <c r="AI323" s="5">
        <v>25768</v>
      </c>
    </row>
    <row r="324" spans="1:35" x14ac:dyDescent="0.2">
      <c r="A324" s="1" t="s">
        <v>341</v>
      </c>
      <c r="B324" s="5">
        <v>2844.5</v>
      </c>
      <c r="C324" s="5">
        <v>1515.3707754193156</v>
      </c>
      <c r="D324" s="5">
        <v>863.26994217577123</v>
      </c>
      <c r="E324" s="5">
        <v>194.10803433538049</v>
      </c>
      <c r="F324" s="5">
        <v>220.67018640232732</v>
      </c>
      <c r="G324" s="5">
        <v>51.081061667205397</v>
      </c>
      <c r="H324" s="5">
        <v>110.5</v>
      </c>
      <c r="I324" s="5">
        <v>6736</v>
      </c>
      <c r="J324" s="5">
        <v>6319.9692561076035</v>
      </c>
      <c r="K324" s="5">
        <v>349.26037758867841</v>
      </c>
      <c r="L324" s="5">
        <v>66.770366303717921</v>
      </c>
      <c r="M324" s="5">
        <v>449.7</v>
      </c>
      <c r="N324" s="5">
        <v>419.44878218510786</v>
      </c>
      <c r="O324" s="5">
        <v>30.251217814892136</v>
      </c>
      <c r="P324" s="5">
        <v>2784.3</v>
      </c>
      <c r="Q324" s="5">
        <v>1483</v>
      </c>
      <c r="R324" s="5">
        <v>845</v>
      </c>
      <c r="S324" s="5">
        <v>190</v>
      </c>
      <c r="T324" s="5">
        <v>216</v>
      </c>
      <c r="U324" s="5">
        <v>50</v>
      </c>
      <c r="V324" s="5">
        <v>107.6</v>
      </c>
      <c r="W324" s="5">
        <f t="shared" si="16"/>
        <v>5675.9000000000005</v>
      </c>
      <c r="X324" s="5">
        <v>6557.4</v>
      </c>
      <c r="Y324" s="5">
        <v>6153</v>
      </c>
      <c r="Z324" s="5">
        <v>340</v>
      </c>
      <c r="AA324" s="5">
        <v>65</v>
      </c>
      <c r="AB324" s="5">
        <f t="shared" si="17"/>
        <v>13115.4</v>
      </c>
      <c r="AC324" s="5">
        <v>431.1</v>
      </c>
      <c r="AD324" s="5">
        <v>402</v>
      </c>
      <c r="AE324" s="5">
        <v>29</v>
      </c>
      <c r="AF324" s="5">
        <f t="shared" si="18"/>
        <v>862.1</v>
      </c>
      <c r="AG324" s="5">
        <v>548787</v>
      </c>
      <c r="AH324" s="6"/>
      <c r="AI324" s="5">
        <v>24568</v>
      </c>
    </row>
    <row r="325" spans="1:35" x14ac:dyDescent="0.2">
      <c r="A325" s="1" t="s">
        <v>342</v>
      </c>
      <c r="B325" s="5">
        <v>2708.9</v>
      </c>
      <c r="C325" s="5">
        <v>1444.1672957161729</v>
      </c>
      <c r="D325" s="5">
        <v>812.82336289866021</v>
      </c>
      <c r="E325" s="5">
        <v>201.41660690696358</v>
      </c>
      <c r="F325" s="5">
        <v>199.37176825816192</v>
      </c>
      <c r="G325" s="5">
        <v>51.120966220041517</v>
      </c>
      <c r="H325" s="5">
        <v>92.3</v>
      </c>
      <c r="I325" s="5">
        <v>6296.1</v>
      </c>
      <c r="J325" s="5">
        <v>5930.6325941627265</v>
      </c>
      <c r="K325" s="5">
        <v>301.81858796673737</v>
      </c>
      <c r="L325" s="5">
        <v>63.648817870536455</v>
      </c>
      <c r="M325" s="5">
        <v>406.5</v>
      </c>
      <c r="N325" s="5">
        <v>378.23448364666496</v>
      </c>
      <c r="O325" s="5">
        <v>28.265516353335052</v>
      </c>
      <c r="P325" s="5">
        <v>2649.5</v>
      </c>
      <c r="Q325" s="5">
        <v>1412</v>
      </c>
      <c r="R325" s="5">
        <v>795</v>
      </c>
      <c r="S325" s="5">
        <v>197</v>
      </c>
      <c r="T325" s="5">
        <v>195</v>
      </c>
      <c r="U325" s="5">
        <v>50</v>
      </c>
      <c r="V325" s="5">
        <v>89.7</v>
      </c>
      <c r="W325" s="5">
        <f t="shared" ref="W325:W388" si="19">SUM(P325:V325)</f>
        <v>5388.2</v>
      </c>
      <c r="X325" s="5">
        <v>6133</v>
      </c>
      <c r="Y325" s="5">
        <v>5777</v>
      </c>
      <c r="Z325" s="5">
        <v>294</v>
      </c>
      <c r="AA325" s="5">
        <v>62</v>
      </c>
      <c r="AB325" s="5">
        <f t="shared" ref="AB325:AB388" si="20">SUM(X325:AA325)</f>
        <v>12266</v>
      </c>
      <c r="AC325" s="5">
        <v>388.3</v>
      </c>
      <c r="AD325" s="5">
        <v>362</v>
      </c>
      <c r="AE325" s="5">
        <v>27</v>
      </c>
      <c r="AF325" s="5">
        <f t="shared" ref="AF325:AF388" si="21">SUM(AC325:AE325)</f>
        <v>777.3</v>
      </c>
      <c r="AG325" s="5">
        <v>494829</v>
      </c>
      <c r="AH325" s="6"/>
      <c r="AI325" s="5">
        <v>22767</v>
      </c>
    </row>
    <row r="326" spans="1:35" x14ac:dyDescent="0.2">
      <c r="A326" s="1" t="s">
        <v>343</v>
      </c>
      <c r="B326" s="5">
        <v>2850.8</v>
      </c>
      <c r="C326" s="5">
        <v>1490.7421330365801</v>
      </c>
      <c r="D326" s="5">
        <v>849.39656100800516</v>
      </c>
      <c r="E326" s="5">
        <v>232.30484258893637</v>
      </c>
      <c r="F326" s="5">
        <v>222.07114908281582</v>
      </c>
      <c r="G326" s="5">
        <v>56.285314283662998</v>
      </c>
      <c r="H326" s="5">
        <v>104.8</v>
      </c>
      <c r="I326" s="5">
        <v>7128.6</v>
      </c>
      <c r="J326" s="5">
        <v>6768.4816079215898</v>
      </c>
      <c r="K326" s="5">
        <v>294.45577927778822</v>
      </c>
      <c r="L326" s="5">
        <v>65.662612800621758</v>
      </c>
      <c r="M326" s="5">
        <v>461.2</v>
      </c>
      <c r="N326" s="5">
        <v>430.97446327683616</v>
      </c>
      <c r="O326" s="5">
        <v>30.225536723163838</v>
      </c>
      <c r="P326" s="5">
        <v>2785.7</v>
      </c>
      <c r="Q326" s="5">
        <v>1456</v>
      </c>
      <c r="R326" s="5">
        <v>830</v>
      </c>
      <c r="S326" s="5">
        <v>227</v>
      </c>
      <c r="T326" s="5">
        <v>217</v>
      </c>
      <c r="U326" s="5">
        <v>55</v>
      </c>
      <c r="V326" s="5">
        <v>102.2</v>
      </c>
      <c r="W326" s="5">
        <f t="shared" si="19"/>
        <v>5672.9</v>
      </c>
      <c r="X326" s="5">
        <v>6948.1</v>
      </c>
      <c r="Y326" s="5">
        <v>6597</v>
      </c>
      <c r="Z326" s="5">
        <v>287</v>
      </c>
      <c r="AA326" s="5">
        <v>64</v>
      </c>
      <c r="AB326" s="5">
        <f t="shared" si="20"/>
        <v>13896.1</v>
      </c>
      <c r="AC326" s="5">
        <v>442.5</v>
      </c>
      <c r="AD326" s="5">
        <v>413</v>
      </c>
      <c r="AE326" s="5">
        <v>29</v>
      </c>
      <c r="AF326" s="5">
        <f t="shared" si="21"/>
        <v>884.5</v>
      </c>
      <c r="AG326" s="5">
        <v>545419</v>
      </c>
      <c r="AH326" s="6"/>
      <c r="AI326" s="5">
        <v>23730</v>
      </c>
    </row>
    <row r="327" spans="1:35" x14ac:dyDescent="0.2">
      <c r="A327" s="1" t="s">
        <v>344</v>
      </c>
      <c r="B327" s="5">
        <v>2742</v>
      </c>
      <c r="C327" s="5">
        <v>1438.6783844427823</v>
      </c>
      <c r="D327" s="5">
        <v>791.63201196709053</v>
      </c>
      <c r="E327" s="5">
        <v>225.59461480927453</v>
      </c>
      <c r="F327" s="5">
        <v>233.79805534779359</v>
      </c>
      <c r="G327" s="5">
        <v>52.296933433059095</v>
      </c>
      <c r="H327" s="5">
        <v>107.3</v>
      </c>
      <c r="I327" s="5">
        <v>7496.5</v>
      </c>
      <c r="J327" s="5">
        <v>7147.2682586955934</v>
      </c>
      <c r="K327" s="5">
        <v>280.61436104811605</v>
      </c>
      <c r="L327" s="5">
        <v>68.617380256291156</v>
      </c>
      <c r="M327" s="5">
        <v>456.6</v>
      </c>
      <c r="N327" s="5">
        <v>428.33079568906214</v>
      </c>
      <c r="O327" s="5">
        <v>28.269204310937855</v>
      </c>
      <c r="P327" s="5">
        <v>2674</v>
      </c>
      <c r="Q327" s="5">
        <v>1402</v>
      </c>
      <c r="R327" s="5">
        <v>772</v>
      </c>
      <c r="S327" s="5">
        <v>220</v>
      </c>
      <c r="T327" s="5">
        <v>228</v>
      </c>
      <c r="U327" s="5">
        <v>51</v>
      </c>
      <c r="V327" s="5">
        <v>104.8</v>
      </c>
      <c r="W327" s="5">
        <f t="shared" si="19"/>
        <v>5451.8</v>
      </c>
      <c r="X327" s="5">
        <v>7319.8</v>
      </c>
      <c r="Y327" s="5">
        <v>6978</v>
      </c>
      <c r="Z327" s="5">
        <v>274</v>
      </c>
      <c r="AA327" s="5">
        <v>67</v>
      </c>
      <c r="AB327" s="5">
        <f t="shared" si="20"/>
        <v>14638.8</v>
      </c>
      <c r="AC327" s="5">
        <v>436.1</v>
      </c>
      <c r="AD327" s="5">
        <v>409</v>
      </c>
      <c r="AE327" s="5">
        <v>27</v>
      </c>
      <c r="AF327" s="5">
        <f t="shared" si="21"/>
        <v>872.1</v>
      </c>
      <c r="AG327" s="5">
        <v>526076</v>
      </c>
      <c r="AH327" s="6"/>
      <c r="AI327" s="5">
        <v>22131</v>
      </c>
    </row>
    <row r="328" spans="1:35" x14ac:dyDescent="0.2">
      <c r="A328" s="1" t="s">
        <v>345</v>
      </c>
      <c r="B328" s="5">
        <v>2508.6</v>
      </c>
      <c r="C328" s="5">
        <v>1248.2961093155504</v>
      </c>
      <c r="D328" s="5">
        <v>740.99300413206231</v>
      </c>
      <c r="E328" s="5">
        <v>215.52428098023972</v>
      </c>
      <c r="F328" s="5">
        <v>255.55021887656997</v>
      </c>
      <c r="G328" s="5">
        <v>48.236386695577465</v>
      </c>
      <c r="H328" s="5">
        <v>121.7</v>
      </c>
      <c r="I328" s="5">
        <v>7215.6</v>
      </c>
      <c r="J328" s="5">
        <v>6880.6196345670605</v>
      </c>
      <c r="K328" s="5">
        <v>268.39405426125472</v>
      </c>
      <c r="L328" s="5">
        <v>66.586311171685338</v>
      </c>
      <c r="M328" s="5">
        <v>565.20000000000005</v>
      </c>
      <c r="N328" s="5">
        <v>541.39556857718367</v>
      </c>
      <c r="O328" s="5">
        <v>23.804431422816336</v>
      </c>
      <c r="P328" s="5">
        <v>2444.3000000000002</v>
      </c>
      <c r="Q328" s="5">
        <v>1216</v>
      </c>
      <c r="R328" s="5">
        <v>722</v>
      </c>
      <c r="S328" s="5">
        <v>210</v>
      </c>
      <c r="T328" s="5">
        <v>249</v>
      </c>
      <c r="U328" s="5">
        <v>47</v>
      </c>
      <c r="V328" s="5">
        <v>118.7</v>
      </c>
      <c r="W328" s="5">
        <f t="shared" si="19"/>
        <v>5007</v>
      </c>
      <c r="X328" s="5">
        <v>7043.7</v>
      </c>
      <c r="Y328" s="5">
        <v>6716</v>
      </c>
      <c r="Z328" s="5">
        <v>262</v>
      </c>
      <c r="AA328" s="5">
        <v>65</v>
      </c>
      <c r="AB328" s="5">
        <f t="shared" si="20"/>
        <v>14086.7</v>
      </c>
      <c r="AC328" s="5">
        <v>546.1</v>
      </c>
      <c r="AD328" s="5">
        <v>523</v>
      </c>
      <c r="AE328" s="5">
        <v>23</v>
      </c>
      <c r="AF328" s="5">
        <f t="shared" si="21"/>
        <v>1092.0999999999999</v>
      </c>
      <c r="AG328" s="5">
        <v>476689</v>
      </c>
      <c r="AH328" s="6"/>
      <c r="AI328" s="5">
        <v>19944</v>
      </c>
    </row>
    <row r="329" spans="1:35" x14ac:dyDescent="0.2">
      <c r="A329" s="1" t="s">
        <v>346</v>
      </c>
      <c r="B329" s="5">
        <v>2470.6</v>
      </c>
      <c r="C329" s="5">
        <v>1219.0919448596578</v>
      </c>
      <c r="D329" s="5">
        <v>742.69822288656371</v>
      </c>
      <c r="E329" s="5">
        <v>213.3718651386813</v>
      </c>
      <c r="F329" s="5">
        <v>248.24995847865804</v>
      </c>
      <c r="G329" s="5">
        <v>47.188008636439129</v>
      </c>
      <c r="H329" s="5">
        <v>123.1</v>
      </c>
      <c r="I329" s="5">
        <v>6637.4</v>
      </c>
      <c r="J329" s="5">
        <v>6312.1529331746306</v>
      </c>
      <c r="K329" s="5">
        <v>261.63407583744259</v>
      </c>
      <c r="L329" s="5">
        <v>63.612990987927219</v>
      </c>
      <c r="M329" s="5">
        <v>461.6</v>
      </c>
      <c r="N329" s="5">
        <v>440.00106951871658</v>
      </c>
      <c r="O329" s="5">
        <v>21.598930481283425</v>
      </c>
      <c r="P329" s="5">
        <v>2408.4</v>
      </c>
      <c r="Q329" s="5">
        <v>1189</v>
      </c>
      <c r="R329" s="5">
        <v>724</v>
      </c>
      <c r="S329" s="5">
        <v>208</v>
      </c>
      <c r="T329" s="5">
        <v>242</v>
      </c>
      <c r="U329" s="5">
        <v>46</v>
      </c>
      <c r="V329" s="5">
        <v>119.9</v>
      </c>
      <c r="W329" s="5">
        <f t="shared" si="19"/>
        <v>4937.2999999999993</v>
      </c>
      <c r="X329" s="5">
        <v>6469.1</v>
      </c>
      <c r="Y329" s="5">
        <v>6153</v>
      </c>
      <c r="Z329" s="5">
        <v>255</v>
      </c>
      <c r="AA329" s="5">
        <v>62</v>
      </c>
      <c r="AB329" s="5">
        <f t="shared" si="20"/>
        <v>12939.1</v>
      </c>
      <c r="AC329" s="5">
        <v>448.8</v>
      </c>
      <c r="AD329" s="5">
        <v>428</v>
      </c>
      <c r="AE329" s="5">
        <v>21</v>
      </c>
      <c r="AF329" s="5">
        <f t="shared" si="21"/>
        <v>897.8</v>
      </c>
      <c r="AG329" s="5">
        <v>463590</v>
      </c>
      <c r="AH329" s="6"/>
      <c r="AI329" s="5">
        <v>19047</v>
      </c>
    </row>
    <row r="330" spans="1:35" x14ac:dyDescent="0.2">
      <c r="A330" s="1" t="s">
        <v>347</v>
      </c>
      <c r="B330" s="5">
        <v>2883.4</v>
      </c>
      <c r="C330" s="5">
        <v>1416.44663913415</v>
      </c>
      <c r="D330" s="5">
        <v>859.23020506978071</v>
      </c>
      <c r="E330" s="5">
        <v>269.98511819994303</v>
      </c>
      <c r="F330" s="5">
        <v>287.43662774138426</v>
      </c>
      <c r="G330" s="5">
        <v>50.301409854742239</v>
      </c>
      <c r="H330" s="5">
        <v>153.1</v>
      </c>
      <c r="I330" s="5">
        <v>7652.3</v>
      </c>
      <c r="J330" s="5">
        <v>7271.8028614316545</v>
      </c>
      <c r="K330" s="5">
        <v>313.83321941216678</v>
      </c>
      <c r="L330" s="5">
        <v>66.663919156179219</v>
      </c>
      <c r="M330" s="5">
        <v>507.9</v>
      </c>
      <c r="N330" s="5">
        <v>485.33578352180939</v>
      </c>
      <c r="O330" s="5">
        <v>22.56421647819063</v>
      </c>
      <c r="P330" s="5">
        <v>2808.8</v>
      </c>
      <c r="Q330" s="5">
        <v>1380</v>
      </c>
      <c r="R330" s="5">
        <v>837</v>
      </c>
      <c r="S330" s="5">
        <v>263</v>
      </c>
      <c r="T330" s="5">
        <v>280</v>
      </c>
      <c r="U330" s="5">
        <v>49</v>
      </c>
      <c r="V330" s="5">
        <v>149.80000000000001</v>
      </c>
      <c r="W330" s="5">
        <f t="shared" si="19"/>
        <v>5767.6</v>
      </c>
      <c r="X330" s="5">
        <v>7461.3</v>
      </c>
      <c r="Y330" s="5">
        <v>7090</v>
      </c>
      <c r="Z330" s="5">
        <v>306</v>
      </c>
      <c r="AA330" s="5">
        <v>65</v>
      </c>
      <c r="AB330" s="5">
        <f t="shared" si="20"/>
        <v>14922.3</v>
      </c>
      <c r="AC330" s="5">
        <v>495.2</v>
      </c>
      <c r="AD330" s="5">
        <v>473</v>
      </c>
      <c r="AE330" s="5">
        <v>22</v>
      </c>
      <c r="AF330" s="5">
        <f t="shared" si="21"/>
        <v>990.2</v>
      </c>
      <c r="AG330" s="5">
        <v>517268</v>
      </c>
      <c r="AH330" s="6"/>
      <c r="AI330" s="5">
        <v>20729</v>
      </c>
    </row>
    <row r="331" spans="1:35" x14ac:dyDescent="0.2">
      <c r="A331" s="1" t="s">
        <v>348</v>
      </c>
      <c r="B331" s="5">
        <v>2453.3000000000002</v>
      </c>
      <c r="C331" s="5">
        <v>1227.5777964534839</v>
      </c>
      <c r="D331" s="5">
        <v>694.81645516429955</v>
      </c>
      <c r="E331" s="5">
        <v>263.90654676863602</v>
      </c>
      <c r="F331" s="5">
        <v>221.64026388772166</v>
      </c>
      <c r="G331" s="5">
        <v>45.358937725859313</v>
      </c>
      <c r="H331" s="5">
        <v>139.9</v>
      </c>
      <c r="I331" s="5">
        <v>7354.6</v>
      </c>
      <c r="J331" s="5">
        <v>7003.3459768344101</v>
      </c>
      <c r="K331" s="5">
        <v>296.66028935979494</v>
      </c>
      <c r="L331" s="5">
        <v>54.593733805795601</v>
      </c>
      <c r="M331" s="5">
        <v>464.8</v>
      </c>
      <c r="N331" s="5">
        <v>437.90304918762519</v>
      </c>
      <c r="O331" s="5">
        <v>26.896950812374808</v>
      </c>
      <c r="P331" s="5">
        <v>2379.8000000000002</v>
      </c>
      <c r="Q331" s="5">
        <v>1191</v>
      </c>
      <c r="R331" s="5">
        <v>674</v>
      </c>
      <c r="S331" s="5">
        <v>256</v>
      </c>
      <c r="T331" s="5">
        <v>215</v>
      </c>
      <c r="U331" s="5">
        <v>44</v>
      </c>
      <c r="V331" s="5">
        <v>136.5</v>
      </c>
      <c r="W331" s="5">
        <f t="shared" si="19"/>
        <v>4896.3</v>
      </c>
      <c r="X331" s="5">
        <v>7139.9</v>
      </c>
      <c r="Y331" s="5">
        <v>6798</v>
      </c>
      <c r="Z331" s="5">
        <v>288</v>
      </c>
      <c r="AA331" s="5">
        <v>53</v>
      </c>
      <c r="AB331" s="5">
        <f t="shared" si="20"/>
        <v>14278.9</v>
      </c>
      <c r="AC331" s="5">
        <v>449.3</v>
      </c>
      <c r="AD331" s="5">
        <v>423</v>
      </c>
      <c r="AE331" s="5">
        <v>26</v>
      </c>
      <c r="AF331" s="5">
        <f t="shared" si="21"/>
        <v>898.3</v>
      </c>
      <c r="AG331" s="5">
        <v>446035</v>
      </c>
      <c r="AH331" s="6"/>
      <c r="AI331" s="5">
        <v>19167</v>
      </c>
    </row>
    <row r="332" spans="1:35" x14ac:dyDescent="0.2">
      <c r="A332" s="1" t="s">
        <v>349</v>
      </c>
      <c r="B332" s="5">
        <v>2701</v>
      </c>
      <c r="C332" s="5">
        <v>1302.1906033101975</v>
      </c>
      <c r="D332" s="5">
        <v>786.95904202577992</v>
      </c>
      <c r="E332" s="5">
        <v>316.2256883532911</v>
      </c>
      <c r="F332" s="5">
        <v>243.09206010220424</v>
      </c>
      <c r="G332" s="5">
        <v>52.532606208527191</v>
      </c>
      <c r="H332" s="5">
        <v>153.20000000000002</v>
      </c>
      <c r="I332" s="5">
        <v>7532.1</v>
      </c>
      <c r="J332" s="5">
        <v>7152.1058631033547</v>
      </c>
      <c r="K332" s="5">
        <v>317.34645486773928</v>
      </c>
      <c r="L332" s="5">
        <v>62.647682028906459</v>
      </c>
      <c r="M332" s="5">
        <v>480.8</v>
      </c>
      <c r="N332" s="5">
        <v>453.93389211261552</v>
      </c>
      <c r="O332" s="5">
        <v>26.86610788738448</v>
      </c>
      <c r="P332" s="5">
        <v>2622.2</v>
      </c>
      <c r="Q332" s="5">
        <v>1264</v>
      </c>
      <c r="R332" s="5">
        <v>764</v>
      </c>
      <c r="S332" s="5">
        <v>307</v>
      </c>
      <c r="T332" s="5">
        <v>236</v>
      </c>
      <c r="U332" s="5">
        <v>51</v>
      </c>
      <c r="V332" s="5">
        <v>149.1</v>
      </c>
      <c r="W332" s="5">
        <f t="shared" si="19"/>
        <v>5393.3</v>
      </c>
      <c r="X332" s="5">
        <v>7334</v>
      </c>
      <c r="Y332" s="5">
        <v>6964</v>
      </c>
      <c r="Z332" s="5">
        <v>309</v>
      </c>
      <c r="AA332" s="5">
        <v>61</v>
      </c>
      <c r="AB332" s="5">
        <f t="shared" si="20"/>
        <v>14668</v>
      </c>
      <c r="AC332" s="5">
        <v>465.3</v>
      </c>
      <c r="AD332" s="5">
        <v>440</v>
      </c>
      <c r="AE332" s="5">
        <v>26</v>
      </c>
      <c r="AF332" s="5">
        <f t="shared" si="21"/>
        <v>931.3</v>
      </c>
      <c r="AG332" s="5">
        <v>484210</v>
      </c>
      <c r="AH332" s="6"/>
      <c r="AI332" s="5">
        <v>26061</v>
      </c>
    </row>
    <row r="333" spans="1:35" x14ac:dyDescent="0.2">
      <c r="A333" s="1" t="s">
        <v>350</v>
      </c>
      <c r="B333" s="5">
        <v>2963.2</v>
      </c>
      <c r="C333" s="5">
        <v>1401.5608426614756</v>
      </c>
      <c r="D333" s="5">
        <v>919.88375165125501</v>
      </c>
      <c r="E333" s="5">
        <v>328.60349023152338</v>
      </c>
      <c r="F333" s="5">
        <v>252.37572133769035</v>
      </c>
      <c r="G333" s="5">
        <v>60.776194118056047</v>
      </c>
      <c r="H333" s="5">
        <v>162.6</v>
      </c>
      <c r="I333" s="5">
        <v>7757</v>
      </c>
      <c r="J333" s="5">
        <v>7350.9496945361061</v>
      </c>
      <c r="K333" s="5">
        <v>339.23190076730407</v>
      </c>
      <c r="L333" s="5">
        <v>66.818404696590193</v>
      </c>
      <c r="M333" s="5">
        <v>508.4</v>
      </c>
      <c r="N333" s="5">
        <v>477.30519877675846</v>
      </c>
      <c r="O333" s="5">
        <v>31.094801223241593</v>
      </c>
      <c r="P333" s="5">
        <v>2876.6</v>
      </c>
      <c r="Q333" s="5">
        <v>1360</v>
      </c>
      <c r="R333" s="5">
        <v>893</v>
      </c>
      <c r="S333" s="5">
        <v>319</v>
      </c>
      <c r="T333" s="5">
        <v>245</v>
      </c>
      <c r="U333" s="5">
        <v>59</v>
      </c>
      <c r="V333" s="5">
        <v>157.70000000000002</v>
      </c>
      <c r="W333" s="5">
        <f t="shared" si="19"/>
        <v>5910.3</v>
      </c>
      <c r="X333" s="5">
        <v>7545.9</v>
      </c>
      <c r="Y333" s="5">
        <v>7151</v>
      </c>
      <c r="Z333" s="5">
        <v>330</v>
      </c>
      <c r="AA333" s="5">
        <v>65</v>
      </c>
      <c r="AB333" s="5">
        <f t="shared" si="20"/>
        <v>15091.9</v>
      </c>
      <c r="AC333" s="5">
        <v>490.5</v>
      </c>
      <c r="AD333" s="5">
        <v>460</v>
      </c>
      <c r="AE333" s="5">
        <v>30</v>
      </c>
      <c r="AF333" s="5">
        <f t="shared" si="21"/>
        <v>980.5</v>
      </c>
      <c r="AG333" s="5">
        <v>545288</v>
      </c>
      <c r="AH333" s="6"/>
      <c r="AI333" s="5">
        <v>28494</v>
      </c>
    </row>
    <row r="334" spans="1:35" x14ac:dyDescent="0.2">
      <c r="A334" s="1" t="s">
        <v>351</v>
      </c>
      <c r="B334" s="5">
        <v>2616</v>
      </c>
      <c r="C334" s="5">
        <v>1275.5126537647886</v>
      </c>
      <c r="D334" s="5">
        <v>842.41635979001808</v>
      </c>
      <c r="E334" s="5">
        <v>236.73744417456712</v>
      </c>
      <c r="F334" s="5">
        <v>207.0171589751626</v>
      </c>
      <c r="G334" s="5">
        <v>54.316383295463453</v>
      </c>
      <c r="H334" s="5">
        <v>136.4</v>
      </c>
      <c r="I334" s="5">
        <v>6889.4</v>
      </c>
      <c r="J334" s="5">
        <v>6509.8695968078146</v>
      </c>
      <c r="K334" s="5">
        <v>313.88190101840269</v>
      </c>
      <c r="L334" s="5">
        <v>65.648502173783569</v>
      </c>
      <c r="M334" s="5">
        <v>439.6</v>
      </c>
      <c r="N334" s="5">
        <v>411.48059701492542</v>
      </c>
      <c r="O334" s="5">
        <v>28.119402985074625</v>
      </c>
      <c r="P334" s="5">
        <v>2552.6</v>
      </c>
      <c r="Q334" s="5">
        <v>1245</v>
      </c>
      <c r="R334" s="5">
        <v>822</v>
      </c>
      <c r="S334" s="5">
        <v>231</v>
      </c>
      <c r="T334" s="5">
        <v>202</v>
      </c>
      <c r="U334" s="5">
        <v>53</v>
      </c>
      <c r="V334" s="5">
        <v>132.30000000000001</v>
      </c>
      <c r="W334" s="5">
        <f t="shared" si="19"/>
        <v>5237.9000000000005</v>
      </c>
      <c r="X334" s="5">
        <v>6716.4</v>
      </c>
      <c r="Y334" s="5">
        <v>6347</v>
      </c>
      <c r="Z334" s="5">
        <v>306</v>
      </c>
      <c r="AA334" s="5">
        <v>64</v>
      </c>
      <c r="AB334" s="5">
        <f t="shared" si="20"/>
        <v>13433.4</v>
      </c>
      <c r="AC334" s="5">
        <v>422.1</v>
      </c>
      <c r="AD334" s="5">
        <v>395</v>
      </c>
      <c r="AE334" s="5">
        <v>27</v>
      </c>
      <c r="AF334" s="5">
        <f t="shared" si="21"/>
        <v>844.1</v>
      </c>
      <c r="AG334" s="5">
        <v>449691</v>
      </c>
      <c r="AH334" s="6"/>
      <c r="AI334" s="5">
        <v>23278</v>
      </c>
    </row>
    <row r="335" spans="1:35" x14ac:dyDescent="0.2">
      <c r="A335" s="1" t="s">
        <v>352</v>
      </c>
      <c r="B335" s="5">
        <v>2984</v>
      </c>
      <c r="C335" s="5">
        <v>1508.4124601624346</v>
      </c>
      <c r="D335" s="5">
        <v>926.46036804770233</v>
      </c>
      <c r="E335" s="5">
        <v>256.66838011034577</v>
      </c>
      <c r="F335" s="5">
        <v>229.05863404269903</v>
      </c>
      <c r="G335" s="5">
        <v>63.400157636818477</v>
      </c>
      <c r="H335" s="5">
        <v>150.9</v>
      </c>
      <c r="I335" s="5">
        <v>7302.8</v>
      </c>
      <c r="J335" s="5">
        <v>6847.7808858071148</v>
      </c>
      <c r="K335" s="5">
        <v>377.98427544691208</v>
      </c>
      <c r="L335" s="5">
        <v>77.034838745973929</v>
      </c>
      <c r="M335" s="5">
        <v>482.4</v>
      </c>
      <c r="N335" s="5">
        <v>451.12271450183709</v>
      </c>
      <c r="O335" s="5">
        <v>31.277285498162957</v>
      </c>
      <c r="P335" s="5">
        <v>2918.1</v>
      </c>
      <c r="Q335" s="5">
        <v>1475</v>
      </c>
      <c r="R335" s="5">
        <v>906</v>
      </c>
      <c r="S335" s="5">
        <v>251</v>
      </c>
      <c r="T335" s="5">
        <v>224</v>
      </c>
      <c r="U335" s="5">
        <v>62</v>
      </c>
      <c r="V335" s="5">
        <v>146.9</v>
      </c>
      <c r="W335" s="5">
        <f t="shared" si="19"/>
        <v>5983</v>
      </c>
      <c r="X335" s="5">
        <v>7109.9</v>
      </c>
      <c r="Y335" s="5">
        <v>6668</v>
      </c>
      <c r="Z335" s="5">
        <v>368</v>
      </c>
      <c r="AA335" s="5">
        <v>75</v>
      </c>
      <c r="AB335" s="5">
        <f t="shared" si="20"/>
        <v>14220.9</v>
      </c>
      <c r="AC335" s="5">
        <v>462.7</v>
      </c>
      <c r="AD335" s="5">
        <v>433</v>
      </c>
      <c r="AE335" s="5">
        <v>30</v>
      </c>
      <c r="AF335" s="5">
        <f t="shared" si="21"/>
        <v>925.7</v>
      </c>
      <c r="AG335" s="5">
        <v>541869</v>
      </c>
      <c r="AH335" s="6"/>
      <c r="AI335" s="5">
        <v>27205</v>
      </c>
    </row>
    <row r="336" spans="1:35" x14ac:dyDescent="0.2">
      <c r="A336" s="1" t="s">
        <v>353</v>
      </c>
      <c r="B336" s="5">
        <v>2861.4</v>
      </c>
      <c r="C336" s="5">
        <v>1455.3619483584869</v>
      </c>
      <c r="D336" s="5">
        <v>910.75244975323642</v>
      </c>
      <c r="E336" s="5">
        <v>249.68943566268504</v>
      </c>
      <c r="F336" s="5">
        <v>192.38366354338029</v>
      </c>
      <c r="G336" s="5">
        <v>53.212502682211564</v>
      </c>
      <c r="H336" s="5">
        <v>142.70000000000002</v>
      </c>
      <c r="I336" s="5">
        <v>6153.3</v>
      </c>
      <c r="J336" s="5">
        <v>5745.020271422125</v>
      </c>
      <c r="K336" s="5">
        <v>338.34768438821391</v>
      </c>
      <c r="L336" s="5">
        <v>69.932044189661227</v>
      </c>
      <c r="M336" s="5">
        <v>447.9</v>
      </c>
      <c r="N336" s="5">
        <v>417.71385080176623</v>
      </c>
      <c r="O336" s="5">
        <v>30.186149198233792</v>
      </c>
      <c r="P336" s="5">
        <v>2796.2</v>
      </c>
      <c r="Q336" s="5">
        <v>1421</v>
      </c>
      <c r="R336" s="5">
        <v>890</v>
      </c>
      <c r="S336" s="5">
        <v>244</v>
      </c>
      <c r="T336" s="5">
        <v>188</v>
      </c>
      <c r="U336" s="5">
        <v>52</v>
      </c>
      <c r="V336" s="5">
        <v>139</v>
      </c>
      <c r="W336" s="5">
        <f t="shared" si="19"/>
        <v>5730.2</v>
      </c>
      <c r="X336" s="5">
        <v>5983.3</v>
      </c>
      <c r="Y336" s="5">
        <v>5587</v>
      </c>
      <c r="Z336" s="5">
        <v>329</v>
      </c>
      <c r="AA336" s="5">
        <v>68</v>
      </c>
      <c r="AB336" s="5">
        <f t="shared" si="20"/>
        <v>11967.3</v>
      </c>
      <c r="AC336" s="5">
        <v>430.3</v>
      </c>
      <c r="AD336" s="5">
        <v>401</v>
      </c>
      <c r="AE336" s="5">
        <v>29</v>
      </c>
      <c r="AF336" s="5">
        <f t="shared" si="21"/>
        <v>860.3</v>
      </c>
      <c r="AG336" s="5">
        <v>491313</v>
      </c>
      <c r="AH336" s="6"/>
      <c r="AI336" s="5">
        <v>24150</v>
      </c>
    </row>
    <row r="337" spans="1:35" x14ac:dyDescent="0.2">
      <c r="A337" s="1" t="s">
        <v>354</v>
      </c>
      <c r="B337" s="5">
        <v>2936.2</v>
      </c>
      <c r="C337" s="5">
        <v>1519.612280701755</v>
      </c>
      <c r="D337" s="5">
        <v>913.72974101921466</v>
      </c>
      <c r="E337" s="5">
        <v>260.62761069340013</v>
      </c>
      <c r="F337" s="5">
        <v>187.03863826232245</v>
      </c>
      <c r="G337" s="5">
        <v>55.191729323308266</v>
      </c>
      <c r="H337" s="5">
        <v>134.9</v>
      </c>
      <c r="I337" s="5">
        <v>6320.9</v>
      </c>
      <c r="J337" s="5">
        <v>5907.9572691520143</v>
      </c>
      <c r="K337" s="5">
        <v>337.95561803230737</v>
      </c>
      <c r="L337" s="5">
        <v>74.98711281567914</v>
      </c>
      <c r="M337" s="5">
        <v>440.3</v>
      </c>
      <c r="N337" s="5">
        <v>410.32652582159625</v>
      </c>
      <c r="O337" s="5">
        <v>29.973474178403755</v>
      </c>
      <c r="P337" s="5">
        <v>2872.8</v>
      </c>
      <c r="Q337" s="5">
        <v>1486</v>
      </c>
      <c r="R337" s="5">
        <v>894</v>
      </c>
      <c r="S337" s="5">
        <v>255</v>
      </c>
      <c r="T337" s="5">
        <v>183</v>
      </c>
      <c r="U337" s="5">
        <v>54</v>
      </c>
      <c r="V337" s="5">
        <v>131.30000000000001</v>
      </c>
      <c r="W337" s="5">
        <f t="shared" si="19"/>
        <v>5876.1</v>
      </c>
      <c r="X337" s="5">
        <v>6153.4</v>
      </c>
      <c r="Y337" s="5">
        <v>5751</v>
      </c>
      <c r="Z337" s="5">
        <v>329</v>
      </c>
      <c r="AA337" s="5">
        <v>73</v>
      </c>
      <c r="AB337" s="5">
        <f t="shared" si="20"/>
        <v>12306.4</v>
      </c>
      <c r="AC337" s="5">
        <v>426</v>
      </c>
      <c r="AD337" s="5">
        <v>397</v>
      </c>
      <c r="AE337" s="5">
        <v>29</v>
      </c>
      <c r="AF337" s="5">
        <f t="shared" si="21"/>
        <v>852</v>
      </c>
      <c r="AG337" s="5">
        <v>489606</v>
      </c>
      <c r="AH337" s="6"/>
      <c r="AI337" s="5">
        <v>23173</v>
      </c>
    </row>
    <row r="338" spans="1:35" x14ac:dyDescent="0.2">
      <c r="A338" s="1" t="s">
        <v>355</v>
      </c>
      <c r="B338" s="5">
        <v>2993.4</v>
      </c>
      <c r="C338" s="5">
        <v>1548.833571942323</v>
      </c>
      <c r="D338" s="5">
        <v>896.06178716991462</v>
      </c>
      <c r="E338" s="5">
        <v>269.63873000650744</v>
      </c>
      <c r="F338" s="5">
        <v>220.42709867452132</v>
      </c>
      <c r="G338" s="5">
        <v>58.438812206733559</v>
      </c>
      <c r="H338" s="5">
        <v>140.6</v>
      </c>
      <c r="I338" s="5">
        <v>6980.5</v>
      </c>
      <c r="J338" s="5">
        <v>6581.1332269498334</v>
      </c>
      <c r="K338" s="5">
        <v>321.34138808406749</v>
      </c>
      <c r="L338" s="5">
        <v>78.025384966099452</v>
      </c>
      <c r="M338" s="5">
        <v>478.7</v>
      </c>
      <c r="N338" s="5">
        <v>445.79258861439314</v>
      </c>
      <c r="O338" s="5">
        <v>32.907411385606871</v>
      </c>
      <c r="P338" s="5">
        <v>2919.7</v>
      </c>
      <c r="Q338" s="5">
        <v>1511</v>
      </c>
      <c r="R338" s="5">
        <v>874</v>
      </c>
      <c r="S338" s="5">
        <v>263</v>
      </c>
      <c r="T338" s="5">
        <v>215</v>
      </c>
      <c r="U338" s="5">
        <v>57</v>
      </c>
      <c r="V338" s="5">
        <v>136.80000000000001</v>
      </c>
      <c r="W338" s="5">
        <f t="shared" si="19"/>
        <v>5976.5</v>
      </c>
      <c r="X338" s="5">
        <v>6799.3</v>
      </c>
      <c r="Y338" s="5">
        <v>6410</v>
      </c>
      <c r="Z338" s="5">
        <v>313</v>
      </c>
      <c r="AA338" s="5">
        <v>76</v>
      </c>
      <c r="AB338" s="5">
        <f t="shared" si="20"/>
        <v>13598.3</v>
      </c>
      <c r="AC338" s="5">
        <v>465.5</v>
      </c>
      <c r="AD338" s="5">
        <v>434</v>
      </c>
      <c r="AE338" s="5">
        <v>32</v>
      </c>
      <c r="AF338" s="5">
        <f t="shared" si="21"/>
        <v>931.5</v>
      </c>
      <c r="AG338" s="5">
        <v>512594</v>
      </c>
      <c r="AH338" s="6"/>
      <c r="AI338" s="5">
        <v>22896</v>
      </c>
    </row>
    <row r="339" spans="1:35" x14ac:dyDescent="0.2">
      <c r="A339" s="1" t="s">
        <v>356</v>
      </c>
      <c r="B339" s="5">
        <v>2618.6</v>
      </c>
      <c r="C339" s="5">
        <v>1349.4487177476278</v>
      </c>
      <c r="D339" s="5">
        <v>770.11606932789573</v>
      </c>
      <c r="E339" s="5">
        <v>235.14210650145085</v>
      </c>
      <c r="F339" s="5">
        <v>213.57885656026977</v>
      </c>
      <c r="G339" s="5">
        <v>50.314249862755858</v>
      </c>
      <c r="H339" s="5">
        <v>130.9</v>
      </c>
      <c r="I339" s="5">
        <v>6961.6</v>
      </c>
      <c r="J339" s="5">
        <v>6618.9116976905279</v>
      </c>
      <c r="K339" s="5">
        <v>274.97145215251066</v>
      </c>
      <c r="L339" s="5">
        <v>67.71685015696157</v>
      </c>
      <c r="M339" s="5">
        <v>487.2</v>
      </c>
      <c r="N339" s="5">
        <v>458.97167381974248</v>
      </c>
      <c r="O339" s="5">
        <v>28.228326180257508</v>
      </c>
      <c r="P339" s="5">
        <v>2550.2000000000003</v>
      </c>
      <c r="Q339" s="5">
        <v>1314</v>
      </c>
      <c r="R339" s="5">
        <v>750</v>
      </c>
      <c r="S339" s="5">
        <v>229</v>
      </c>
      <c r="T339" s="5">
        <v>208</v>
      </c>
      <c r="U339" s="5">
        <v>49</v>
      </c>
      <c r="V339" s="5">
        <v>127.6</v>
      </c>
      <c r="W339" s="5">
        <f t="shared" si="19"/>
        <v>5227.8000000000011</v>
      </c>
      <c r="X339" s="5">
        <v>6785.1</v>
      </c>
      <c r="Y339" s="5">
        <v>6452</v>
      </c>
      <c r="Z339" s="5">
        <v>268</v>
      </c>
      <c r="AA339" s="5">
        <v>66</v>
      </c>
      <c r="AB339" s="5">
        <f t="shared" si="20"/>
        <v>13571.1</v>
      </c>
      <c r="AC339" s="5">
        <v>466</v>
      </c>
      <c r="AD339" s="5">
        <v>439</v>
      </c>
      <c r="AE339" s="5">
        <v>27</v>
      </c>
      <c r="AF339" s="5">
        <f t="shared" si="21"/>
        <v>932</v>
      </c>
      <c r="AG339" s="5">
        <v>468255</v>
      </c>
      <c r="AH339" s="6"/>
      <c r="AI339" s="5">
        <v>19561</v>
      </c>
    </row>
    <row r="340" spans="1:35" x14ac:dyDescent="0.2">
      <c r="A340" s="1" t="s">
        <v>357</v>
      </c>
      <c r="B340" s="5">
        <v>2761.3</v>
      </c>
      <c r="C340" s="5">
        <v>1397.2262164070924</v>
      </c>
      <c r="D340" s="5">
        <v>831.37679812660303</v>
      </c>
      <c r="E340" s="5">
        <v>227.85882615321714</v>
      </c>
      <c r="F340" s="5">
        <v>253.51860387317402</v>
      </c>
      <c r="G340" s="5">
        <v>51.319555439913763</v>
      </c>
      <c r="H340" s="5">
        <v>169.4</v>
      </c>
      <c r="I340" s="5">
        <v>7454.8</v>
      </c>
      <c r="J340" s="5">
        <v>7090.2070146034539</v>
      </c>
      <c r="K340" s="5">
        <v>290.85507823769422</v>
      </c>
      <c r="L340" s="5">
        <v>73.737907158852053</v>
      </c>
      <c r="M340" s="5">
        <v>492.9</v>
      </c>
      <c r="N340" s="5">
        <v>469.33587611723135</v>
      </c>
      <c r="O340" s="5">
        <v>23.564123882768655</v>
      </c>
      <c r="P340" s="5">
        <v>2690.3</v>
      </c>
      <c r="Q340" s="5">
        <v>1361</v>
      </c>
      <c r="R340" s="5">
        <v>810</v>
      </c>
      <c r="S340" s="5">
        <v>222</v>
      </c>
      <c r="T340" s="5">
        <v>247</v>
      </c>
      <c r="U340" s="5">
        <v>50</v>
      </c>
      <c r="V340" s="5">
        <v>165.1</v>
      </c>
      <c r="W340" s="5">
        <f t="shared" si="19"/>
        <v>5545.4000000000005</v>
      </c>
      <c r="X340" s="5">
        <v>7279.1</v>
      </c>
      <c r="Y340" s="5">
        <v>6922</v>
      </c>
      <c r="Z340" s="5">
        <v>284</v>
      </c>
      <c r="AA340" s="5">
        <v>72</v>
      </c>
      <c r="AB340" s="5">
        <f t="shared" si="20"/>
        <v>14557.1</v>
      </c>
      <c r="AC340" s="5">
        <v>481.1</v>
      </c>
      <c r="AD340" s="5">
        <v>458</v>
      </c>
      <c r="AE340" s="5">
        <v>23</v>
      </c>
      <c r="AF340" s="5">
        <f t="shared" si="21"/>
        <v>962.1</v>
      </c>
      <c r="AG340" s="5">
        <v>484502</v>
      </c>
      <c r="AH340" s="6"/>
      <c r="AI340" s="5">
        <v>20643</v>
      </c>
    </row>
    <row r="341" spans="1:35" x14ac:dyDescent="0.2">
      <c r="A341" s="1" t="s">
        <v>358</v>
      </c>
      <c r="B341" s="5">
        <v>2501.1</v>
      </c>
      <c r="C341" s="5">
        <v>1240.1274664367534</v>
      </c>
      <c r="D341" s="5">
        <v>769.11109742579129</v>
      </c>
      <c r="E341" s="5">
        <v>213.5849242517551</v>
      </c>
      <c r="F341" s="5">
        <v>232.06823500431085</v>
      </c>
      <c r="G341" s="5">
        <v>46.208276881389324</v>
      </c>
      <c r="H341" s="5">
        <v>148.1</v>
      </c>
      <c r="I341" s="5">
        <v>6810.1</v>
      </c>
      <c r="J341" s="5">
        <v>6495.0124078790714</v>
      </c>
      <c r="K341" s="5">
        <v>255.55964312088378</v>
      </c>
      <c r="L341" s="5">
        <v>59.527949000045218</v>
      </c>
      <c r="M341" s="5">
        <v>441.1</v>
      </c>
      <c r="N341" s="5">
        <v>420.63132250580048</v>
      </c>
      <c r="O341" s="5">
        <v>20.46867749419954</v>
      </c>
      <c r="P341" s="5">
        <v>2435.7000000000003</v>
      </c>
      <c r="Q341" s="5">
        <v>1207</v>
      </c>
      <c r="R341" s="5">
        <v>749</v>
      </c>
      <c r="S341" s="5">
        <v>208</v>
      </c>
      <c r="T341" s="5">
        <v>226</v>
      </c>
      <c r="U341" s="5">
        <v>45</v>
      </c>
      <c r="V341" s="5">
        <v>144.5</v>
      </c>
      <c r="W341" s="5">
        <f t="shared" si="19"/>
        <v>5015.2000000000007</v>
      </c>
      <c r="X341" s="5">
        <v>6635.3</v>
      </c>
      <c r="Y341" s="5">
        <v>6329</v>
      </c>
      <c r="Z341" s="5">
        <v>249</v>
      </c>
      <c r="AA341" s="5">
        <v>58</v>
      </c>
      <c r="AB341" s="5">
        <f t="shared" si="20"/>
        <v>13271.3</v>
      </c>
      <c r="AC341" s="5">
        <v>431</v>
      </c>
      <c r="AD341" s="5">
        <v>411</v>
      </c>
      <c r="AE341" s="5">
        <v>20</v>
      </c>
      <c r="AF341" s="5">
        <f t="shared" si="21"/>
        <v>862</v>
      </c>
      <c r="AG341" s="5">
        <v>431817</v>
      </c>
      <c r="AH341" s="6"/>
      <c r="AI341" s="5">
        <v>17457</v>
      </c>
    </row>
    <row r="342" spans="1:35" x14ac:dyDescent="0.2">
      <c r="A342" s="1" t="s">
        <v>359</v>
      </c>
      <c r="B342" s="5">
        <v>2853</v>
      </c>
      <c r="C342" s="5">
        <v>1361.9673678144361</v>
      </c>
      <c r="D342" s="5">
        <v>829.26487537818753</v>
      </c>
      <c r="E342" s="5">
        <v>317.52521250540264</v>
      </c>
      <c r="F342" s="5">
        <v>288.75270133986453</v>
      </c>
      <c r="G342" s="5">
        <v>55.489842962109201</v>
      </c>
      <c r="H342" s="5">
        <v>179.7</v>
      </c>
      <c r="I342" s="5">
        <v>7618.5</v>
      </c>
      <c r="J342" s="5">
        <v>7204.6798956774901</v>
      </c>
      <c r="K342" s="5">
        <v>339.88698394727265</v>
      </c>
      <c r="L342" s="5">
        <v>73.93312037523755</v>
      </c>
      <c r="M342" s="5">
        <v>489.6</v>
      </c>
      <c r="N342" s="5">
        <v>466.09592986850345</v>
      </c>
      <c r="O342" s="5">
        <v>23.504070131496558</v>
      </c>
      <c r="P342" s="5">
        <v>2776.4</v>
      </c>
      <c r="Q342" s="5">
        <v>1325</v>
      </c>
      <c r="R342" s="5">
        <v>807</v>
      </c>
      <c r="S342" s="5">
        <v>309</v>
      </c>
      <c r="T342" s="5">
        <v>281</v>
      </c>
      <c r="U342" s="5">
        <v>54</v>
      </c>
      <c r="V342" s="5">
        <v>175.1</v>
      </c>
      <c r="W342" s="5">
        <f t="shared" si="19"/>
        <v>5727.5</v>
      </c>
      <c r="X342" s="5">
        <v>7419.3</v>
      </c>
      <c r="Y342" s="5">
        <v>7016</v>
      </c>
      <c r="Z342" s="5">
        <v>331</v>
      </c>
      <c r="AA342" s="5">
        <v>72</v>
      </c>
      <c r="AB342" s="5">
        <f t="shared" si="20"/>
        <v>14838.3</v>
      </c>
      <c r="AC342" s="5">
        <v>479.1</v>
      </c>
      <c r="AD342" s="5">
        <v>456</v>
      </c>
      <c r="AE342" s="5">
        <v>23</v>
      </c>
      <c r="AF342" s="5">
        <f t="shared" si="21"/>
        <v>958.1</v>
      </c>
      <c r="AG342" s="5">
        <v>496160</v>
      </c>
      <c r="AH342" s="6"/>
      <c r="AI342" s="5">
        <v>19099</v>
      </c>
    </row>
    <row r="343" spans="1:35" x14ac:dyDescent="0.2">
      <c r="A343" s="1" t="s">
        <v>360</v>
      </c>
      <c r="B343" s="5">
        <v>2679.6</v>
      </c>
      <c r="C343" s="5">
        <v>1283.2235674178908</v>
      </c>
      <c r="D343" s="5">
        <v>789.39066225674947</v>
      </c>
      <c r="E343" s="5">
        <v>320.49673102069067</v>
      </c>
      <c r="F343" s="5">
        <v>238.0538420121529</v>
      </c>
      <c r="G343" s="5">
        <v>48.435197292515959</v>
      </c>
      <c r="H343" s="5">
        <v>172.3</v>
      </c>
      <c r="I343" s="5">
        <v>7233</v>
      </c>
      <c r="J343" s="5">
        <v>6836.8803713792659</v>
      </c>
      <c r="K343" s="5">
        <v>338.35218278021023</v>
      </c>
      <c r="L343" s="5">
        <v>57.767445840523699</v>
      </c>
      <c r="M343" s="5">
        <v>469.3</v>
      </c>
      <c r="N343" s="5">
        <v>447.75365107127243</v>
      </c>
      <c r="O343" s="5">
        <v>21.546348928727589</v>
      </c>
      <c r="P343" s="5">
        <v>2600.2000000000003</v>
      </c>
      <c r="Q343" s="5">
        <v>1245</v>
      </c>
      <c r="R343" s="5">
        <v>766</v>
      </c>
      <c r="S343" s="5">
        <v>311</v>
      </c>
      <c r="T343" s="5">
        <v>231</v>
      </c>
      <c r="U343" s="5">
        <v>47</v>
      </c>
      <c r="V343" s="5">
        <v>166.9</v>
      </c>
      <c r="W343" s="5">
        <f t="shared" si="19"/>
        <v>5367.1</v>
      </c>
      <c r="X343" s="5">
        <v>7011.7</v>
      </c>
      <c r="Y343" s="5">
        <v>6628</v>
      </c>
      <c r="Z343" s="5">
        <v>328</v>
      </c>
      <c r="AA343" s="5">
        <v>56</v>
      </c>
      <c r="AB343" s="5">
        <f t="shared" si="20"/>
        <v>14023.7</v>
      </c>
      <c r="AC343" s="5">
        <v>457.4</v>
      </c>
      <c r="AD343" s="5">
        <v>436</v>
      </c>
      <c r="AE343" s="5">
        <v>21</v>
      </c>
      <c r="AF343" s="5">
        <f t="shared" si="21"/>
        <v>914.4</v>
      </c>
      <c r="AG343" s="5">
        <v>467175</v>
      </c>
      <c r="AH343" s="6"/>
      <c r="AI343" s="5">
        <v>19495</v>
      </c>
    </row>
    <row r="344" spans="1:35" x14ac:dyDescent="0.2">
      <c r="A344" s="1" t="s">
        <v>361</v>
      </c>
      <c r="B344" s="5">
        <v>2784.6</v>
      </c>
      <c r="C344" s="5">
        <v>1297.9637274921106</v>
      </c>
      <c r="D344" s="5">
        <v>815.68568776684606</v>
      </c>
      <c r="E344" s="5">
        <v>349.43189159086688</v>
      </c>
      <c r="F344" s="5">
        <v>261.55700761091515</v>
      </c>
      <c r="G344" s="5">
        <v>59.961685539261175</v>
      </c>
      <c r="H344" s="5">
        <v>182.3</v>
      </c>
      <c r="I344" s="5">
        <v>8039.3</v>
      </c>
      <c r="J344" s="5">
        <v>7610.3480595754481</v>
      </c>
      <c r="K344" s="5">
        <v>363.1175898557957</v>
      </c>
      <c r="L344" s="5">
        <v>65.834350568756165</v>
      </c>
      <c r="M344" s="5">
        <v>480.7</v>
      </c>
      <c r="N344" s="5">
        <v>453.9143163309044</v>
      </c>
      <c r="O344" s="5">
        <v>26.785683669095583</v>
      </c>
      <c r="P344" s="5">
        <v>2693.5</v>
      </c>
      <c r="Q344" s="5">
        <v>1257</v>
      </c>
      <c r="R344" s="5">
        <v>789</v>
      </c>
      <c r="S344" s="5">
        <v>338</v>
      </c>
      <c r="T344" s="5">
        <v>253</v>
      </c>
      <c r="U344" s="5">
        <v>58</v>
      </c>
      <c r="V344" s="5">
        <v>175</v>
      </c>
      <c r="W344" s="5">
        <f t="shared" si="19"/>
        <v>5563.5</v>
      </c>
      <c r="X344" s="5">
        <v>7815.3</v>
      </c>
      <c r="Y344" s="5">
        <v>7399</v>
      </c>
      <c r="Z344" s="5">
        <v>353</v>
      </c>
      <c r="AA344" s="5">
        <v>64</v>
      </c>
      <c r="AB344" s="5">
        <f t="shared" si="20"/>
        <v>15631.3</v>
      </c>
      <c r="AC344" s="5">
        <v>466.6</v>
      </c>
      <c r="AD344" s="5">
        <v>440</v>
      </c>
      <c r="AE344" s="5">
        <v>26</v>
      </c>
      <c r="AF344" s="5">
        <f t="shared" si="21"/>
        <v>932.6</v>
      </c>
      <c r="AG344" s="5">
        <v>447309</v>
      </c>
      <c r="AH344" s="6"/>
      <c r="AI344" s="5">
        <v>25053</v>
      </c>
    </row>
    <row r="345" spans="1:35" x14ac:dyDescent="0.2">
      <c r="A345" s="1" t="s">
        <v>362</v>
      </c>
      <c r="B345" s="5">
        <v>2964.1</v>
      </c>
      <c r="C345" s="5">
        <v>1372.8029207232266</v>
      </c>
      <c r="D345" s="5">
        <v>931.69207232267036</v>
      </c>
      <c r="E345" s="5">
        <v>337.01693324061193</v>
      </c>
      <c r="F345" s="5">
        <v>258.68883866481224</v>
      </c>
      <c r="G345" s="5">
        <v>63.899235048678719</v>
      </c>
      <c r="H345" s="5">
        <v>198.4</v>
      </c>
      <c r="I345" s="5">
        <v>8032.1</v>
      </c>
      <c r="J345" s="5">
        <v>7600.868359559754</v>
      </c>
      <c r="K345" s="5">
        <v>367.57363637525725</v>
      </c>
      <c r="L345" s="5">
        <v>63.658004064988688</v>
      </c>
      <c r="M345" s="5">
        <v>483.9</v>
      </c>
      <c r="N345" s="5">
        <v>449.7715537508015</v>
      </c>
      <c r="O345" s="5">
        <v>34.128446249198547</v>
      </c>
      <c r="P345" s="5">
        <v>2876</v>
      </c>
      <c r="Q345" s="5">
        <v>1332</v>
      </c>
      <c r="R345" s="5">
        <v>904</v>
      </c>
      <c r="S345" s="5">
        <v>327</v>
      </c>
      <c r="T345" s="5">
        <v>251</v>
      </c>
      <c r="U345" s="5">
        <v>62</v>
      </c>
      <c r="V345" s="5">
        <v>190.7</v>
      </c>
      <c r="W345" s="5">
        <f t="shared" si="19"/>
        <v>5942.7</v>
      </c>
      <c r="X345" s="5">
        <v>7822.9</v>
      </c>
      <c r="Y345" s="5">
        <v>7403</v>
      </c>
      <c r="Z345" s="5">
        <v>358</v>
      </c>
      <c r="AA345" s="5">
        <v>62</v>
      </c>
      <c r="AB345" s="5">
        <f t="shared" si="20"/>
        <v>15645.9</v>
      </c>
      <c r="AC345" s="5">
        <v>467.9</v>
      </c>
      <c r="AD345" s="5">
        <v>435</v>
      </c>
      <c r="AE345" s="5">
        <v>33</v>
      </c>
      <c r="AF345" s="5">
        <f t="shared" si="21"/>
        <v>935.9</v>
      </c>
      <c r="AG345" s="5">
        <v>469005</v>
      </c>
      <c r="AH345" s="6"/>
      <c r="AI345" s="5">
        <v>25026</v>
      </c>
    </row>
    <row r="346" spans="1:35" x14ac:dyDescent="0.2">
      <c r="A346" s="1" t="s">
        <v>363</v>
      </c>
      <c r="B346" s="5">
        <v>2773.8</v>
      </c>
      <c r="C346" s="5">
        <v>1353.2831510493647</v>
      </c>
      <c r="D346" s="5">
        <v>874.24305350280815</v>
      </c>
      <c r="E346" s="5">
        <v>252.12636712976646</v>
      </c>
      <c r="F346" s="5">
        <v>236.75280815843925</v>
      </c>
      <c r="G346" s="5">
        <v>57.394620159621638</v>
      </c>
      <c r="H346" s="5">
        <v>179.2</v>
      </c>
      <c r="I346" s="5">
        <v>7678.3</v>
      </c>
      <c r="J346" s="5">
        <v>7239.7039611360242</v>
      </c>
      <c r="K346" s="5">
        <v>374.03634155455904</v>
      </c>
      <c r="L346" s="5">
        <v>64.559697309417047</v>
      </c>
      <c r="M346" s="5">
        <v>456</v>
      </c>
      <c r="N346" s="5">
        <v>424.94438138479001</v>
      </c>
      <c r="O346" s="5">
        <v>31.055618615209987</v>
      </c>
      <c r="P346" s="5">
        <v>2706.4</v>
      </c>
      <c r="Q346" s="5">
        <v>1320</v>
      </c>
      <c r="R346" s="5">
        <v>853</v>
      </c>
      <c r="S346" s="5">
        <v>246</v>
      </c>
      <c r="T346" s="5">
        <v>231</v>
      </c>
      <c r="U346" s="5">
        <v>56</v>
      </c>
      <c r="V346" s="5">
        <v>173</v>
      </c>
      <c r="W346" s="5">
        <f t="shared" si="19"/>
        <v>5585.4</v>
      </c>
      <c r="X346" s="5">
        <v>7492.8</v>
      </c>
      <c r="Y346" s="5">
        <v>7065</v>
      </c>
      <c r="Z346" s="5">
        <v>365</v>
      </c>
      <c r="AA346" s="5">
        <v>63</v>
      </c>
      <c r="AB346" s="5">
        <f t="shared" si="20"/>
        <v>14985.8</v>
      </c>
      <c r="AC346" s="5">
        <v>440.5</v>
      </c>
      <c r="AD346" s="5">
        <v>411</v>
      </c>
      <c r="AE346" s="5">
        <v>30</v>
      </c>
      <c r="AF346" s="5">
        <f t="shared" si="21"/>
        <v>881.5</v>
      </c>
      <c r="AG346" s="5">
        <v>452721</v>
      </c>
      <c r="AH346" s="6"/>
      <c r="AI346" s="5">
        <v>23576</v>
      </c>
    </row>
    <row r="347" spans="1:35" x14ac:dyDescent="0.2">
      <c r="A347" s="1" t="s">
        <v>364</v>
      </c>
      <c r="B347" s="5">
        <v>3047</v>
      </c>
      <c r="C347" s="5">
        <v>1492.2618487394955</v>
      </c>
      <c r="D347" s="5">
        <v>971.96739495798317</v>
      </c>
      <c r="E347" s="5">
        <v>260.14722689075631</v>
      </c>
      <c r="F347" s="5">
        <v>259.12302521008405</v>
      </c>
      <c r="G347" s="5">
        <v>63.50050420168067</v>
      </c>
      <c r="H347" s="5">
        <v>194.7</v>
      </c>
      <c r="I347" s="5">
        <v>7587.5</v>
      </c>
      <c r="J347" s="5">
        <v>7080.4623667550459</v>
      </c>
      <c r="K347" s="5">
        <v>430.05823548509278</v>
      </c>
      <c r="L347" s="5">
        <v>76.97939775986147</v>
      </c>
      <c r="M347" s="5">
        <v>494.4</v>
      </c>
      <c r="N347" s="5">
        <v>455.93742640874689</v>
      </c>
      <c r="O347" s="5">
        <v>38.462573591253154</v>
      </c>
      <c r="P347" s="5">
        <v>2975</v>
      </c>
      <c r="Q347" s="5">
        <v>1456</v>
      </c>
      <c r="R347" s="5">
        <v>949</v>
      </c>
      <c r="S347" s="5">
        <v>254</v>
      </c>
      <c r="T347" s="5">
        <v>253</v>
      </c>
      <c r="U347" s="5">
        <v>62</v>
      </c>
      <c r="V347" s="5">
        <v>189.1</v>
      </c>
      <c r="W347" s="5">
        <f t="shared" si="19"/>
        <v>6138.1</v>
      </c>
      <c r="X347" s="5">
        <v>7392.4</v>
      </c>
      <c r="Y347" s="5">
        <v>6898</v>
      </c>
      <c r="Z347" s="5">
        <v>419</v>
      </c>
      <c r="AA347" s="5">
        <v>75</v>
      </c>
      <c r="AB347" s="5">
        <f t="shared" si="20"/>
        <v>14784.4</v>
      </c>
      <c r="AC347" s="5">
        <v>475.6</v>
      </c>
      <c r="AD347" s="5">
        <v>439</v>
      </c>
      <c r="AE347" s="5">
        <v>37</v>
      </c>
      <c r="AF347" s="5">
        <f t="shared" si="21"/>
        <v>951.6</v>
      </c>
      <c r="AG347" s="5">
        <v>517485</v>
      </c>
      <c r="AH347" s="6"/>
      <c r="AI347" s="5">
        <v>26792</v>
      </c>
    </row>
    <row r="348" spans="1:35" x14ac:dyDescent="0.2">
      <c r="A348" s="1" t="s">
        <v>365</v>
      </c>
      <c r="B348" s="5">
        <v>2794.1</v>
      </c>
      <c r="C348" s="5">
        <v>1384.6649864458932</v>
      </c>
      <c r="D348" s="5">
        <v>902.77536815883946</v>
      </c>
      <c r="E348" s="5">
        <v>239.51183236867169</v>
      </c>
      <c r="F348" s="5">
        <v>212.8994065499304</v>
      </c>
      <c r="G348" s="5">
        <v>54.248406476664954</v>
      </c>
      <c r="H348" s="5">
        <v>174.2</v>
      </c>
      <c r="I348" s="5">
        <v>6301.3</v>
      </c>
      <c r="J348" s="5">
        <v>5860.3549538381239</v>
      </c>
      <c r="K348" s="5">
        <v>374.13519068280425</v>
      </c>
      <c r="L348" s="5">
        <v>66.809855479072183</v>
      </c>
      <c r="M348" s="5">
        <v>414.7</v>
      </c>
      <c r="N348" s="5">
        <v>383.48042659974902</v>
      </c>
      <c r="O348" s="5">
        <v>31.21957340025094</v>
      </c>
      <c r="P348" s="5">
        <v>2729.8</v>
      </c>
      <c r="Q348" s="5">
        <v>1353</v>
      </c>
      <c r="R348" s="5">
        <v>882</v>
      </c>
      <c r="S348" s="5">
        <v>234</v>
      </c>
      <c r="T348" s="5">
        <v>208</v>
      </c>
      <c r="U348" s="5">
        <v>53</v>
      </c>
      <c r="V348" s="5">
        <v>168.9</v>
      </c>
      <c r="W348" s="5">
        <f t="shared" si="19"/>
        <v>5628.7</v>
      </c>
      <c r="X348" s="5">
        <v>6130.6</v>
      </c>
      <c r="Y348" s="5">
        <v>5701</v>
      </c>
      <c r="Z348" s="5">
        <v>364</v>
      </c>
      <c r="AA348" s="5">
        <v>65</v>
      </c>
      <c r="AB348" s="5">
        <f t="shared" si="20"/>
        <v>12260.6</v>
      </c>
      <c r="AC348" s="5">
        <v>398.5</v>
      </c>
      <c r="AD348" s="5">
        <v>368</v>
      </c>
      <c r="AE348" s="5">
        <v>30</v>
      </c>
      <c r="AF348" s="5">
        <f t="shared" si="21"/>
        <v>796.5</v>
      </c>
      <c r="AG348" s="5">
        <v>441554</v>
      </c>
      <c r="AH348" s="6"/>
      <c r="AI348" s="5">
        <v>22069</v>
      </c>
    </row>
    <row r="349" spans="1:35" x14ac:dyDescent="0.2">
      <c r="A349" s="1" t="s">
        <v>366</v>
      </c>
      <c r="B349" s="5">
        <v>3024.4</v>
      </c>
      <c r="C349" s="5">
        <v>1505.332420524639</v>
      </c>
      <c r="D349" s="5">
        <v>952.23601979258467</v>
      </c>
      <c r="E349" s="5">
        <v>285.97830949637364</v>
      </c>
      <c r="F349" s="5">
        <v>222.42757405273508</v>
      </c>
      <c r="G349" s="5">
        <v>58.425676133667736</v>
      </c>
      <c r="H349" s="5">
        <v>167.2</v>
      </c>
      <c r="I349" s="5">
        <v>7080.9</v>
      </c>
      <c r="J349" s="5">
        <v>6613.7312092191887</v>
      </c>
      <c r="K349" s="5">
        <v>387.93531745455073</v>
      </c>
      <c r="L349" s="5">
        <v>79.23347332626102</v>
      </c>
      <c r="M349" s="5">
        <v>437.3</v>
      </c>
      <c r="N349" s="5">
        <v>405.22167534311404</v>
      </c>
      <c r="O349" s="5">
        <v>32.078324656885947</v>
      </c>
      <c r="P349" s="5">
        <v>2950.6</v>
      </c>
      <c r="Q349" s="5">
        <v>1469</v>
      </c>
      <c r="R349" s="5">
        <v>929</v>
      </c>
      <c r="S349" s="5">
        <v>279</v>
      </c>
      <c r="T349" s="5">
        <v>217</v>
      </c>
      <c r="U349" s="5">
        <v>57</v>
      </c>
      <c r="V349" s="5">
        <v>161.20000000000002</v>
      </c>
      <c r="W349" s="5">
        <f t="shared" si="19"/>
        <v>6062.8</v>
      </c>
      <c r="X349" s="5">
        <v>6881.3</v>
      </c>
      <c r="Y349" s="5">
        <v>6427</v>
      </c>
      <c r="Z349" s="5">
        <v>377</v>
      </c>
      <c r="AA349" s="5">
        <v>77</v>
      </c>
      <c r="AB349" s="5">
        <f t="shared" si="20"/>
        <v>13762.3</v>
      </c>
      <c r="AC349" s="5">
        <v>422.6</v>
      </c>
      <c r="AD349" s="5">
        <v>392</v>
      </c>
      <c r="AE349" s="5">
        <v>31</v>
      </c>
      <c r="AF349" s="5">
        <f t="shared" si="21"/>
        <v>845.6</v>
      </c>
      <c r="AG349" s="5">
        <v>485333</v>
      </c>
      <c r="AH349" s="6"/>
      <c r="AI349" s="5">
        <v>23587</v>
      </c>
    </row>
    <row r="350" spans="1:35" x14ac:dyDescent="0.2">
      <c r="A350" s="1" t="s">
        <v>367</v>
      </c>
      <c r="B350" s="5">
        <v>3025.3</v>
      </c>
      <c r="C350" s="5">
        <v>1521.5799416434827</v>
      </c>
      <c r="D350" s="5">
        <v>907.36418538372811</v>
      </c>
      <c r="E350" s="5">
        <v>306.90259211508447</v>
      </c>
      <c r="F350" s="5">
        <v>232.99962678971298</v>
      </c>
      <c r="G350" s="5">
        <v>56.453654067992133</v>
      </c>
      <c r="H350" s="5">
        <v>163.20000000000002</v>
      </c>
      <c r="I350" s="5">
        <v>7480.3</v>
      </c>
      <c r="J350" s="5">
        <v>7052.7015719899964</v>
      </c>
      <c r="K350" s="5">
        <v>352.56312694094044</v>
      </c>
      <c r="L350" s="5">
        <v>75.035301069063124</v>
      </c>
      <c r="M350" s="5">
        <v>447.7</v>
      </c>
      <c r="N350" s="5">
        <v>410.62339544513458</v>
      </c>
      <c r="O350" s="5">
        <v>37.076604554865426</v>
      </c>
      <c r="P350" s="5">
        <v>2947.4</v>
      </c>
      <c r="Q350" s="5">
        <v>1482</v>
      </c>
      <c r="R350" s="5">
        <v>884</v>
      </c>
      <c r="S350" s="5">
        <v>299</v>
      </c>
      <c r="T350" s="5">
        <v>227</v>
      </c>
      <c r="U350" s="5">
        <v>55</v>
      </c>
      <c r="V350" s="5">
        <v>157.30000000000001</v>
      </c>
      <c r="W350" s="5">
        <f t="shared" si="19"/>
        <v>6051.7</v>
      </c>
      <c r="X350" s="5">
        <v>7277.4</v>
      </c>
      <c r="Y350" s="5">
        <v>6862</v>
      </c>
      <c r="Z350" s="5">
        <v>343</v>
      </c>
      <c r="AA350" s="5">
        <v>73</v>
      </c>
      <c r="AB350" s="5">
        <f t="shared" si="20"/>
        <v>14555.4</v>
      </c>
      <c r="AC350" s="5">
        <v>434.7</v>
      </c>
      <c r="AD350" s="5">
        <v>399</v>
      </c>
      <c r="AE350" s="5">
        <v>36</v>
      </c>
      <c r="AF350" s="5">
        <f t="shared" si="21"/>
        <v>869.7</v>
      </c>
      <c r="AG350" s="5">
        <v>486634</v>
      </c>
      <c r="AH350" s="6"/>
      <c r="AI350" s="5">
        <v>21839</v>
      </c>
    </row>
    <row r="351" spans="1:35" x14ac:dyDescent="0.2">
      <c r="A351" s="1" t="s">
        <v>368</v>
      </c>
      <c r="B351" s="5">
        <v>2644</v>
      </c>
      <c r="C351" s="5">
        <v>1336.2680332323937</v>
      </c>
      <c r="D351" s="5">
        <v>762.67256774594296</v>
      </c>
      <c r="E351" s="5">
        <v>262.77816600667751</v>
      </c>
      <c r="F351" s="5">
        <v>229.93089525584281</v>
      </c>
      <c r="G351" s="5">
        <v>52.350337759142782</v>
      </c>
      <c r="H351" s="5">
        <v>157.5</v>
      </c>
      <c r="I351" s="5">
        <v>7382.7</v>
      </c>
      <c r="J351" s="5">
        <v>7020.7526790922475</v>
      </c>
      <c r="K351" s="5">
        <v>297.35049026415936</v>
      </c>
      <c r="L351" s="5">
        <v>64.596830643593236</v>
      </c>
      <c r="M351" s="5">
        <v>409.1</v>
      </c>
      <c r="N351" s="5">
        <v>382.04174510302727</v>
      </c>
      <c r="O351" s="5">
        <v>27.05825489697278</v>
      </c>
      <c r="P351" s="5">
        <v>2575.8000000000002</v>
      </c>
      <c r="Q351" s="5">
        <v>1302</v>
      </c>
      <c r="R351" s="5">
        <v>743</v>
      </c>
      <c r="S351" s="5">
        <v>256</v>
      </c>
      <c r="T351" s="5">
        <v>224</v>
      </c>
      <c r="U351" s="5">
        <v>51</v>
      </c>
      <c r="V351" s="5">
        <v>152</v>
      </c>
      <c r="W351" s="5">
        <f t="shared" si="19"/>
        <v>5303.8</v>
      </c>
      <c r="X351" s="5">
        <v>7200.2</v>
      </c>
      <c r="Y351" s="5">
        <v>6848</v>
      </c>
      <c r="Z351" s="5">
        <v>290</v>
      </c>
      <c r="AA351" s="5">
        <v>63</v>
      </c>
      <c r="AB351" s="5">
        <f t="shared" si="20"/>
        <v>14401.2</v>
      </c>
      <c r="AC351" s="5">
        <v>393.1</v>
      </c>
      <c r="AD351" s="5">
        <v>367</v>
      </c>
      <c r="AE351" s="5">
        <v>26</v>
      </c>
      <c r="AF351" s="5">
        <f t="shared" si="21"/>
        <v>786.1</v>
      </c>
      <c r="AG351" s="5">
        <v>421828</v>
      </c>
      <c r="AH351" s="6"/>
      <c r="AI351" s="5">
        <v>16411</v>
      </c>
    </row>
    <row r="352" spans="1:35" x14ac:dyDescent="0.2">
      <c r="A352" s="1" t="s">
        <v>369</v>
      </c>
      <c r="B352" s="5">
        <v>2818.7</v>
      </c>
      <c r="C352" s="5">
        <v>1397.0751321016</v>
      </c>
      <c r="D352" s="5">
        <v>839.21063372326091</v>
      </c>
      <c r="E352" s="5">
        <v>253.71484275354399</v>
      </c>
      <c r="F352" s="5">
        <v>278.36729711016363</v>
      </c>
      <c r="G352" s="5">
        <v>50.332094311431803</v>
      </c>
      <c r="H352" s="5">
        <v>200</v>
      </c>
      <c r="I352" s="5">
        <v>7763</v>
      </c>
      <c r="J352" s="5">
        <v>7366.0913438672524</v>
      </c>
      <c r="K352" s="5">
        <v>325.116392749564</v>
      </c>
      <c r="L352" s="5">
        <v>71.792263383184491</v>
      </c>
      <c r="M352" s="5">
        <v>519.6</v>
      </c>
      <c r="N352" s="5">
        <v>492.86948951325684</v>
      </c>
      <c r="O352" s="5">
        <v>26.730510486743171</v>
      </c>
      <c r="P352" s="5">
        <v>2744.1</v>
      </c>
      <c r="Q352" s="5">
        <v>1361</v>
      </c>
      <c r="R352" s="5">
        <v>817</v>
      </c>
      <c r="S352" s="5">
        <v>247</v>
      </c>
      <c r="T352" s="5">
        <v>271</v>
      </c>
      <c r="U352" s="5">
        <v>49</v>
      </c>
      <c r="V352" s="5">
        <v>194.3</v>
      </c>
      <c r="W352" s="5">
        <f t="shared" si="19"/>
        <v>5683.4000000000005</v>
      </c>
      <c r="X352" s="5">
        <v>7569.2</v>
      </c>
      <c r="Y352" s="5">
        <v>7182</v>
      </c>
      <c r="Z352" s="5">
        <v>317</v>
      </c>
      <c r="AA352" s="5">
        <v>70</v>
      </c>
      <c r="AB352" s="5">
        <f t="shared" si="20"/>
        <v>15138.2</v>
      </c>
      <c r="AC352" s="5">
        <v>505.4</v>
      </c>
      <c r="AD352" s="5">
        <v>479</v>
      </c>
      <c r="AE352" s="5">
        <v>26</v>
      </c>
      <c r="AF352" s="5">
        <f t="shared" si="21"/>
        <v>1010.4</v>
      </c>
      <c r="AG352" s="5">
        <v>465938</v>
      </c>
      <c r="AH352" s="6"/>
      <c r="AI352" s="5">
        <v>18422</v>
      </c>
    </row>
    <row r="353" spans="1:35" x14ac:dyDescent="0.2">
      <c r="A353" s="1" t="s">
        <v>370</v>
      </c>
      <c r="B353" s="5">
        <v>2568</v>
      </c>
      <c r="C353" s="5">
        <v>1261.453861845526</v>
      </c>
      <c r="D353" s="5">
        <v>807.34690612375505</v>
      </c>
      <c r="E353" s="5">
        <v>207.48610055597777</v>
      </c>
      <c r="F353" s="5">
        <v>249.59961601535937</v>
      </c>
      <c r="G353" s="5">
        <v>42.113515459381624</v>
      </c>
      <c r="H353" s="5">
        <v>180.7</v>
      </c>
      <c r="I353" s="5">
        <v>6796.8</v>
      </c>
      <c r="J353" s="5">
        <v>6463.0496600489532</v>
      </c>
      <c r="K353" s="5">
        <v>277.26951319010061</v>
      </c>
      <c r="L353" s="5">
        <v>56.480826760946428</v>
      </c>
      <c r="M353" s="5">
        <v>424.5</v>
      </c>
      <c r="N353" s="5">
        <v>405.05568948891033</v>
      </c>
      <c r="O353" s="5">
        <v>19.444310511089679</v>
      </c>
      <c r="P353" s="5">
        <v>2500.1</v>
      </c>
      <c r="Q353" s="5">
        <v>1228</v>
      </c>
      <c r="R353" s="5">
        <v>786</v>
      </c>
      <c r="S353" s="5">
        <v>202</v>
      </c>
      <c r="T353" s="5">
        <v>243</v>
      </c>
      <c r="U353" s="5">
        <v>41</v>
      </c>
      <c r="V353" s="5">
        <v>175.3</v>
      </c>
      <c r="W353" s="5">
        <f t="shared" si="19"/>
        <v>5175.4000000000005</v>
      </c>
      <c r="X353" s="5">
        <v>6618.6</v>
      </c>
      <c r="Y353" s="5">
        <v>6294</v>
      </c>
      <c r="Z353" s="5">
        <v>270</v>
      </c>
      <c r="AA353" s="5">
        <v>55</v>
      </c>
      <c r="AB353" s="5">
        <f t="shared" si="20"/>
        <v>13237.6</v>
      </c>
      <c r="AC353" s="5">
        <v>414.8</v>
      </c>
      <c r="AD353" s="5">
        <v>396</v>
      </c>
      <c r="AE353" s="5">
        <v>19</v>
      </c>
      <c r="AF353" s="5">
        <f t="shared" si="21"/>
        <v>829.8</v>
      </c>
      <c r="AG353" s="5">
        <v>404658</v>
      </c>
      <c r="AH353" s="6"/>
      <c r="AI353" s="5">
        <v>14888</v>
      </c>
    </row>
    <row r="354" spans="1:35" x14ac:dyDescent="0.2">
      <c r="A354" s="1" t="s">
        <v>371</v>
      </c>
      <c r="B354" s="5">
        <v>2793.5</v>
      </c>
      <c r="C354" s="5">
        <v>1329.3647462378285</v>
      </c>
      <c r="D354" s="5">
        <v>852.10404986721744</v>
      </c>
      <c r="E354" s="5">
        <v>273.04422395987018</v>
      </c>
      <c r="F354" s="5">
        <v>287.4692018294482</v>
      </c>
      <c r="G354" s="5">
        <v>51.517778105635884</v>
      </c>
      <c r="H354" s="5">
        <v>202.6</v>
      </c>
      <c r="I354" s="5">
        <v>7316.2</v>
      </c>
      <c r="J354" s="5">
        <v>6909.0361346899763</v>
      </c>
      <c r="K354" s="5">
        <v>340.3314126707516</v>
      </c>
      <c r="L354" s="5">
        <v>66.832452639271466</v>
      </c>
      <c r="M354" s="5">
        <v>427.7</v>
      </c>
      <c r="N354" s="5">
        <v>408.2544388609715</v>
      </c>
      <c r="O354" s="5">
        <v>19.445561139028474</v>
      </c>
      <c r="P354" s="5">
        <v>2711.2</v>
      </c>
      <c r="Q354" s="5">
        <v>1290</v>
      </c>
      <c r="R354" s="5">
        <v>827</v>
      </c>
      <c r="S354" s="5">
        <v>265</v>
      </c>
      <c r="T354" s="5">
        <v>279</v>
      </c>
      <c r="U354" s="5">
        <v>50</v>
      </c>
      <c r="V354" s="5">
        <v>195.6</v>
      </c>
      <c r="W354" s="5">
        <f t="shared" si="19"/>
        <v>5617.8</v>
      </c>
      <c r="X354" s="5">
        <v>7115.6</v>
      </c>
      <c r="Y354" s="5">
        <v>6719</v>
      </c>
      <c r="Z354" s="5">
        <v>331</v>
      </c>
      <c r="AA354" s="5">
        <v>65</v>
      </c>
      <c r="AB354" s="5">
        <f t="shared" si="20"/>
        <v>14230.6</v>
      </c>
      <c r="AC354" s="5">
        <v>417.9</v>
      </c>
      <c r="AD354" s="5">
        <v>399</v>
      </c>
      <c r="AE354" s="5">
        <v>19</v>
      </c>
      <c r="AF354" s="5">
        <f t="shared" si="21"/>
        <v>835.9</v>
      </c>
      <c r="AG354" s="5">
        <v>439673</v>
      </c>
      <c r="AH354" s="6"/>
      <c r="AI354" s="5">
        <v>14576</v>
      </c>
    </row>
    <row r="355" spans="1:35" x14ac:dyDescent="0.2">
      <c r="A355" s="1" t="s">
        <v>372</v>
      </c>
      <c r="B355" s="5">
        <v>2773.9</v>
      </c>
      <c r="C355" s="5">
        <v>1354.6184776941984</v>
      </c>
      <c r="D355" s="5">
        <v>816.03522752662548</v>
      </c>
      <c r="E355" s="5">
        <v>281.9969836895807</v>
      </c>
      <c r="F355" s="5">
        <v>272.70037983168243</v>
      </c>
      <c r="G355" s="5">
        <v>48.548931257913168</v>
      </c>
      <c r="H355" s="5">
        <v>210.6</v>
      </c>
      <c r="I355" s="5">
        <v>7945.5</v>
      </c>
      <c r="J355" s="5">
        <v>7542.1960704132107</v>
      </c>
      <c r="K355" s="5">
        <v>339.35292284924247</v>
      </c>
      <c r="L355" s="5">
        <v>63.951006737547218</v>
      </c>
      <c r="M355" s="5">
        <v>459.7</v>
      </c>
      <c r="N355" s="5">
        <v>438.11301431127009</v>
      </c>
      <c r="O355" s="5">
        <v>21.586985688729875</v>
      </c>
      <c r="P355" s="5">
        <v>2685.4</v>
      </c>
      <c r="Q355" s="5">
        <v>1311</v>
      </c>
      <c r="R355" s="5">
        <v>790</v>
      </c>
      <c r="S355" s="5">
        <v>273</v>
      </c>
      <c r="T355" s="5">
        <v>264</v>
      </c>
      <c r="U355" s="5">
        <v>47</v>
      </c>
      <c r="V355" s="5">
        <v>203.2</v>
      </c>
      <c r="W355" s="5">
        <f t="shared" si="19"/>
        <v>5573.5999999999995</v>
      </c>
      <c r="X355" s="5">
        <v>7703.1</v>
      </c>
      <c r="Y355" s="5">
        <v>7312</v>
      </c>
      <c r="Z355" s="5">
        <v>329</v>
      </c>
      <c r="AA355" s="5">
        <v>62</v>
      </c>
      <c r="AB355" s="5">
        <f t="shared" si="20"/>
        <v>15406.1</v>
      </c>
      <c r="AC355" s="5">
        <v>447.2</v>
      </c>
      <c r="AD355" s="5">
        <v>426</v>
      </c>
      <c r="AE355" s="5">
        <v>21</v>
      </c>
      <c r="AF355" s="5">
        <f t="shared" si="21"/>
        <v>894.2</v>
      </c>
      <c r="AG355" s="5">
        <v>422229</v>
      </c>
      <c r="AH355" s="6"/>
      <c r="AI355" s="5">
        <v>16197</v>
      </c>
    </row>
    <row r="356" spans="1:35" x14ac:dyDescent="0.2">
      <c r="A356" s="1" t="s">
        <v>373</v>
      </c>
      <c r="B356" s="5">
        <v>2799.8</v>
      </c>
      <c r="C356" s="5">
        <v>1318.1388674770233</v>
      </c>
      <c r="D356" s="5">
        <v>826.94952564482662</v>
      </c>
      <c r="E356" s="5">
        <v>326.83701452712722</v>
      </c>
      <c r="F356" s="5">
        <v>273.92054550844944</v>
      </c>
      <c r="G356" s="5">
        <v>53.954046842573376</v>
      </c>
      <c r="H356" s="5">
        <v>209.9</v>
      </c>
      <c r="I356" s="5">
        <v>8138</v>
      </c>
      <c r="J356" s="5">
        <v>7721.2576782530632</v>
      </c>
      <c r="K356" s="5">
        <v>355.00271852516846</v>
      </c>
      <c r="L356" s="5">
        <v>61.739603221768434</v>
      </c>
      <c r="M356" s="5">
        <v>431.9</v>
      </c>
      <c r="N356" s="5">
        <v>405.04825442372072</v>
      </c>
      <c r="O356" s="5">
        <v>26.851745576279296</v>
      </c>
      <c r="P356" s="5">
        <v>2698.4</v>
      </c>
      <c r="Q356" s="5">
        <v>1270</v>
      </c>
      <c r="R356" s="5">
        <v>797</v>
      </c>
      <c r="S356" s="5">
        <v>315</v>
      </c>
      <c r="T356" s="5">
        <v>264</v>
      </c>
      <c r="U356" s="5">
        <v>52</v>
      </c>
      <c r="V356" s="5">
        <v>201.5</v>
      </c>
      <c r="W356" s="5">
        <f t="shared" si="19"/>
        <v>5597.9</v>
      </c>
      <c r="X356" s="5">
        <v>7908.7</v>
      </c>
      <c r="Y356" s="5">
        <v>7504</v>
      </c>
      <c r="Z356" s="5">
        <v>345</v>
      </c>
      <c r="AA356" s="5">
        <v>60</v>
      </c>
      <c r="AB356" s="5">
        <f t="shared" si="20"/>
        <v>15817.7</v>
      </c>
      <c r="AC356" s="5">
        <v>418.2</v>
      </c>
      <c r="AD356" s="5">
        <v>392</v>
      </c>
      <c r="AE356" s="5">
        <v>26</v>
      </c>
      <c r="AF356" s="5">
        <f t="shared" si="21"/>
        <v>836.2</v>
      </c>
      <c r="AG356" s="5">
        <v>415678</v>
      </c>
      <c r="AH356" s="6"/>
      <c r="AI356" s="5">
        <v>21963</v>
      </c>
    </row>
    <row r="357" spans="1:35" x14ac:dyDescent="0.2">
      <c r="A357" s="1" t="s">
        <v>374</v>
      </c>
      <c r="B357" s="5">
        <v>2965.7</v>
      </c>
      <c r="C357" s="5">
        <v>1368.5382624447002</v>
      </c>
      <c r="D357" s="5">
        <v>964.90883756575045</v>
      </c>
      <c r="E357" s="5">
        <v>320.25882189013129</v>
      </c>
      <c r="F357" s="5">
        <v>253.10777859058763</v>
      </c>
      <c r="G357" s="5">
        <v>58.886299508830596</v>
      </c>
      <c r="H357" s="5">
        <v>206.2</v>
      </c>
      <c r="I357" s="5">
        <v>8096.2</v>
      </c>
      <c r="J357" s="5">
        <v>7668.1337889411552</v>
      </c>
      <c r="K357" s="5">
        <v>359.28818674003725</v>
      </c>
      <c r="L357" s="5">
        <v>68.778024318807127</v>
      </c>
      <c r="M357" s="5">
        <v>452.1</v>
      </c>
      <c r="N357" s="5">
        <v>422.10480439258754</v>
      </c>
      <c r="O357" s="5">
        <v>29.995195607412494</v>
      </c>
      <c r="P357" s="5">
        <v>2870.7</v>
      </c>
      <c r="Q357" s="5">
        <v>1324</v>
      </c>
      <c r="R357" s="5">
        <v>934</v>
      </c>
      <c r="S357" s="5">
        <v>310</v>
      </c>
      <c r="T357" s="5">
        <v>245</v>
      </c>
      <c r="U357" s="5">
        <v>57</v>
      </c>
      <c r="V357" s="5">
        <v>197</v>
      </c>
      <c r="W357" s="5">
        <f t="shared" si="19"/>
        <v>5937.7</v>
      </c>
      <c r="X357" s="5">
        <v>7886.9</v>
      </c>
      <c r="Y357" s="5">
        <v>7470</v>
      </c>
      <c r="Z357" s="5">
        <v>350</v>
      </c>
      <c r="AA357" s="5">
        <v>67</v>
      </c>
      <c r="AB357" s="5">
        <f t="shared" si="20"/>
        <v>15773.9</v>
      </c>
      <c r="AC357" s="5">
        <v>437.1</v>
      </c>
      <c r="AD357" s="5">
        <v>408</v>
      </c>
      <c r="AE357" s="5">
        <v>29</v>
      </c>
      <c r="AF357" s="5">
        <f t="shared" si="21"/>
        <v>874.1</v>
      </c>
      <c r="AG357" s="5">
        <v>433998</v>
      </c>
      <c r="AH357" s="6"/>
      <c r="AI357" s="5">
        <v>23271</v>
      </c>
    </row>
    <row r="358" spans="1:35" x14ac:dyDescent="0.2">
      <c r="A358" s="1" t="s">
        <v>375</v>
      </c>
      <c r="B358" s="5">
        <v>3010</v>
      </c>
      <c r="C358" s="5">
        <v>1436.5605247873177</v>
      </c>
      <c r="D358" s="5">
        <v>993.42649219310533</v>
      </c>
      <c r="E358" s="5">
        <v>269.43865523249855</v>
      </c>
      <c r="F358" s="5">
        <v>251.95599439680208</v>
      </c>
      <c r="G358" s="5">
        <v>58.618333390276405</v>
      </c>
      <c r="H358" s="5">
        <v>214.9</v>
      </c>
      <c r="I358" s="5">
        <v>7719.4</v>
      </c>
      <c r="J358" s="5">
        <v>7238.8522624404359</v>
      </c>
      <c r="K358" s="5">
        <v>389.35637584783444</v>
      </c>
      <c r="L358" s="5">
        <v>91.191361711729655</v>
      </c>
      <c r="M358" s="5">
        <v>469</v>
      </c>
      <c r="N358" s="5">
        <v>440.99071001990711</v>
      </c>
      <c r="O358" s="5">
        <v>28.009289980092898</v>
      </c>
      <c r="P358" s="5">
        <v>2926.9</v>
      </c>
      <c r="Q358" s="5">
        <v>1397</v>
      </c>
      <c r="R358" s="5">
        <v>966</v>
      </c>
      <c r="S358" s="5">
        <v>262</v>
      </c>
      <c r="T358" s="5">
        <v>245</v>
      </c>
      <c r="U358" s="5">
        <v>57</v>
      </c>
      <c r="V358" s="5">
        <v>207.3</v>
      </c>
      <c r="W358" s="5">
        <f t="shared" si="19"/>
        <v>6061.2</v>
      </c>
      <c r="X358" s="5">
        <v>7533.9</v>
      </c>
      <c r="Y358" s="5">
        <v>7066</v>
      </c>
      <c r="Z358" s="5">
        <v>380</v>
      </c>
      <c r="AA358" s="5">
        <v>89</v>
      </c>
      <c r="AB358" s="5">
        <f t="shared" si="20"/>
        <v>15068.9</v>
      </c>
      <c r="AC358" s="5">
        <v>452.1</v>
      </c>
      <c r="AD358" s="5">
        <v>425</v>
      </c>
      <c r="AE358" s="5">
        <v>27</v>
      </c>
      <c r="AF358" s="5">
        <f t="shared" si="21"/>
        <v>904.1</v>
      </c>
      <c r="AG358" s="5">
        <v>440987</v>
      </c>
      <c r="AH358" s="6"/>
      <c r="AI358" s="5">
        <v>22101</v>
      </c>
    </row>
    <row r="359" spans="1:35" x14ac:dyDescent="0.2">
      <c r="A359" s="1" t="s">
        <v>376</v>
      </c>
      <c r="B359" s="5">
        <v>3207</v>
      </c>
      <c r="C359" s="5">
        <v>1567.5240384615386</v>
      </c>
      <c r="D359" s="5">
        <v>1039.1913461538461</v>
      </c>
      <c r="E359" s="5">
        <v>282.66826923076923</v>
      </c>
      <c r="F359" s="5">
        <v>259.02692307692303</v>
      </c>
      <c r="G359" s="5">
        <v>58.589423076923069</v>
      </c>
      <c r="H359" s="5">
        <v>234.5</v>
      </c>
      <c r="I359" s="5">
        <v>7292.4</v>
      </c>
      <c r="J359" s="5">
        <v>6800.502912183857</v>
      </c>
      <c r="K359" s="5">
        <v>421.03926096997691</v>
      </c>
      <c r="L359" s="5">
        <v>70.857826846166844</v>
      </c>
      <c r="M359" s="5">
        <v>461.5</v>
      </c>
      <c r="N359" s="5">
        <v>434.3652193577567</v>
      </c>
      <c r="O359" s="5">
        <v>27.134780642243328</v>
      </c>
      <c r="P359" s="5">
        <v>3120</v>
      </c>
      <c r="Q359" s="5">
        <v>1525</v>
      </c>
      <c r="R359" s="5">
        <v>1011</v>
      </c>
      <c r="S359" s="5">
        <v>275</v>
      </c>
      <c r="T359" s="5">
        <v>252</v>
      </c>
      <c r="U359" s="5">
        <v>57</v>
      </c>
      <c r="V359" s="5">
        <v>226.9</v>
      </c>
      <c r="W359" s="5">
        <f t="shared" si="19"/>
        <v>6466.9</v>
      </c>
      <c r="X359" s="5">
        <v>7101.2</v>
      </c>
      <c r="Y359" s="5">
        <v>6622</v>
      </c>
      <c r="Z359" s="5">
        <v>410</v>
      </c>
      <c r="AA359" s="5">
        <v>69</v>
      </c>
      <c r="AB359" s="5">
        <f t="shared" si="20"/>
        <v>14202.2</v>
      </c>
      <c r="AC359" s="5">
        <v>442.2</v>
      </c>
      <c r="AD359" s="5">
        <v>416</v>
      </c>
      <c r="AE359" s="5">
        <v>26</v>
      </c>
      <c r="AF359" s="5">
        <f t="shared" si="21"/>
        <v>884.2</v>
      </c>
      <c r="AG359" s="5">
        <v>470593</v>
      </c>
      <c r="AH359" s="6"/>
      <c r="AI359" s="5">
        <v>23760</v>
      </c>
    </row>
    <row r="360" spans="1:35" x14ac:dyDescent="0.2">
      <c r="A360" s="1" t="s">
        <v>377</v>
      </c>
      <c r="B360" s="5">
        <v>2982.7</v>
      </c>
      <c r="C360" s="5">
        <v>1493.4598426555328</v>
      </c>
      <c r="D360" s="5">
        <v>927.3015768952074</v>
      </c>
      <c r="E360" s="5">
        <v>270.67737483178638</v>
      </c>
      <c r="F360" s="5">
        <v>241.86001173182436</v>
      </c>
      <c r="G360" s="5">
        <v>49.401193885649228</v>
      </c>
      <c r="H360" s="5">
        <v>215.1</v>
      </c>
      <c r="I360" s="5">
        <v>6366</v>
      </c>
      <c r="J360" s="5">
        <v>5928.5306899388625</v>
      </c>
      <c r="K360" s="5">
        <v>371.74622122566177</v>
      </c>
      <c r="L360" s="5">
        <v>65.723088835476119</v>
      </c>
      <c r="M360" s="5">
        <v>405</v>
      </c>
      <c r="N360" s="5">
        <v>379.87722925820628</v>
      </c>
      <c r="O360" s="5">
        <v>25.122770741793744</v>
      </c>
      <c r="P360" s="5">
        <v>2898.1</v>
      </c>
      <c r="Q360" s="5">
        <v>1452</v>
      </c>
      <c r="R360" s="5">
        <v>901</v>
      </c>
      <c r="S360" s="5">
        <v>263</v>
      </c>
      <c r="T360" s="5">
        <v>235</v>
      </c>
      <c r="U360" s="5">
        <v>48</v>
      </c>
      <c r="V360" s="5">
        <v>207</v>
      </c>
      <c r="W360" s="5">
        <f t="shared" si="19"/>
        <v>6004.1</v>
      </c>
      <c r="X360" s="5">
        <v>6199.1</v>
      </c>
      <c r="Y360" s="5">
        <v>5773</v>
      </c>
      <c r="Z360" s="5">
        <v>362</v>
      </c>
      <c r="AA360" s="5">
        <v>64</v>
      </c>
      <c r="AB360" s="5">
        <f t="shared" si="20"/>
        <v>12398.1</v>
      </c>
      <c r="AC360" s="5">
        <v>386.9</v>
      </c>
      <c r="AD360" s="5">
        <v>362</v>
      </c>
      <c r="AE360" s="5">
        <v>24</v>
      </c>
      <c r="AF360" s="5">
        <f t="shared" si="21"/>
        <v>772.9</v>
      </c>
      <c r="AG360" s="5">
        <v>404976</v>
      </c>
      <c r="AH360" s="6"/>
      <c r="AI360" s="5">
        <v>19887</v>
      </c>
    </row>
    <row r="361" spans="1:35" x14ac:dyDescent="0.2">
      <c r="A361" s="1" t="s">
        <v>378</v>
      </c>
      <c r="B361" s="5">
        <v>3067.7</v>
      </c>
      <c r="C361" s="5">
        <v>1548.8635492089034</v>
      </c>
      <c r="D361" s="5">
        <v>913.152855993564</v>
      </c>
      <c r="E361" s="5">
        <v>318.78083936712255</v>
      </c>
      <c r="F361" s="5">
        <v>229.31653928667203</v>
      </c>
      <c r="G361" s="5">
        <v>57.58621614373827</v>
      </c>
      <c r="H361" s="5">
        <v>211.8</v>
      </c>
      <c r="I361" s="5">
        <v>6902.2</v>
      </c>
      <c r="J361" s="5">
        <v>6450.9884861661249</v>
      </c>
      <c r="K361" s="5">
        <v>380.29216427911962</v>
      </c>
      <c r="L361" s="5">
        <v>70.919349554754731</v>
      </c>
      <c r="M361" s="5">
        <v>427.7</v>
      </c>
      <c r="N361" s="5">
        <v>399.71865762054762</v>
      </c>
      <c r="O361" s="5">
        <v>27.981342379452386</v>
      </c>
      <c r="P361" s="5">
        <v>2983.2</v>
      </c>
      <c r="Q361" s="5">
        <v>1506</v>
      </c>
      <c r="R361" s="5">
        <v>888</v>
      </c>
      <c r="S361" s="5">
        <v>310</v>
      </c>
      <c r="T361" s="5">
        <v>223</v>
      </c>
      <c r="U361" s="5">
        <v>56</v>
      </c>
      <c r="V361" s="5">
        <v>203.8</v>
      </c>
      <c r="W361" s="5">
        <f t="shared" si="19"/>
        <v>6170</v>
      </c>
      <c r="X361" s="5">
        <v>6715.4</v>
      </c>
      <c r="Y361" s="5">
        <v>6276</v>
      </c>
      <c r="Z361" s="5">
        <v>370</v>
      </c>
      <c r="AA361" s="5">
        <v>69</v>
      </c>
      <c r="AB361" s="5">
        <f t="shared" si="20"/>
        <v>13430.4</v>
      </c>
      <c r="AC361" s="5">
        <v>412.7</v>
      </c>
      <c r="AD361" s="5">
        <v>386</v>
      </c>
      <c r="AE361" s="5">
        <v>27</v>
      </c>
      <c r="AF361" s="5">
        <f t="shared" si="21"/>
        <v>825.7</v>
      </c>
      <c r="AG361" s="5">
        <v>449229</v>
      </c>
      <c r="AH361" s="6"/>
      <c r="AI361" s="5">
        <v>22744</v>
      </c>
    </row>
    <row r="362" spans="1:35" x14ac:dyDescent="0.2">
      <c r="A362" s="1" t="s">
        <v>379</v>
      </c>
      <c r="B362" s="5">
        <v>2908.5</v>
      </c>
      <c r="C362" s="5">
        <v>1508.8685121718545</v>
      </c>
      <c r="D362" s="5">
        <v>849.84966257993858</v>
      </c>
      <c r="E362" s="5">
        <v>287.73628237289336</v>
      </c>
      <c r="F362" s="5">
        <v>206.55354556054129</v>
      </c>
      <c r="G362" s="5">
        <v>55.491997314772284</v>
      </c>
      <c r="H362" s="5">
        <v>179.1</v>
      </c>
      <c r="I362" s="5">
        <v>6884</v>
      </c>
      <c r="J362" s="5">
        <v>6526.099273030628</v>
      </c>
      <c r="K362" s="5">
        <v>293.29400548206411</v>
      </c>
      <c r="L362" s="5">
        <v>64.606721487307823</v>
      </c>
      <c r="M362" s="5">
        <v>427.4</v>
      </c>
      <c r="N362" s="5">
        <v>399.55971049457179</v>
      </c>
      <c r="O362" s="5">
        <v>27.840289505428228</v>
      </c>
      <c r="P362" s="5">
        <v>2830.3</v>
      </c>
      <c r="Q362" s="5">
        <v>1469</v>
      </c>
      <c r="R362" s="5">
        <v>827</v>
      </c>
      <c r="S362" s="5">
        <v>280</v>
      </c>
      <c r="T362" s="5">
        <v>201</v>
      </c>
      <c r="U362" s="5">
        <v>54</v>
      </c>
      <c r="V362" s="5">
        <v>171.3</v>
      </c>
      <c r="W362" s="5">
        <f t="shared" si="19"/>
        <v>5832.6</v>
      </c>
      <c r="X362" s="5">
        <v>6712.8</v>
      </c>
      <c r="Y362" s="5">
        <v>6364</v>
      </c>
      <c r="Z362" s="5">
        <v>286</v>
      </c>
      <c r="AA362" s="5">
        <v>63</v>
      </c>
      <c r="AB362" s="5">
        <f t="shared" si="20"/>
        <v>13425.8</v>
      </c>
      <c r="AC362" s="5">
        <v>414.5</v>
      </c>
      <c r="AD362" s="5">
        <v>388</v>
      </c>
      <c r="AE362" s="5">
        <v>27</v>
      </c>
      <c r="AF362" s="5">
        <f t="shared" si="21"/>
        <v>829.5</v>
      </c>
      <c r="AG362" s="5">
        <v>437418</v>
      </c>
      <c r="AH362" s="6"/>
      <c r="AI362" s="5">
        <v>20387</v>
      </c>
    </row>
    <row r="363" spans="1:35" x14ac:dyDescent="0.2">
      <c r="A363" s="1" t="s">
        <v>380</v>
      </c>
      <c r="B363" s="5">
        <v>2782.8</v>
      </c>
      <c r="C363" s="5">
        <v>1447.5740553318806</v>
      </c>
      <c r="D363" s="5">
        <v>822.31005060392272</v>
      </c>
      <c r="E363" s="5">
        <v>241.55357736490228</v>
      </c>
      <c r="F363" s="5">
        <v>219.96793853654933</v>
      </c>
      <c r="G363" s="5">
        <v>51.39437816274517</v>
      </c>
      <c r="H363" s="5">
        <v>176.6</v>
      </c>
      <c r="I363" s="5">
        <v>7091.2</v>
      </c>
      <c r="J363" s="5">
        <v>6758.6065201391193</v>
      </c>
      <c r="K363" s="5">
        <v>268.12151299554068</v>
      </c>
      <c r="L363" s="5">
        <v>64.471966865339937</v>
      </c>
      <c r="M363" s="5">
        <v>404.6</v>
      </c>
      <c r="N363" s="5">
        <v>378.55726055612774</v>
      </c>
      <c r="O363" s="5">
        <v>26.0427394438723</v>
      </c>
      <c r="P363" s="5">
        <v>2707.3</v>
      </c>
      <c r="Q363" s="5">
        <v>1408</v>
      </c>
      <c r="R363" s="5">
        <v>800</v>
      </c>
      <c r="S363" s="5">
        <v>235</v>
      </c>
      <c r="T363" s="5">
        <v>214</v>
      </c>
      <c r="U363" s="5">
        <v>50</v>
      </c>
      <c r="V363" s="5">
        <v>169.1</v>
      </c>
      <c r="W363" s="5">
        <f t="shared" si="19"/>
        <v>5583.4000000000005</v>
      </c>
      <c r="X363" s="5">
        <v>6929.3</v>
      </c>
      <c r="Y363" s="5">
        <v>6604</v>
      </c>
      <c r="Z363" s="5">
        <v>262</v>
      </c>
      <c r="AA363" s="5">
        <v>63</v>
      </c>
      <c r="AB363" s="5">
        <f t="shared" si="20"/>
        <v>13858.3</v>
      </c>
      <c r="AC363" s="5">
        <v>388.4</v>
      </c>
      <c r="AD363" s="5">
        <v>364</v>
      </c>
      <c r="AE363" s="5">
        <v>25</v>
      </c>
      <c r="AF363" s="5">
        <f t="shared" si="21"/>
        <v>777.4</v>
      </c>
      <c r="AG363" s="5">
        <v>416787</v>
      </c>
      <c r="AH363" s="6"/>
      <c r="AI363" s="5">
        <v>16849</v>
      </c>
    </row>
    <row r="364" spans="1:35" x14ac:dyDescent="0.2">
      <c r="A364" s="1" t="s">
        <v>381</v>
      </c>
      <c r="B364" s="5">
        <v>2896.2</v>
      </c>
      <c r="C364" s="5">
        <v>1434.9186033281185</v>
      </c>
      <c r="D364" s="5">
        <v>893.86346181197564</v>
      </c>
      <c r="E364" s="5">
        <v>255.38956051770734</v>
      </c>
      <c r="F364" s="5">
        <v>257.44915374768885</v>
      </c>
      <c r="G364" s="5">
        <v>54.579220594510033</v>
      </c>
      <c r="H364" s="5">
        <v>223.1</v>
      </c>
      <c r="I364" s="5">
        <v>7692.2</v>
      </c>
      <c r="J364" s="5">
        <v>7315.0208394403726</v>
      </c>
      <c r="K364" s="5">
        <v>306.45806795469684</v>
      </c>
      <c r="L364" s="5">
        <v>70.721092604930035</v>
      </c>
      <c r="M364" s="5">
        <v>548.1</v>
      </c>
      <c r="N364" s="5">
        <v>524.55002802167007</v>
      </c>
      <c r="O364" s="5">
        <v>23.549971978329911</v>
      </c>
      <c r="P364" s="5">
        <v>2812.4</v>
      </c>
      <c r="Q364" s="5">
        <v>1394</v>
      </c>
      <c r="R364" s="5">
        <v>868</v>
      </c>
      <c r="S364" s="5">
        <v>248</v>
      </c>
      <c r="T364" s="5">
        <v>250</v>
      </c>
      <c r="U364" s="5">
        <v>53</v>
      </c>
      <c r="V364" s="5">
        <v>215.8</v>
      </c>
      <c r="W364" s="5">
        <f t="shared" si="19"/>
        <v>5841.2</v>
      </c>
      <c r="X364" s="5">
        <v>7505</v>
      </c>
      <c r="Y364" s="5">
        <v>7137</v>
      </c>
      <c r="Z364" s="5">
        <v>299</v>
      </c>
      <c r="AA364" s="5">
        <v>69</v>
      </c>
      <c r="AB364" s="5">
        <f t="shared" si="20"/>
        <v>15010</v>
      </c>
      <c r="AC364" s="5">
        <v>535.29999999999995</v>
      </c>
      <c r="AD364" s="5">
        <v>513</v>
      </c>
      <c r="AE364" s="5">
        <v>23</v>
      </c>
      <c r="AF364" s="5">
        <f t="shared" si="21"/>
        <v>1071.3</v>
      </c>
      <c r="AG364" s="5">
        <v>445895</v>
      </c>
      <c r="AH364" s="6"/>
      <c r="AI364" s="5">
        <v>19345</v>
      </c>
    </row>
    <row r="365" spans="1:35" x14ac:dyDescent="0.2">
      <c r="A365" s="1" t="s">
        <v>382</v>
      </c>
      <c r="B365" s="5">
        <v>2758.5</v>
      </c>
      <c r="C365" s="5">
        <v>1400.5610957677093</v>
      </c>
      <c r="D365" s="5">
        <v>815.38105546017766</v>
      </c>
      <c r="E365" s="5">
        <v>247.08516832126597</v>
      </c>
      <c r="F365" s="5">
        <v>247.08516832126597</v>
      </c>
      <c r="G365" s="5">
        <v>48.387512129581253</v>
      </c>
      <c r="H365" s="5">
        <v>210.2</v>
      </c>
      <c r="I365" s="5">
        <v>6686.9</v>
      </c>
      <c r="J365" s="5">
        <v>6331.9613791516458</v>
      </c>
      <c r="K365" s="5">
        <v>293.38857099025847</v>
      </c>
      <c r="L365" s="5">
        <v>61.550049858096187</v>
      </c>
      <c r="M365" s="5">
        <v>416.7</v>
      </c>
      <c r="N365" s="5">
        <v>396.26852169649425</v>
      </c>
      <c r="O365" s="5">
        <v>20.431478303505756</v>
      </c>
      <c r="P365" s="5">
        <v>2679.4</v>
      </c>
      <c r="Q365" s="5">
        <v>1360</v>
      </c>
      <c r="R365" s="5">
        <v>792</v>
      </c>
      <c r="S365" s="5">
        <v>240</v>
      </c>
      <c r="T365" s="5">
        <v>240</v>
      </c>
      <c r="U365" s="5">
        <v>47</v>
      </c>
      <c r="V365" s="5">
        <v>202.8</v>
      </c>
      <c r="W365" s="5">
        <f t="shared" si="19"/>
        <v>5561.2</v>
      </c>
      <c r="X365" s="5">
        <v>6518.5</v>
      </c>
      <c r="Y365" s="5">
        <v>6172</v>
      </c>
      <c r="Z365" s="5">
        <v>286</v>
      </c>
      <c r="AA365" s="5">
        <v>60</v>
      </c>
      <c r="AB365" s="5">
        <f t="shared" si="20"/>
        <v>13036.5</v>
      </c>
      <c r="AC365" s="5">
        <v>407.9</v>
      </c>
      <c r="AD365" s="5">
        <v>388</v>
      </c>
      <c r="AE365" s="5">
        <v>20</v>
      </c>
      <c r="AF365" s="5">
        <f t="shared" si="21"/>
        <v>815.9</v>
      </c>
      <c r="AG365" s="5">
        <v>410645</v>
      </c>
      <c r="AH365" s="6"/>
      <c r="AI365" s="5">
        <v>16102</v>
      </c>
    </row>
    <row r="366" spans="1:35" x14ac:dyDescent="0.2">
      <c r="A366" s="1" t="s">
        <v>383</v>
      </c>
      <c r="B366" s="5">
        <v>2926.1</v>
      </c>
      <c r="C366" s="5">
        <v>1464.0302161571283</v>
      </c>
      <c r="D366" s="5">
        <v>891.48079974611233</v>
      </c>
      <c r="E366" s="5">
        <v>270.33329807115905</v>
      </c>
      <c r="F366" s="5">
        <v>251.76078140978171</v>
      </c>
      <c r="G366" s="5">
        <v>48.494904615818605</v>
      </c>
      <c r="H366" s="5">
        <v>213.8</v>
      </c>
      <c r="I366" s="5">
        <v>6980.6</v>
      </c>
      <c r="J366" s="5">
        <v>6633.760833198583</v>
      </c>
      <c r="K366" s="5">
        <v>290.40084084260667</v>
      </c>
      <c r="L366" s="5">
        <v>56.438325958810481</v>
      </c>
      <c r="M366" s="5">
        <v>389.3</v>
      </c>
      <c r="N366" s="5">
        <v>370.84490387147747</v>
      </c>
      <c r="O366" s="5">
        <v>18.455096128522516</v>
      </c>
      <c r="P366" s="5">
        <v>2835.9</v>
      </c>
      <c r="Q366" s="5">
        <v>1419</v>
      </c>
      <c r="R366" s="5">
        <v>864</v>
      </c>
      <c r="S366" s="5">
        <v>262</v>
      </c>
      <c r="T366" s="5">
        <v>244</v>
      </c>
      <c r="U366" s="5">
        <v>47</v>
      </c>
      <c r="V366" s="5">
        <v>205.1</v>
      </c>
      <c r="W366" s="5">
        <f t="shared" si="19"/>
        <v>5877</v>
      </c>
      <c r="X366" s="5">
        <v>6802.7</v>
      </c>
      <c r="Y366" s="5">
        <v>6465</v>
      </c>
      <c r="Z366" s="5">
        <v>283</v>
      </c>
      <c r="AA366" s="5">
        <v>55</v>
      </c>
      <c r="AB366" s="5">
        <f t="shared" si="20"/>
        <v>13605.7</v>
      </c>
      <c r="AC366" s="5">
        <v>379.7</v>
      </c>
      <c r="AD366" s="5">
        <v>361</v>
      </c>
      <c r="AE366" s="5">
        <v>18</v>
      </c>
      <c r="AF366" s="5">
        <f t="shared" si="21"/>
        <v>758.7</v>
      </c>
      <c r="AG366" s="5">
        <v>410271</v>
      </c>
      <c r="AH366" s="6"/>
      <c r="AI366" s="5">
        <v>14828</v>
      </c>
    </row>
    <row r="367" spans="1:35" x14ac:dyDescent="0.2">
      <c r="A367" s="1" t="s">
        <v>384</v>
      </c>
      <c r="B367" s="5">
        <v>2898.7</v>
      </c>
      <c r="C367" s="5">
        <v>1424.9606516290726</v>
      </c>
      <c r="D367" s="5">
        <v>867.63809523809539</v>
      </c>
      <c r="E367" s="5">
        <v>305.12631578947372</v>
      </c>
      <c r="F367" s="5">
        <v>250.12055137844615</v>
      </c>
      <c r="G367" s="5">
        <v>50.854385964912289</v>
      </c>
      <c r="H367" s="5">
        <v>252</v>
      </c>
      <c r="I367" s="5">
        <v>7813.1</v>
      </c>
      <c r="J367" s="5">
        <v>7460.708345312356</v>
      </c>
      <c r="K367" s="5">
        <v>296.75086710538466</v>
      </c>
      <c r="L367" s="5">
        <v>55.640787582259627</v>
      </c>
      <c r="M367" s="5">
        <v>451</v>
      </c>
      <c r="N367" s="5">
        <v>428.41406783519233</v>
      </c>
      <c r="O367" s="5">
        <v>22.585932164807648</v>
      </c>
      <c r="P367" s="5">
        <v>2793</v>
      </c>
      <c r="Q367" s="5">
        <v>1373</v>
      </c>
      <c r="R367" s="5">
        <v>836</v>
      </c>
      <c r="S367" s="5">
        <v>294</v>
      </c>
      <c r="T367" s="5">
        <v>241</v>
      </c>
      <c r="U367" s="5">
        <v>49</v>
      </c>
      <c r="V367" s="5">
        <v>241.9</v>
      </c>
      <c r="W367" s="5">
        <f t="shared" si="19"/>
        <v>5827.9</v>
      </c>
      <c r="X367" s="5">
        <v>7582.7</v>
      </c>
      <c r="Y367" s="5">
        <v>7241</v>
      </c>
      <c r="Z367" s="5">
        <v>288</v>
      </c>
      <c r="AA367" s="5">
        <v>54</v>
      </c>
      <c r="AB367" s="5">
        <f t="shared" si="20"/>
        <v>15165.7</v>
      </c>
      <c r="AC367" s="5">
        <v>439.3</v>
      </c>
      <c r="AD367" s="5">
        <v>417</v>
      </c>
      <c r="AE367" s="5">
        <v>22</v>
      </c>
      <c r="AF367" s="5">
        <f t="shared" si="21"/>
        <v>878.3</v>
      </c>
      <c r="AG367" s="5">
        <v>419496</v>
      </c>
      <c r="AH367" s="6"/>
      <c r="AI367" s="5">
        <v>17403</v>
      </c>
    </row>
    <row r="368" spans="1:35" x14ac:dyDescent="0.2">
      <c r="A368" s="1" t="s">
        <v>385</v>
      </c>
      <c r="B368" s="5">
        <v>2750.9</v>
      </c>
      <c r="C368" s="5">
        <v>1312.8750748134401</v>
      </c>
      <c r="D368" s="5">
        <v>816.96488503352396</v>
      </c>
      <c r="E368" s="5">
        <v>336.58119625743399</v>
      </c>
      <c r="F368" s="5">
        <v>233.41853858100683</v>
      </c>
      <c r="G368" s="5">
        <v>51.060305314595247</v>
      </c>
      <c r="H368" s="5">
        <v>221.9</v>
      </c>
      <c r="I368" s="5">
        <v>7320.7</v>
      </c>
      <c r="J368" s="5">
        <v>6979.3990394877264</v>
      </c>
      <c r="K368" s="5">
        <v>285.78815368196371</v>
      </c>
      <c r="L368" s="5">
        <v>55.512806830309493</v>
      </c>
      <c r="M368" s="5">
        <v>411.6</v>
      </c>
      <c r="N368" s="5">
        <v>389.92597793380145</v>
      </c>
      <c r="O368" s="5">
        <v>21.674022066198596</v>
      </c>
      <c r="P368" s="5">
        <v>2639.9</v>
      </c>
      <c r="Q368" s="5">
        <v>1260</v>
      </c>
      <c r="R368" s="5">
        <v>784</v>
      </c>
      <c r="S368" s="5">
        <v>323</v>
      </c>
      <c r="T368" s="5">
        <v>224</v>
      </c>
      <c r="U368" s="5">
        <v>49</v>
      </c>
      <c r="V368" s="5">
        <v>211.3</v>
      </c>
      <c r="W368" s="5">
        <f t="shared" si="19"/>
        <v>5491.2</v>
      </c>
      <c r="X368" s="5">
        <v>7121.2</v>
      </c>
      <c r="Y368" s="5">
        <v>6789</v>
      </c>
      <c r="Z368" s="5">
        <v>278</v>
      </c>
      <c r="AA368" s="5">
        <v>54</v>
      </c>
      <c r="AB368" s="5">
        <f t="shared" si="20"/>
        <v>14242.2</v>
      </c>
      <c r="AC368" s="5">
        <v>398.8</v>
      </c>
      <c r="AD368" s="5">
        <v>378</v>
      </c>
      <c r="AE368" s="5">
        <v>21</v>
      </c>
      <c r="AF368" s="5">
        <f t="shared" si="21"/>
        <v>797.8</v>
      </c>
      <c r="AG368" s="5">
        <v>376553</v>
      </c>
      <c r="AH368" s="6"/>
      <c r="AI368" s="5">
        <v>22515</v>
      </c>
    </row>
    <row r="369" spans="1:35" x14ac:dyDescent="0.2">
      <c r="A369" s="1" t="s">
        <v>386</v>
      </c>
      <c r="B369" s="5">
        <v>3131.4</v>
      </c>
      <c r="C369" s="5">
        <v>1511.6924893342596</v>
      </c>
      <c r="D369" s="5">
        <v>962.0896914376425</v>
      </c>
      <c r="E369" s="5">
        <v>337.61166782418888</v>
      </c>
      <c r="F369" s="5">
        <v>255.79779740053573</v>
      </c>
      <c r="G369" s="5">
        <v>64.208354003373344</v>
      </c>
      <c r="H369" s="5">
        <v>245.7</v>
      </c>
      <c r="I369" s="5">
        <v>7700.3</v>
      </c>
      <c r="J369" s="5">
        <v>7336.7546566834681</v>
      </c>
      <c r="K369" s="5">
        <v>305.17327410796219</v>
      </c>
      <c r="L369" s="5">
        <v>58.372069208569947</v>
      </c>
      <c r="M369" s="5">
        <v>460.2</v>
      </c>
      <c r="N369" s="5">
        <v>434.4155983863738</v>
      </c>
      <c r="O369" s="5">
        <v>25.78440161362618</v>
      </c>
      <c r="P369" s="5">
        <v>3023.7</v>
      </c>
      <c r="Q369" s="5">
        <v>1460</v>
      </c>
      <c r="R369" s="5">
        <v>929</v>
      </c>
      <c r="S369" s="5">
        <v>326</v>
      </c>
      <c r="T369" s="5">
        <v>247</v>
      </c>
      <c r="U369" s="5">
        <v>62</v>
      </c>
      <c r="V369" s="5">
        <v>233.1</v>
      </c>
      <c r="W369" s="5">
        <f t="shared" si="19"/>
        <v>6280.8</v>
      </c>
      <c r="X369" s="5">
        <v>7519.3</v>
      </c>
      <c r="Y369" s="5">
        <v>7164</v>
      </c>
      <c r="Z369" s="5">
        <v>298</v>
      </c>
      <c r="AA369" s="5">
        <v>57</v>
      </c>
      <c r="AB369" s="5">
        <f t="shared" si="20"/>
        <v>15038.3</v>
      </c>
      <c r="AC369" s="5">
        <v>446.2</v>
      </c>
      <c r="AD369" s="5">
        <v>422</v>
      </c>
      <c r="AE369" s="5">
        <v>25</v>
      </c>
      <c r="AF369" s="5">
        <f t="shared" si="21"/>
        <v>893.2</v>
      </c>
      <c r="AG369" s="5">
        <v>434790</v>
      </c>
      <c r="AH369" s="6"/>
      <c r="AI369" s="5">
        <v>24857</v>
      </c>
    </row>
    <row r="370" spans="1:35" x14ac:dyDescent="0.2">
      <c r="A370" s="1" t="s">
        <v>387</v>
      </c>
      <c r="B370" s="5">
        <v>3068.2</v>
      </c>
      <c r="C370" s="5">
        <v>1423.3620032917943</v>
      </c>
      <c r="D370" s="5">
        <v>1054.3040542810118</v>
      </c>
      <c r="E370" s="5">
        <v>289.59866984649494</v>
      </c>
      <c r="F370" s="5">
        <v>237.03805716972894</v>
      </c>
      <c r="G370" s="5">
        <v>63.897215410970411</v>
      </c>
      <c r="H370" s="5">
        <v>240</v>
      </c>
      <c r="I370" s="5">
        <v>7027.4</v>
      </c>
      <c r="J370" s="5">
        <v>6638.8853325164473</v>
      </c>
      <c r="K370" s="5">
        <v>327.00838767085327</v>
      </c>
      <c r="L370" s="5">
        <v>61.506279812699674</v>
      </c>
      <c r="M370" s="5">
        <v>474.4</v>
      </c>
      <c r="N370" s="5">
        <v>449.61097322011761</v>
      </c>
      <c r="O370" s="5">
        <v>24.789026779882427</v>
      </c>
      <c r="P370" s="5">
        <v>2977.1</v>
      </c>
      <c r="Q370" s="5">
        <v>1381</v>
      </c>
      <c r="R370" s="5">
        <v>1023</v>
      </c>
      <c r="S370" s="5">
        <v>281</v>
      </c>
      <c r="T370" s="5">
        <v>230</v>
      </c>
      <c r="U370" s="5">
        <v>62</v>
      </c>
      <c r="V370" s="5">
        <v>228.6</v>
      </c>
      <c r="W370" s="5">
        <f t="shared" si="19"/>
        <v>6182.7000000000007</v>
      </c>
      <c r="X370" s="5">
        <v>6855.3</v>
      </c>
      <c r="Y370" s="5">
        <v>6476</v>
      </c>
      <c r="Z370" s="5">
        <v>319</v>
      </c>
      <c r="AA370" s="5">
        <v>60</v>
      </c>
      <c r="AB370" s="5">
        <f t="shared" si="20"/>
        <v>13710.3</v>
      </c>
      <c r="AC370" s="5">
        <v>459.3</v>
      </c>
      <c r="AD370" s="5">
        <v>435</v>
      </c>
      <c r="AE370" s="5">
        <v>24</v>
      </c>
      <c r="AF370" s="5">
        <f t="shared" si="21"/>
        <v>918.3</v>
      </c>
      <c r="AG370" s="5">
        <v>441131</v>
      </c>
      <c r="AH370" s="6"/>
      <c r="AI370" s="5">
        <v>23989</v>
      </c>
    </row>
    <row r="371" spans="1:35" x14ac:dyDescent="0.2">
      <c r="A371" s="1" t="s">
        <v>388</v>
      </c>
      <c r="B371" s="5">
        <v>3055.9</v>
      </c>
      <c r="C371" s="5">
        <v>1491.856692913386</v>
      </c>
      <c r="D371" s="5">
        <v>958.37499158758999</v>
      </c>
      <c r="E371" s="5">
        <v>285.86721852076181</v>
      </c>
      <c r="F371" s="5">
        <v>262.21633353523117</v>
      </c>
      <c r="G371" s="5">
        <v>57.584763443031164</v>
      </c>
      <c r="H371" s="5">
        <v>212.5</v>
      </c>
      <c r="I371" s="5">
        <v>6179.9</v>
      </c>
      <c r="J371" s="5">
        <v>5784.5819027680864</v>
      </c>
      <c r="K371" s="5">
        <v>334.73688233143918</v>
      </c>
      <c r="L371" s="5">
        <v>60.581214900475189</v>
      </c>
      <c r="M371" s="5">
        <v>415.9</v>
      </c>
      <c r="N371" s="5">
        <v>393.00260260260262</v>
      </c>
      <c r="O371" s="5">
        <v>22.897397397397395</v>
      </c>
      <c r="P371" s="5">
        <v>2971.8</v>
      </c>
      <c r="Q371" s="5">
        <v>1451</v>
      </c>
      <c r="R371" s="5">
        <v>932</v>
      </c>
      <c r="S371" s="5">
        <v>278</v>
      </c>
      <c r="T371" s="5">
        <v>255</v>
      </c>
      <c r="U371" s="5">
        <v>56</v>
      </c>
      <c r="V371" s="5">
        <v>202.4</v>
      </c>
      <c r="W371" s="5">
        <f t="shared" si="19"/>
        <v>6146.2</v>
      </c>
      <c r="X371" s="5">
        <v>6018.6</v>
      </c>
      <c r="Y371" s="5">
        <v>5634</v>
      </c>
      <c r="Z371" s="5">
        <v>326</v>
      </c>
      <c r="AA371" s="5">
        <v>59</v>
      </c>
      <c r="AB371" s="5">
        <f t="shared" si="20"/>
        <v>12037.6</v>
      </c>
      <c r="AC371" s="5">
        <v>399.6</v>
      </c>
      <c r="AD371" s="5">
        <v>377</v>
      </c>
      <c r="AE371" s="5">
        <v>22</v>
      </c>
      <c r="AF371" s="5">
        <f t="shared" si="21"/>
        <v>798.6</v>
      </c>
      <c r="AG371" s="5">
        <v>420180</v>
      </c>
      <c r="AH371" s="6"/>
      <c r="AI371" s="5">
        <v>22769</v>
      </c>
    </row>
    <row r="372" spans="1:35" x14ac:dyDescent="0.2">
      <c r="A372" s="1" t="s">
        <v>389</v>
      </c>
      <c r="B372" s="5">
        <v>3099</v>
      </c>
      <c r="C372" s="5">
        <v>1562.3738783649053</v>
      </c>
      <c r="D372" s="5">
        <v>915.5902293120638</v>
      </c>
      <c r="E372" s="5">
        <v>315.15254237288133</v>
      </c>
      <c r="F372" s="5">
        <v>246.14855433698901</v>
      </c>
      <c r="G372" s="5">
        <v>59.734795613160514</v>
      </c>
      <c r="H372" s="5">
        <v>231.2</v>
      </c>
      <c r="I372" s="5">
        <v>6188.5</v>
      </c>
      <c r="J372" s="5">
        <v>5777.2698313813444</v>
      </c>
      <c r="K372" s="5">
        <v>347.48949248276438</v>
      </c>
      <c r="L372" s="5">
        <v>63.74067613589169</v>
      </c>
      <c r="M372" s="5">
        <v>426</v>
      </c>
      <c r="N372" s="5">
        <v>400.08128498418108</v>
      </c>
      <c r="O372" s="5">
        <v>25.918715015818933</v>
      </c>
      <c r="P372" s="5">
        <v>3009</v>
      </c>
      <c r="Q372" s="5">
        <v>1517</v>
      </c>
      <c r="R372" s="5">
        <v>889</v>
      </c>
      <c r="S372" s="5">
        <v>306</v>
      </c>
      <c r="T372" s="5">
        <v>239</v>
      </c>
      <c r="U372" s="5">
        <v>58</v>
      </c>
      <c r="V372" s="5">
        <v>220.2</v>
      </c>
      <c r="W372" s="5">
        <f t="shared" si="19"/>
        <v>6238.2</v>
      </c>
      <c r="X372" s="5">
        <v>6019.5</v>
      </c>
      <c r="Y372" s="5">
        <v>5619</v>
      </c>
      <c r="Z372" s="5">
        <v>338</v>
      </c>
      <c r="AA372" s="5">
        <v>62</v>
      </c>
      <c r="AB372" s="5">
        <f t="shared" si="20"/>
        <v>12038.5</v>
      </c>
      <c r="AC372" s="5">
        <v>410.9</v>
      </c>
      <c r="AD372" s="5">
        <v>386</v>
      </c>
      <c r="AE372" s="5">
        <v>25</v>
      </c>
      <c r="AF372" s="5">
        <f t="shared" si="21"/>
        <v>821.9</v>
      </c>
      <c r="AG372" s="5">
        <v>440309</v>
      </c>
      <c r="AH372" s="6"/>
      <c r="AI372" s="5">
        <v>23178</v>
      </c>
    </row>
    <row r="373" spans="1:35" x14ac:dyDescent="0.2">
      <c r="A373" s="1" t="s">
        <v>390</v>
      </c>
      <c r="B373" s="5">
        <v>3035</v>
      </c>
      <c r="C373" s="5">
        <v>1527.2903225806449</v>
      </c>
      <c r="D373" s="5">
        <v>900.70967741935488</v>
      </c>
      <c r="E373" s="5">
        <v>322.56536502546692</v>
      </c>
      <c r="F373" s="5">
        <v>224.6621392190153</v>
      </c>
      <c r="G373" s="5">
        <v>59.772495755517831</v>
      </c>
      <c r="H373" s="5">
        <v>225</v>
      </c>
      <c r="I373" s="5">
        <v>6160.5</v>
      </c>
      <c r="J373" s="5">
        <v>5771.5457658259566</v>
      </c>
      <c r="K373" s="5">
        <v>325.15750793385672</v>
      </c>
      <c r="L373" s="5">
        <v>63.796726240187077</v>
      </c>
      <c r="M373" s="5">
        <v>420.3</v>
      </c>
      <c r="N373" s="5">
        <v>393.47014485637123</v>
      </c>
      <c r="O373" s="5">
        <v>26.829855143628773</v>
      </c>
      <c r="P373" s="5">
        <v>2945</v>
      </c>
      <c r="Q373" s="5">
        <v>1482</v>
      </c>
      <c r="R373" s="5">
        <v>874</v>
      </c>
      <c r="S373" s="5">
        <v>313</v>
      </c>
      <c r="T373" s="5">
        <v>218</v>
      </c>
      <c r="U373" s="5">
        <v>58</v>
      </c>
      <c r="V373" s="5">
        <v>214.5</v>
      </c>
      <c r="W373" s="5">
        <f t="shared" si="19"/>
        <v>6104.5</v>
      </c>
      <c r="X373" s="5">
        <v>5987</v>
      </c>
      <c r="Y373" s="5">
        <v>5610</v>
      </c>
      <c r="Z373" s="5">
        <v>316</v>
      </c>
      <c r="AA373" s="5">
        <v>62</v>
      </c>
      <c r="AB373" s="5">
        <f t="shared" si="20"/>
        <v>11975</v>
      </c>
      <c r="AC373" s="5">
        <v>407.3</v>
      </c>
      <c r="AD373" s="5">
        <v>381</v>
      </c>
      <c r="AE373" s="5">
        <v>26</v>
      </c>
      <c r="AF373" s="5">
        <f t="shared" si="21"/>
        <v>814.3</v>
      </c>
      <c r="AG373" s="5">
        <v>441996</v>
      </c>
      <c r="AH373" s="6"/>
      <c r="AI373" s="5">
        <v>21592</v>
      </c>
    </row>
    <row r="374" spans="1:35" x14ac:dyDescent="0.2">
      <c r="A374" s="1" t="s">
        <v>391</v>
      </c>
      <c r="B374" s="5">
        <v>2871.9</v>
      </c>
      <c r="C374" s="5">
        <v>1438.0676918096472</v>
      </c>
      <c r="D374" s="5">
        <v>852.24182583360312</v>
      </c>
      <c r="E374" s="5">
        <v>316.10424085464552</v>
      </c>
      <c r="F374" s="5">
        <v>205.57105859501459</v>
      </c>
      <c r="G374" s="5">
        <v>59.91518290708968</v>
      </c>
      <c r="H374" s="5">
        <v>200.2</v>
      </c>
      <c r="I374" s="5">
        <v>6083.7</v>
      </c>
      <c r="J374" s="5">
        <v>5771.3834692740256</v>
      </c>
      <c r="K374" s="5">
        <v>252.72982420588684</v>
      </c>
      <c r="L374" s="5">
        <v>59.586706520087141</v>
      </c>
      <c r="M374" s="5">
        <v>373.5</v>
      </c>
      <c r="N374" s="5">
        <v>347.7626791620728</v>
      </c>
      <c r="O374" s="5">
        <v>25.737320837927228</v>
      </c>
      <c r="P374" s="5">
        <v>2780.1</v>
      </c>
      <c r="Q374" s="5">
        <v>1392</v>
      </c>
      <c r="R374" s="5">
        <v>825</v>
      </c>
      <c r="S374" s="5">
        <v>306</v>
      </c>
      <c r="T374" s="5">
        <v>199</v>
      </c>
      <c r="U374" s="5">
        <v>58</v>
      </c>
      <c r="V374" s="5">
        <v>189.1</v>
      </c>
      <c r="W374" s="5">
        <f t="shared" si="19"/>
        <v>5749.2000000000007</v>
      </c>
      <c r="X374" s="5">
        <v>5921.7</v>
      </c>
      <c r="Y374" s="5">
        <v>5618</v>
      </c>
      <c r="Z374" s="5">
        <v>246</v>
      </c>
      <c r="AA374" s="5">
        <v>58</v>
      </c>
      <c r="AB374" s="5">
        <f t="shared" si="20"/>
        <v>11843.7</v>
      </c>
      <c r="AC374" s="5">
        <v>362.8</v>
      </c>
      <c r="AD374" s="5">
        <v>338</v>
      </c>
      <c r="AE374" s="5">
        <v>25</v>
      </c>
      <c r="AF374" s="5">
        <f t="shared" si="21"/>
        <v>725.8</v>
      </c>
      <c r="AG374" s="5">
        <v>402939</v>
      </c>
      <c r="AH374" s="6"/>
      <c r="AI374" s="5">
        <v>17440</v>
      </c>
    </row>
    <row r="375" spans="1:35" x14ac:dyDescent="0.2">
      <c r="A375" s="1" t="s">
        <v>392</v>
      </c>
      <c r="B375" s="5">
        <v>2971.1</v>
      </c>
      <c r="C375" s="5">
        <v>1522.2870195819276</v>
      </c>
      <c r="D375" s="5">
        <v>855.64703836388298</v>
      </c>
      <c r="E375" s="5">
        <v>301.74992174185246</v>
      </c>
      <c r="F375" s="5">
        <v>232.51278216409864</v>
      </c>
      <c r="G375" s="5">
        <v>58.903238148238323</v>
      </c>
      <c r="H375" s="5">
        <v>225.8</v>
      </c>
      <c r="I375" s="5">
        <v>6667.2</v>
      </c>
      <c r="J375" s="5">
        <v>6334.4715678573075</v>
      </c>
      <c r="K375" s="5">
        <v>268.03123700383526</v>
      </c>
      <c r="L375" s="5">
        <v>64.697195138856785</v>
      </c>
      <c r="M375" s="5">
        <v>496.4</v>
      </c>
      <c r="N375" s="5">
        <v>470.37231543624165</v>
      </c>
      <c r="O375" s="5">
        <v>26.027684563758392</v>
      </c>
      <c r="P375" s="5">
        <v>2875.1</v>
      </c>
      <c r="Q375" s="5">
        <v>1474</v>
      </c>
      <c r="R375" s="5">
        <v>828</v>
      </c>
      <c r="S375" s="5">
        <v>292</v>
      </c>
      <c r="T375" s="5">
        <v>225</v>
      </c>
      <c r="U375" s="5">
        <v>57</v>
      </c>
      <c r="V375" s="5">
        <v>215</v>
      </c>
      <c r="W375" s="5">
        <f t="shared" si="19"/>
        <v>5966.1</v>
      </c>
      <c r="X375" s="5">
        <v>6492.3</v>
      </c>
      <c r="Y375" s="5">
        <v>6168</v>
      </c>
      <c r="Z375" s="5">
        <v>261</v>
      </c>
      <c r="AA375" s="5">
        <v>63</v>
      </c>
      <c r="AB375" s="5">
        <f t="shared" si="20"/>
        <v>12984.3</v>
      </c>
      <c r="AC375" s="5">
        <v>476.8</v>
      </c>
      <c r="AD375" s="5">
        <v>452</v>
      </c>
      <c r="AE375" s="5">
        <v>25</v>
      </c>
      <c r="AF375" s="5">
        <f t="shared" si="21"/>
        <v>953.8</v>
      </c>
      <c r="AG375" s="5">
        <v>406872</v>
      </c>
      <c r="AH375" s="6"/>
      <c r="AI375" s="5">
        <v>16378</v>
      </c>
    </row>
    <row r="376" spans="1:35" x14ac:dyDescent="0.2">
      <c r="A376" s="1" t="s">
        <v>393</v>
      </c>
      <c r="B376" s="5">
        <v>2904.4</v>
      </c>
      <c r="C376" s="5">
        <v>1413.5305742701319</v>
      </c>
      <c r="D376" s="5">
        <v>892.45100345774063</v>
      </c>
      <c r="E376" s="5">
        <v>273.32606138380919</v>
      </c>
      <c r="F376" s="5">
        <v>268.14943143335825</v>
      </c>
      <c r="G376" s="5">
        <v>56.94292945496025</v>
      </c>
      <c r="H376" s="5">
        <v>263</v>
      </c>
      <c r="I376" s="5">
        <v>6967.1</v>
      </c>
      <c r="J376" s="5">
        <v>6653.992672432847</v>
      </c>
      <c r="K376" s="5">
        <v>255.61876906302032</v>
      </c>
      <c r="L376" s="5">
        <v>57.488558504133088</v>
      </c>
      <c r="M376" s="5">
        <v>442.6</v>
      </c>
      <c r="N376" s="5">
        <v>421.0647822057461</v>
      </c>
      <c r="O376" s="5">
        <v>21.535217794253938</v>
      </c>
      <c r="P376" s="5">
        <v>2805.3</v>
      </c>
      <c r="Q376" s="5">
        <v>1365</v>
      </c>
      <c r="R376" s="5">
        <v>862</v>
      </c>
      <c r="S376" s="5">
        <v>264</v>
      </c>
      <c r="T376" s="5">
        <v>259</v>
      </c>
      <c r="U376" s="5">
        <v>55</v>
      </c>
      <c r="V376" s="5">
        <v>251.1</v>
      </c>
      <c r="W376" s="5">
        <f t="shared" si="19"/>
        <v>5861.4000000000005</v>
      </c>
      <c r="X376" s="5">
        <v>6786.7</v>
      </c>
      <c r="Y376" s="5">
        <v>6481</v>
      </c>
      <c r="Z376" s="5">
        <v>249</v>
      </c>
      <c r="AA376" s="5">
        <v>56</v>
      </c>
      <c r="AB376" s="5">
        <f t="shared" si="20"/>
        <v>13572.7</v>
      </c>
      <c r="AC376" s="5">
        <v>431.6</v>
      </c>
      <c r="AD376" s="5">
        <v>411</v>
      </c>
      <c r="AE376" s="5">
        <v>21</v>
      </c>
      <c r="AF376" s="5">
        <f t="shared" si="21"/>
        <v>863.6</v>
      </c>
      <c r="AG376" s="5">
        <v>413332</v>
      </c>
      <c r="AH376" s="6"/>
      <c r="AI376" s="5">
        <v>15134</v>
      </c>
    </row>
    <row r="377" spans="1:35" x14ac:dyDescent="0.2">
      <c r="A377" s="1" t="s">
        <v>394</v>
      </c>
      <c r="B377" s="5">
        <v>2659.4</v>
      </c>
      <c r="C377" s="5">
        <v>1282.9182931585926</v>
      </c>
      <c r="D377" s="5">
        <v>823.60698962477579</v>
      </c>
      <c r="E377" s="5">
        <v>245.83735080739527</v>
      </c>
      <c r="F377" s="5">
        <v>256.21023480770731</v>
      </c>
      <c r="G377" s="5">
        <v>50.827131601528983</v>
      </c>
      <c r="H377" s="5">
        <v>236.6</v>
      </c>
      <c r="I377" s="5">
        <v>6054.7</v>
      </c>
      <c r="J377" s="5">
        <v>5760.4878926890597</v>
      </c>
      <c r="K377" s="5">
        <v>239.69028322884279</v>
      </c>
      <c r="L377" s="5">
        <v>54.521824082097289</v>
      </c>
      <c r="M377" s="5">
        <v>399.6</v>
      </c>
      <c r="N377" s="5">
        <v>381.17581967213118</v>
      </c>
      <c r="O377" s="5">
        <v>18.424180327868854</v>
      </c>
      <c r="P377" s="5">
        <v>2563.8000000000002</v>
      </c>
      <c r="Q377" s="5">
        <v>1237</v>
      </c>
      <c r="R377" s="5">
        <v>794</v>
      </c>
      <c r="S377" s="5">
        <v>237</v>
      </c>
      <c r="T377" s="5">
        <v>247</v>
      </c>
      <c r="U377" s="5">
        <v>49</v>
      </c>
      <c r="V377" s="5">
        <v>224.8</v>
      </c>
      <c r="W377" s="5">
        <f t="shared" si="19"/>
        <v>5352.6</v>
      </c>
      <c r="X377" s="5">
        <v>5885.7</v>
      </c>
      <c r="Y377" s="5">
        <v>5599</v>
      </c>
      <c r="Z377" s="5">
        <v>233</v>
      </c>
      <c r="AA377" s="5">
        <v>53</v>
      </c>
      <c r="AB377" s="5">
        <f t="shared" si="20"/>
        <v>11770.7</v>
      </c>
      <c r="AC377" s="5">
        <v>390.4</v>
      </c>
      <c r="AD377" s="5">
        <v>373</v>
      </c>
      <c r="AE377" s="5">
        <v>18</v>
      </c>
      <c r="AF377" s="5">
        <f t="shared" si="21"/>
        <v>781.4</v>
      </c>
      <c r="AG377" s="5">
        <v>370774</v>
      </c>
      <c r="AH377" s="6"/>
      <c r="AI377" s="5">
        <v>12974</v>
      </c>
    </row>
    <row r="378" spans="1:35" x14ac:dyDescent="0.2">
      <c r="A378" s="1" t="s">
        <v>395</v>
      </c>
      <c r="B378" s="5">
        <v>3201</v>
      </c>
      <c r="C378" s="5">
        <v>1531.0123212606593</v>
      </c>
      <c r="D378" s="5">
        <v>1006.7669660516846</v>
      </c>
      <c r="E378" s="5">
        <v>324.86397976719303</v>
      </c>
      <c r="F378" s="5">
        <v>283.34781621866995</v>
      </c>
      <c r="G378" s="5">
        <v>55.008916701793069</v>
      </c>
      <c r="H378" s="5">
        <v>260.8</v>
      </c>
      <c r="I378" s="5">
        <v>6917.8</v>
      </c>
      <c r="J378" s="5">
        <v>6593.6535388093898</v>
      </c>
      <c r="K378" s="5">
        <v>266.52042364561328</v>
      </c>
      <c r="L378" s="5">
        <v>57.626037544997466</v>
      </c>
      <c r="M378" s="5">
        <v>428.1</v>
      </c>
      <c r="N378" s="5">
        <v>410.70587954110903</v>
      </c>
      <c r="O378" s="5">
        <v>17.394120458891013</v>
      </c>
      <c r="P378" s="5">
        <v>3084.1</v>
      </c>
      <c r="Q378" s="5">
        <v>1476</v>
      </c>
      <c r="R378" s="5">
        <v>970</v>
      </c>
      <c r="S378" s="5">
        <v>313</v>
      </c>
      <c r="T378" s="5">
        <v>273</v>
      </c>
      <c r="U378" s="5">
        <v>53</v>
      </c>
      <c r="V378" s="5">
        <v>247.6</v>
      </c>
      <c r="W378" s="5">
        <f t="shared" si="19"/>
        <v>6416.7000000000007</v>
      </c>
      <c r="X378" s="5">
        <v>6722.6</v>
      </c>
      <c r="Y378" s="5">
        <v>6408</v>
      </c>
      <c r="Z378" s="5">
        <v>259</v>
      </c>
      <c r="AA378" s="5">
        <v>56</v>
      </c>
      <c r="AB378" s="5">
        <f t="shared" si="20"/>
        <v>13445.6</v>
      </c>
      <c r="AC378" s="5">
        <v>418.4</v>
      </c>
      <c r="AD378" s="5">
        <v>401</v>
      </c>
      <c r="AE378" s="5">
        <v>17</v>
      </c>
      <c r="AF378" s="5">
        <f t="shared" si="21"/>
        <v>836.4</v>
      </c>
      <c r="AG378" s="5">
        <v>404046</v>
      </c>
      <c r="AH378" s="6"/>
      <c r="AI378" s="5">
        <v>12832</v>
      </c>
    </row>
    <row r="379" spans="1:35" x14ac:dyDescent="0.2">
      <c r="A379" s="1" t="s">
        <v>396</v>
      </c>
      <c r="B379" s="5">
        <v>3075.6</v>
      </c>
      <c r="C379" s="5">
        <v>1399.7286815911946</v>
      </c>
      <c r="D379" s="5">
        <v>874.50392363352239</v>
      </c>
      <c r="E379" s="5">
        <v>425.23667493290753</v>
      </c>
      <c r="F379" s="5">
        <v>320.75591942113664</v>
      </c>
      <c r="G379" s="5">
        <v>55.374800421238575</v>
      </c>
      <c r="H379" s="5">
        <v>288.90000000000003</v>
      </c>
      <c r="I379" s="5">
        <v>6796</v>
      </c>
      <c r="J379" s="5">
        <v>6386.6585949770506</v>
      </c>
      <c r="K379" s="5">
        <v>346.12665639915218</v>
      </c>
      <c r="L379" s="5">
        <v>63.214748623797256</v>
      </c>
      <c r="M379" s="5">
        <v>454.3</v>
      </c>
      <c r="N379" s="5">
        <v>431.70822784810127</v>
      </c>
      <c r="O379" s="5">
        <v>22.591772151898731</v>
      </c>
      <c r="P379" s="5">
        <v>2943.7</v>
      </c>
      <c r="Q379" s="5">
        <v>1339</v>
      </c>
      <c r="R379" s="5">
        <v>837</v>
      </c>
      <c r="S379" s="5">
        <v>407</v>
      </c>
      <c r="T379" s="5">
        <v>307</v>
      </c>
      <c r="U379" s="5">
        <v>53</v>
      </c>
      <c r="V379" s="5">
        <v>271.60000000000002</v>
      </c>
      <c r="W379" s="5">
        <f t="shared" si="19"/>
        <v>6158.3</v>
      </c>
      <c r="X379" s="5">
        <v>6557.9</v>
      </c>
      <c r="Y379" s="5">
        <v>6163</v>
      </c>
      <c r="Z379" s="5">
        <v>334</v>
      </c>
      <c r="AA379" s="5">
        <v>61</v>
      </c>
      <c r="AB379" s="5">
        <f t="shared" si="20"/>
        <v>13115.9</v>
      </c>
      <c r="AC379" s="5">
        <v>442.4</v>
      </c>
      <c r="AD379" s="5">
        <v>420</v>
      </c>
      <c r="AE379" s="5">
        <v>22</v>
      </c>
      <c r="AF379" s="5">
        <f t="shared" si="21"/>
        <v>884.4</v>
      </c>
      <c r="AG379" s="5">
        <v>409746</v>
      </c>
      <c r="AH379" s="6"/>
      <c r="AI379" s="5">
        <v>15284</v>
      </c>
    </row>
    <row r="380" spans="1:35" x14ac:dyDescent="0.2">
      <c r="A380" s="1" t="s">
        <v>397</v>
      </c>
      <c r="B380" s="5">
        <v>2819.1</v>
      </c>
      <c r="C380" s="5">
        <v>1290.5650722323319</v>
      </c>
      <c r="D380" s="5">
        <v>792.53489063022243</v>
      </c>
      <c r="E380" s="5">
        <v>399.93174137482822</v>
      </c>
      <c r="F380" s="5">
        <v>279.53344226984069</v>
      </c>
      <c r="G380" s="5">
        <v>56.534853492776762</v>
      </c>
      <c r="H380" s="5">
        <v>255.6</v>
      </c>
      <c r="I380" s="5">
        <v>6254.8</v>
      </c>
      <c r="J380" s="5">
        <v>5925.7845656618956</v>
      </c>
      <c r="K380" s="5">
        <v>276.41422069784312</v>
      </c>
      <c r="L380" s="5">
        <v>52.601213640261193</v>
      </c>
      <c r="M380" s="5">
        <v>412.8</v>
      </c>
      <c r="N380" s="5">
        <v>392.19605690042425</v>
      </c>
      <c r="O380" s="5">
        <v>20.603943099575744</v>
      </c>
      <c r="P380" s="5">
        <v>2692.7</v>
      </c>
      <c r="Q380" s="5">
        <v>1232</v>
      </c>
      <c r="R380" s="5">
        <v>757</v>
      </c>
      <c r="S380" s="5">
        <v>382</v>
      </c>
      <c r="T380" s="5">
        <v>267</v>
      </c>
      <c r="U380" s="5">
        <v>54</v>
      </c>
      <c r="V380" s="5">
        <v>238.5</v>
      </c>
      <c r="W380" s="5">
        <f t="shared" si="19"/>
        <v>5623.2</v>
      </c>
      <c r="X380" s="5">
        <v>6064.4</v>
      </c>
      <c r="Y380" s="5">
        <v>5746</v>
      </c>
      <c r="Z380" s="5">
        <v>268</v>
      </c>
      <c r="AA380" s="5">
        <v>51</v>
      </c>
      <c r="AB380" s="5">
        <f t="shared" si="20"/>
        <v>12129.4</v>
      </c>
      <c r="AC380" s="5">
        <v>400.7</v>
      </c>
      <c r="AD380" s="5">
        <v>380</v>
      </c>
      <c r="AE380" s="5">
        <v>20</v>
      </c>
      <c r="AF380" s="5">
        <f t="shared" si="21"/>
        <v>800.7</v>
      </c>
      <c r="AG380" s="5">
        <v>340736</v>
      </c>
      <c r="AH380" s="6"/>
      <c r="AI380" s="5">
        <v>19081</v>
      </c>
    </row>
    <row r="381" spans="1:35" x14ac:dyDescent="0.2">
      <c r="A381" s="1" t="s">
        <v>398</v>
      </c>
      <c r="B381" s="5">
        <v>3285.4</v>
      </c>
      <c r="C381" s="5">
        <v>1585.4822428724954</v>
      </c>
      <c r="D381" s="5">
        <v>931.47600986155885</v>
      </c>
      <c r="E381" s="5">
        <v>397.72052594980715</v>
      </c>
      <c r="F381" s="5">
        <v>305.29982931917311</v>
      </c>
      <c r="G381" s="5">
        <v>65.421391996965667</v>
      </c>
      <c r="H381" s="5">
        <v>295.3</v>
      </c>
      <c r="I381" s="5">
        <v>7279.1</v>
      </c>
      <c r="J381" s="5">
        <v>6911.1780199920941</v>
      </c>
      <c r="K381" s="5">
        <v>304.20364827469359</v>
      </c>
      <c r="L381" s="5">
        <v>63.71833173321285</v>
      </c>
      <c r="M381" s="5">
        <v>510.5</v>
      </c>
      <c r="N381" s="5">
        <v>481.64654824384337</v>
      </c>
      <c r="O381" s="5">
        <v>28.853451756156637</v>
      </c>
      <c r="P381" s="5">
        <v>3163.8</v>
      </c>
      <c r="Q381" s="5">
        <v>1527</v>
      </c>
      <c r="R381" s="5">
        <v>897</v>
      </c>
      <c r="S381" s="5">
        <v>383</v>
      </c>
      <c r="T381" s="5">
        <v>294</v>
      </c>
      <c r="U381" s="5">
        <v>63</v>
      </c>
      <c r="V381" s="5">
        <v>276</v>
      </c>
      <c r="W381" s="5">
        <f t="shared" si="19"/>
        <v>6603.8</v>
      </c>
      <c r="X381" s="5">
        <v>7082.8</v>
      </c>
      <c r="Y381" s="5">
        <v>6724</v>
      </c>
      <c r="Z381" s="5">
        <v>296</v>
      </c>
      <c r="AA381" s="5">
        <v>62</v>
      </c>
      <c r="AB381" s="5">
        <f t="shared" si="20"/>
        <v>14164.8</v>
      </c>
      <c r="AC381" s="5">
        <v>495.4</v>
      </c>
      <c r="AD381" s="5">
        <v>467</v>
      </c>
      <c r="AE381" s="5">
        <v>28</v>
      </c>
      <c r="AF381" s="5">
        <f t="shared" si="21"/>
        <v>990.4</v>
      </c>
      <c r="AG381" s="5">
        <v>408226</v>
      </c>
      <c r="AH381" s="6"/>
      <c r="AI381" s="5">
        <v>22467</v>
      </c>
    </row>
    <row r="382" spans="1:35" x14ac:dyDescent="0.2">
      <c r="A382" s="1" t="s">
        <v>399</v>
      </c>
      <c r="B382" s="5">
        <v>3128</v>
      </c>
      <c r="C382" s="5">
        <v>1498.0453837744726</v>
      </c>
      <c r="D382" s="5">
        <v>957.45585848212795</v>
      </c>
      <c r="E382" s="5">
        <v>332.62265213502496</v>
      </c>
      <c r="F382" s="5">
        <v>275.63123198727925</v>
      </c>
      <c r="G382" s="5">
        <v>64.244873621095167</v>
      </c>
      <c r="H382" s="5">
        <v>281.2</v>
      </c>
      <c r="I382" s="5">
        <v>6503.5</v>
      </c>
      <c r="J382" s="5">
        <v>6118.8053284198213</v>
      </c>
      <c r="K382" s="5">
        <v>316.80737659544184</v>
      </c>
      <c r="L382" s="5">
        <v>67.887294984737537</v>
      </c>
      <c r="M382" s="5">
        <v>510.8</v>
      </c>
      <c r="N382" s="5">
        <v>483.98093699515346</v>
      </c>
      <c r="O382" s="5">
        <v>26.81906300484653</v>
      </c>
      <c r="P382" s="5">
        <v>3018.7</v>
      </c>
      <c r="Q382" s="5">
        <v>1447</v>
      </c>
      <c r="R382" s="5">
        <v>924</v>
      </c>
      <c r="S382" s="5">
        <v>321</v>
      </c>
      <c r="T382" s="5">
        <v>266</v>
      </c>
      <c r="U382" s="5">
        <v>62</v>
      </c>
      <c r="V382" s="5">
        <v>263.2</v>
      </c>
      <c r="W382" s="5">
        <f t="shared" si="19"/>
        <v>6301.9</v>
      </c>
      <c r="X382" s="5">
        <v>6322.7</v>
      </c>
      <c r="Y382" s="5">
        <v>5949</v>
      </c>
      <c r="Z382" s="5">
        <v>308</v>
      </c>
      <c r="AA382" s="5">
        <v>66</v>
      </c>
      <c r="AB382" s="5">
        <f t="shared" si="20"/>
        <v>12645.7</v>
      </c>
      <c r="AC382" s="5">
        <v>495.2</v>
      </c>
      <c r="AD382" s="5">
        <v>469</v>
      </c>
      <c r="AE382" s="5">
        <v>26</v>
      </c>
      <c r="AF382" s="5">
        <f t="shared" si="21"/>
        <v>990.2</v>
      </c>
      <c r="AG382" s="5">
        <v>399286</v>
      </c>
      <c r="AH382" s="6"/>
      <c r="AI382" s="5">
        <v>21046</v>
      </c>
    </row>
    <row r="383" spans="1:35" x14ac:dyDescent="0.2">
      <c r="A383" s="1" t="s">
        <v>400</v>
      </c>
      <c r="B383" s="5">
        <v>3202.6</v>
      </c>
      <c r="C383" s="5">
        <v>1496.5845221204697</v>
      </c>
      <c r="D383" s="5">
        <v>1008.9449890365019</v>
      </c>
      <c r="E383" s="5">
        <v>314.97259125499801</v>
      </c>
      <c r="F383" s="5">
        <v>320.13607635753897</v>
      </c>
      <c r="G383" s="5">
        <v>61.961821230491417</v>
      </c>
      <c r="H383" s="5">
        <v>278.3</v>
      </c>
      <c r="I383" s="5">
        <v>5972</v>
      </c>
      <c r="J383" s="5">
        <v>5574.477711290072</v>
      </c>
      <c r="K383" s="5">
        <v>328.52230595457758</v>
      </c>
      <c r="L383" s="5">
        <v>68.999982755350146</v>
      </c>
      <c r="M383" s="5">
        <v>443.6</v>
      </c>
      <c r="N383" s="5">
        <v>417.57324571696785</v>
      </c>
      <c r="O383" s="5">
        <v>26.026754283032151</v>
      </c>
      <c r="P383" s="5">
        <v>3101.2</v>
      </c>
      <c r="Q383" s="5">
        <v>1449</v>
      </c>
      <c r="R383" s="5">
        <v>977</v>
      </c>
      <c r="S383" s="5">
        <v>305</v>
      </c>
      <c r="T383" s="5">
        <v>310</v>
      </c>
      <c r="U383" s="5">
        <v>60</v>
      </c>
      <c r="V383" s="5">
        <v>261.7</v>
      </c>
      <c r="W383" s="5">
        <f t="shared" si="19"/>
        <v>6463.9</v>
      </c>
      <c r="X383" s="5">
        <v>5798.9</v>
      </c>
      <c r="Y383" s="5">
        <v>5412</v>
      </c>
      <c r="Z383" s="5">
        <v>319</v>
      </c>
      <c r="AA383" s="5">
        <v>67</v>
      </c>
      <c r="AB383" s="5">
        <f t="shared" si="20"/>
        <v>11596.9</v>
      </c>
      <c r="AC383" s="5">
        <v>426.1</v>
      </c>
      <c r="AD383" s="5">
        <v>401</v>
      </c>
      <c r="AE383" s="5">
        <v>25</v>
      </c>
      <c r="AF383" s="5">
        <f t="shared" si="21"/>
        <v>852.1</v>
      </c>
      <c r="AG383" s="5">
        <v>393927</v>
      </c>
      <c r="AH383" s="6"/>
      <c r="AI383" s="5">
        <v>19762</v>
      </c>
    </row>
    <row r="384" spans="1:35" x14ac:dyDescent="0.2">
      <c r="A384" s="1" t="s">
        <v>401</v>
      </c>
      <c r="B384" s="5">
        <v>3321.9</v>
      </c>
      <c r="C384" s="5">
        <v>1555.1958548577832</v>
      </c>
      <c r="D384" s="5">
        <v>1003.7856787203584</v>
      </c>
      <c r="E384" s="5">
        <v>361.81770087757513</v>
      </c>
      <c r="F384" s="5">
        <v>335.97357938631978</v>
      </c>
      <c r="G384" s="5">
        <v>65.127186157963521</v>
      </c>
      <c r="H384" s="5">
        <v>299.60000000000002</v>
      </c>
      <c r="I384" s="5">
        <v>6097.8</v>
      </c>
      <c r="J384" s="5">
        <v>5671.2507299270073</v>
      </c>
      <c r="K384" s="5">
        <v>353.397100567721</v>
      </c>
      <c r="L384" s="5">
        <v>73.152169505271701</v>
      </c>
      <c r="M384" s="5">
        <v>449.5</v>
      </c>
      <c r="N384" s="5">
        <v>422.46553319454085</v>
      </c>
      <c r="O384" s="5">
        <v>27.034466805459175</v>
      </c>
      <c r="P384" s="5">
        <v>3213.4</v>
      </c>
      <c r="Q384" s="5">
        <v>1504</v>
      </c>
      <c r="R384" s="5">
        <v>971</v>
      </c>
      <c r="S384" s="5">
        <v>350</v>
      </c>
      <c r="T384" s="5">
        <v>325</v>
      </c>
      <c r="U384" s="5">
        <v>63</v>
      </c>
      <c r="V384" s="5">
        <v>281.3</v>
      </c>
      <c r="W384" s="5">
        <f t="shared" si="19"/>
        <v>6707.7</v>
      </c>
      <c r="X384" s="5">
        <v>5918.4</v>
      </c>
      <c r="Y384" s="5">
        <v>5505</v>
      </c>
      <c r="Z384" s="5">
        <v>343</v>
      </c>
      <c r="AA384" s="5">
        <v>71</v>
      </c>
      <c r="AB384" s="5">
        <f t="shared" si="20"/>
        <v>11837.4</v>
      </c>
      <c r="AC384" s="5">
        <v>432.3</v>
      </c>
      <c r="AD384" s="5">
        <v>406</v>
      </c>
      <c r="AE384" s="5">
        <v>26</v>
      </c>
      <c r="AF384" s="5">
        <f t="shared" si="21"/>
        <v>864.3</v>
      </c>
      <c r="AG384" s="5">
        <v>402536</v>
      </c>
      <c r="AH384" s="6"/>
      <c r="AI384" s="5">
        <v>19680</v>
      </c>
    </row>
    <row r="385" spans="1:35" x14ac:dyDescent="0.2">
      <c r="A385" s="1" t="s">
        <v>402</v>
      </c>
      <c r="B385" s="5">
        <v>3122.9</v>
      </c>
      <c r="C385" s="5">
        <v>1519.7409557897531</v>
      </c>
      <c r="D385" s="5">
        <v>920.08288592828262</v>
      </c>
      <c r="E385" s="5">
        <v>332.22340425531911</v>
      </c>
      <c r="F385" s="5">
        <v>288.75492145555774</v>
      </c>
      <c r="G385" s="5">
        <v>62.097832571087686</v>
      </c>
      <c r="H385" s="5">
        <v>257.2</v>
      </c>
      <c r="I385" s="5">
        <v>6075.5</v>
      </c>
      <c r="J385" s="5">
        <v>5698.2485876185465</v>
      </c>
      <c r="K385" s="5">
        <v>311.2839522928931</v>
      </c>
      <c r="L385" s="5">
        <v>65.967460088560131</v>
      </c>
      <c r="M385" s="5">
        <v>419.5</v>
      </c>
      <c r="N385" s="5">
        <v>391.62281565345802</v>
      </c>
      <c r="O385" s="5">
        <v>27.877184346541963</v>
      </c>
      <c r="P385" s="5">
        <v>3017.4</v>
      </c>
      <c r="Q385" s="5">
        <v>1467</v>
      </c>
      <c r="R385" s="5">
        <v>889</v>
      </c>
      <c r="S385" s="5">
        <v>321</v>
      </c>
      <c r="T385" s="5">
        <v>279</v>
      </c>
      <c r="U385" s="5">
        <v>60</v>
      </c>
      <c r="V385" s="5">
        <v>240.1</v>
      </c>
      <c r="W385" s="5">
        <f t="shared" si="19"/>
        <v>6273.5</v>
      </c>
      <c r="X385" s="5">
        <v>5894.3</v>
      </c>
      <c r="Y385" s="5">
        <v>5528</v>
      </c>
      <c r="Z385" s="5">
        <v>302</v>
      </c>
      <c r="AA385" s="5">
        <v>64</v>
      </c>
      <c r="AB385" s="5">
        <f t="shared" si="20"/>
        <v>11788.3</v>
      </c>
      <c r="AC385" s="5">
        <v>406.3</v>
      </c>
      <c r="AD385" s="5">
        <v>380</v>
      </c>
      <c r="AE385" s="5">
        <v>27</v>
      </c>
      <c r="AF385" s="5">
        <f t="shared" si="21"/>
        <v>813.3</v>
      </c>
      <c r="AG385" s="5">
        <v>391891</v>
      </c>
      <c r="AH385" s="6"/>
      <c r="AI385" s="5">
        <v>17254</v>
      </c>
    </row>
    <row r="386" spans="1:35" x14ac:dyDescent="0.2">
      <c r="A386" s="1" t="s">
        <v>403</v>
      </c>
      <c r="B386" s="5">
        <v>3234.3</v>
      </c>
      <c r="C386" s="5">
        <v>1505.004680796568</v>
      </c>
      <c r="D386" s="5">
        <v>971.30479605558048</v>
      </c>
      <c r="E386" s="5">
        <v>348.96558237817766</v>
      </c>
      <c r="F386" s="5">
        <v>343.78805148235898</v>
      </c>
      <c r="G386" s="5">
        <v>65.236889287315108</v>
      </c>
      <c r="H386" s="5">
        <v>276</v>
      </c>
      <c r="I386" s="5">
        <v>6888.4</v>
      </c>
      <c r="J386" s="5">
        <v>6526.6477509063516</v>
      </c>
      <c r="K386" s="5">
        <v>295.97911289480362</v>
      </c>
      <c r="L386" s="5">
        <v>65.773136198845251</v>
      </c>
      <c r="M386" s="5">
        <v>431.6</v>
      </c>
      <c r="N386" s="5">
        <v>396.3758041286606</v>
      </c>
      <c r="O386" s="5">
        <v>35.224195871339411</v>
      </c>
      <c r="P386" s="5">
        <v>3123.4</v>
      </c>
      <c r="Q386" s="5">
        <v>1454</v>
      </c>
      <c r="R386" s="5">
        <v>938</v>
      </c>
      <c r="S386" s="5">
        <v>337</v>
      </c>
      <c r="T386" s="5">
        <v>332</v>
      </c>
      <c r="U386" s="5">
        <v>63</v>
      </c>
      <c r="V386" s="5">
        <v>257.39999999999998</v>
      </c>
      <c r="W386" s="5">
        <f t="shared" si="19"/>
        <v>6504.7999999999993</v>
      </c>
      <c r="X386" s="5">
        <v>6702.7</v>
      </c>
      <c r="Y386" s="5">
        <v>6350</v>
      </c>
      <c r="Z386" s="5">
        <v>288</v>
      </c>
      <c r="AA386" s="5">
        <v>64</v>
      </c>
      <c r="AB386" s="5">
        <f t="shared" si="20"/>
        <v>13404.7</v>
      </c>
      <c r="AC386" s="5">
        <v>416.6</v>
      </c>
      <c r="AD386" s="5">
        <v>383</v>
      </c>
      <c r="AE386" s="5">
        <v>34</v>
      </c>
      <c r="AF386" s="5">
        <f t="shared" si="21"/>
        <v>833.6</v>
      </c>
      <c r="AG386" s="5">
        <v>398816</v>
      </c>
      <c r="AH386" s="6"/>
      <c r="AI386" s="5">
        <v>15173</v>
      </c>
    </row>
    <row r="387" spans="1:35" x14ac:dyDescent="0.2">
      <c r="A387" s="1" t="s">
        <v>404</v>
      </c>
      <c r="B387" s="5">
        <v>3214.3</v>
      </c>
      <c r="C387" s="5">
        <v>1542.7809431524545</v>
      </c>
      <c r="D387" s="5">
        <v>926.08385012919905</v>
      </c>
      <c r="E387" s="5">
        <v>275.12580749354009</v>
      </c>
      <c r="F387" s="5">
        <v>416.32244832041346</v>
      </c>
      <c r="G387" s="5">
        <v>53.986950904392771</v>
      </c>
      <c r="H387" s="5">
        <v>302.8</v>
      </c>
      <c r="I387" s="5">
        <v>7352.4</v>
      </c>
      <c r="J387" s="5">
        <v>6999.1413997793215</v>
      </c>
      <c r="K387" s="5">
        <v>288.56298448259008</v>
      </c>
      <c r="L387" s="5">
        <v>64.695615738089586</v>
      </c>
      <c r="M387" s="5">
        <v>492.5</v>
      </c>
      <c r="N387" s="5">
        <v>458.41338087248323</v>
      </c>
      <c r="O387" s="5">
        <v>34.086619127516776</v>
      </c>
      <c r="P387" s="5">
        <v>3096</v>
      </c>
      <c r="Q387" s="5">
        <v>1485</v>
      </c>
      <c r="R387" s="5">
        <v>892</v>
      </c>
      <c r="S387" s="5">
        <v>265</v>
      </c>
      <c r="T387" s="5">
        <v>401</v>
      </c>
      <c r="U387" s="5">
        <v>52</v>
      </c>
      <c r="V387" s="5">
        <v>284.2</v>
      </c>
      <c r="W387" s="5">
        <f t="shared" si="19"/>
        <v>6475.2</v>
      </c>
      <c r="X387" s="5">
        <v>7159.7</v>
      </c>
      <c r="Y387" s="5">
        <v>6815</v>
      </c>
      <c r="Z387" s="5">
        <v>281</v>
      </c>
      <c r="AA387" s="5">
        <v>63</v>
      </c>
      <c r="AB387" s="5">
        <f t="shared" si="20"/>
        <v>14318.7</v>
      </c>
      <c r="AC387" s="5">
        <v>476.8</v>
      </c>
      <c r="AD387" s="5">
        <v>444</v>
      </c>
      <c r="AE387" s="5">
        <v>33</v>
      </c>
      <c r="AF387" s="5">
        <f t="shared" si="21"/>
        <v>953.8</v>
      </c>
      <c r="AG387" s="5">
        <v>398532</v>
      </c>
      <c r="AH387" s="6"/>
      <c r="AI387" s="5">
        <v>12929</v>
      </c>
    </row>
    <row r="388" spans="1:35" x14ac:dyDescent="0.2">
      <c r="A388" s="1" t="s">
        <v>405</v>
      </c>
      <c r="B388" s="5">
        <v>2838.8</v>
      </c>
      <c r="C388" s="5">
        <v>1338.9937188142064</v>
      </c>
      <c r="D388" s="5">
        <v>870.72086879953042</v>
      </c>
      <c r="E388" s="5">
        <v>305.16891693572057</v>
      </c>
      <c r="F388" s="5">
        <v>267.6737599060757</v>
      </c>
      <c r="G388" s="5">
        <v>56.242735544467273</v>
      </c>
      <c r="H388" s="5">
        <v>293.5</v>
      </c>
      <c r="I388" s="5">
        <v>6856.7</v>
      </c>
      <c r="J388" s="5">
        <v>6514.9715004128193</v>
      </c>
      <c r="K388" s="5">
        <v>279.97033701118363</v>
      </c>
      <c r="L388" s="5">
        <v>61.758162575996394</v>
      </c>
      <c r="M388" s="5">
        <v>540.4</v>
      </c>
      <c r="N388" s="5">
        <v>515.65357756153401</v>
      </c>
      <c r="O388" s="5">
        <v>24.746422438465942</v>
      </c>
      <c r="P388" s="5">
        <v>2725.6</v>
      </c>
      <c r="Q388" s="5">
        <v>1286</v>
      </c>
      <c r="R388" s="5">
        <v>836</v>
      </c>
      <c r="S388" s="5">
        <v>293</v>
      </c>
      <c r="T388" s="5">
        <v>257</v>
      </c>
      <c r="U388" s="5">
        <v>54</v>
      </c>
      <c r="V388" s="5">
        <v>275.90000000000003</v>
      </c>
      <c r="W388" s="5">
        <f t="shared" si="19"/>
        <v>5727.5</v>
      </c>
      <c r="X388" s="5">
        <v>6661.5</v>
      </c>
      <c r="Y388" s="5">
        <v>6329</v>
      </c>
      <c r="Z388" s="5">
        <v>272</v>
      </c>
      <c r="AA388" s="5">
        <v>60</v>
      </c>
      <c r="AB388" s="5">
        <f t="shared" si="20"/>
        <v>13322.5</v>
      </c>
      <c r="AC388" s="5">
        <v>524.1</v>
      </c>
      <c r="AD388" s="5">
        <v>500</v>
      </c>
      <c r="AE388" s="5">
        <v>24</v>
      </c>
      <c r="AF388" s="5">
        <f t="shared" si="21"/>
        <v>1048.0999999999999</v>
      </c>
      <c r="AG388" s="5">
        <v>360110</v>
      </c>
      <c r="AH388" s="6"/>
      <c r="AI388" s="5">
        <v>12449</v>
      </c>
    </row>
    <row r="389" spans="1:35" x14ac:dyDescent="0.2">
      <c r="A389" s="1" t="s">
        <v>406</v>
      </c>
      <c r="B389" s="5">
        <v>2714.7</v>
      </c>
      <c r="C389" s="5">
        <v>1269.5058861801067</v>
      </c>
      <c r="D389" s="5">
        <v>850.90868383788131</v>
      </c>
      <c r="E389" s="5">
        <v>291.94791228137319</v>
      </c>
      <c r="F389" s="5">
        <v>254.5453327720158</v>
      </c>
      <c r="G389" s="5">
        <v>47.792184928623371</v>
      </c>
      <c r="H389" s="5">
        <v>271.8</v>
      </c>
      <c r="I389" s="5">
        <v>6336.9</v>
      </c>
      <c r="J389" s="5">
        <v>5992.1621023400839</v>
      </c>
      <c r="K389" s="5">
        <v>287.11006999139317</v>
      </c>
      <c r="L389" s="5">
        <v>57.627827668523359</v>
      </c>
      <c r="M389" s="5">
        <v>451.6</v>
      </c>
      <c r="N389" s="5">
        <v>430.10985723997283</v>
      </c>
      <c r="O389" s="5">
        <v>21.49014276002719</v>
      </c>
      <c r="P389" s="5">
        <v>2612.9</v>
      </c>
      <c r="Q389" s="5">
        <v>1222</v>
      </c>
      <c r="R389" s="5">
        <v>819</v>
      </c>
      <c r="S389" s="5">
        <v>281</v>
      </c>
      <c r="T389" s="5">
        <v>245</v>
      </c>
      <c r="U389" s="5">
        <v>46</v>
      </c>
      <c r="V389" s="5">
        <v>256.2</v>
      </c>
      <c r="W389" s="5">
        <f t="shared" ref="W389:W390" si="22">SUM(P389:V389)</f>
        <v>5482.0999999999995</v>
      </c>
      <c r="X389" s="5">
        <v>6157.9</v>
      </c>
      <c r="Y389" s="5">
        <v>5822</v>
      </c>
      <c r="Z389" s="5">
        <v>279</v>
      </c>
      <c r="AA389" s="5">
        <v>56</v>
      </c>
      <c r="AB389" s="5">
        <f t="shared" ref="AB389:AB390" si="23">SUM(X389:AA389)</f>
        <v>12314.9</v>
      </c>
      <c r="AC389" s="5">
        <v>441.3</v>
      </c>
      <c r="AD389" s="5">
        <v>420</v>
      </c>
      <c r="AE389" s="5">
        <v>21</v>
      </c>
      <c r="AF389" s="5">
        <f t="shared" ref="AF389:AF390" si="24">SUM(AC389:AE389)</f>
        <v>882.3</v>
      </c>
      <c r="AG389" s="5">
        <v>349477</v>
      </c>
      <c r="AH389" s="6"/>
      <c r="AI389" s="5">
        <v>10687</v>
      </c>
    </row>
    <row r="390" spans="1:35" x14ac:dyDescent="0.2">
      <c r="A390" s="1" t="s">
        <v>407</v>
      </c>
      <c r="B390" s="5">
        <v>3330.7</v>
      </c>
      <c r="C390" s="5">
        <v>1514.6160736579279</v>
      </c>
      <c r="D390" s="5">
        <v>988.60664794007494</v>
      </c>
      <c r="E390" s="5">
        <v>441.80633583021228</v>
      </c>
      <c r="F390" s="5">
        <v>324.33782771535584</v>
      </c>
      <c r="G390" s="5">
        <v>61.333114856429468</v>
      </c>
      <c r="H390" s="5">
        <v>307.8</v>
      </c>
      <c r="I390" s="5">
        <v>7185</v>
      </c>
      <c r="J390" s="5">
        <v>6764.3180644050281</v>
      </c>
      <c r="K390" s="5">
        <v>352.63044601343205</v>
      </c>
      <c r="L390" s="5">
        <v>68.051489581539528</v>
      </c>
      <c r="M390" s="5">
        <v>518</v>
      </c>
      <c r="N390" s="5">
        <v>492.46263064484322</v>
      </c>
      <c r="O390" s="5">
        <v>25.537369355156773</v>
      </c>
      <c r="P390" s="5">
        <v>3204</v>
      </c>
      <c r="Q390" s="5">
        <v>1458</v>
      </c>
      <c r="R390" s="5">
        <v>951</v>
      </c>
      <c r="S390" s="5">
        <v>425</v>
      </c>
      <c r="T390" s="5">
        <v>312</v>
      </c>
      <c r="U390" s="5">
        <v>59</v>
      </c>
      <c r="V390" s="5">
        <v>288.90000000000003</v>
      </c>
      <c r="W390" s="5">
        <f t="shared" si="22"/>
        <v>6697.9</v>
      </c>
      <c r="X390" s="5">
        <v>6968.4</v>
      </c>
      <c r="Y390" s="5">
        <v>6561</v>
      </c>
      <c r="Z390" s="5">
        <v>342</v>
      </c>
      <c r="AA390" s="5">
        <v>66</v>
      </c>
      <c r="AB390" s="5">
        <f t="shared" si="23"/>
        <v>13937.4</v>
      </c>
      <c r="AC390" s="5">
        <v>507.1</v>
      </c>
      <c r="AD390" s="5">
        <v>482</v>
      </c>
      <c r="AE390" s="5">
        <v>25</v>
      </c>
      <c r="AF390" s="5">
        <f t="shared" si="24"/>
        <v>1014.1</v>
      </c>
      <c r="AG390" s="5">
        <v>389497</v>
      </c>
      <c r="AH390" s="6"/>
      <c r="AI390" s="5">
        <v>11044</v>
      </c>
    </row>
    <row r="391" spans="1:35" x14ac:dyDescent="0.2">
      <c r="A391" s="1" t="s">
        <v>408</v>
      </c>
      <c r="B391" s="6"/>
      <c r="C391" s="5">
        <v>1294.3865745239893</v>
      </c>
      <c r="D391" s="6"/>
      <c r="E391" s="5">
        <v>371.68995428859375</v>
      </c>
      <c r="F391" s="5">
        <v>371.68995428859375</v>
      </c>
      <c r="G391" s="6"/>
      <c r="H391" s="6"/>
      <c r="I391" s="6"/>
      <c r="J391" s="6"/>
      <c r="K391" s="6"/>
      <c r="L391" s="6"/>
      <c r="M391" s="6"/>
      <c r="N391" s="6"/>
      <c r="O391" s="6"/>
      <c r="P391" s="6"/>
      <c r="Q391" s="6"/>
      <c r="R391" s="6"/>
      <c r="S391" s="5">
        <v>353</v>
      </c>
      <c r="T391" s="5">
        <v>353</v>
      </c>
      <c r="U391" s="6"/>
      <c r="V391" s="6"/>
      <c r="W391" s="6"/>
      <c r="X391" s="6"/>
      <c r="Y391" s="6"/>
      <c r="Z391" s="6"/>
      <c r="AA391" s="6"/>
      <c r="AB391" s="6"/>
      <c r="AC391" s="6"/>
      <c r="AD391" s="6"/>
      <c r="AE391" s="6"/>
      <c r="AF391" s="6"/>
      <c r="AG391" s="5">
        <v>352589</v>
      </c>
      <c r="AH391" s="6"/>
      <c r="AI391" s="5">
        <v>13004</v>
      </c>
    </row>
    <row r="392" spans="1:35" x14ac:dyDescent="0.2">
      <c r="A392" s="1" t="s">
        <v>409</v>
      </c>
      <c r="B392" s="6"/>
      <c r="C392" s="5">
        <v>1237.6743386045118</v>
      </c>
      <c r="D392" s="6"/>
      <c r="E392" s="5">
        <v>355.09641759724201</v>
      </c>
      <c r="F392" s="5">
        <v>355.09641759724201</v>
      </c>
      <c r="G392" s="6"/>
      <c r="H392" s="6"/>
      <c r="I392" s="6"/>
      <c r="J392" s="6"/>
      <c r="K392" s="6"/>
      <c r="L392" s="6"/>
      <c r="M392" s="6"/>
      <c r="N392" s="6"/>
      <c r="O392" s="6"/>
      <c r="P392" s="6"/>
      <c r="Q392" s="6"/>
      <c r="R392" s="6"/>
      <c r="S392" s="5">
        <v>337</v>
      </c>
      <c r="T392" s="5">
        <v>337</v>
      </c>
      <c r="U392" s="6"/>
      <c r="V392" s="6"/>
      <c r="W392" s="6"/>
      <c r="X392" s="6"/>
      <c r="Y392" s="6"/>
      <c r="Z392" s="6"/>
      <c r="AA392" s="6"/>
      <c r="AB392" s="6"/>
      <c r="AC392" s="6"/>
      <c r="AD392" s="6"/>
      <c r="AE392" s="6"/>
      <c r="AF392" s="6"/>
      <c r="AG392" s="5">
        <v>325845</v>
      </c>
      <c r="AH392" s="6"/>
      <c r="AI392" s="5">
        <v>17682</v>
      </c>
    </row>
    <row r="393" spans="1:35" x14ac:dyDescent="0.2">
      <c r="A393" s="1" t="s">
        <v>410</v>
      </c>
      <c r="B393" s="6"/>
      <c r="C393" s="5">
        <v>1407.9131951172253</v>
      </c>
      <c r="D393" s="6"/>
      <c r="E393" s="5">
        <v>368.30071691532646</v>
      </c>
      <c r="F393" s="5">
        <v>368.30071691532646</v>
      </c>
      <c r="G393" s="6"/>
      <c r="H393" s="6"/>
      <c r="I393" s="6"/>
      <c r="J393" s="6"/>
      <c r="K393" s="6"/>
      <c r="L393" s="6"/>
      <c r="M393" s="6"/>
      <c r="N393" s="6"/>
      <c r="O393" s="6"/>
      <c r="P393" s="6"/>
      <c r="Q393" s="6"/>
      <c r="R393" s="6"/>
      <c r="S393" s="5">
        <v>352</v>
      </c>
      <c r="T393" s="5">
        <v>352</v>
      </c>
      <c r="U393" s="6"/>
      <c r="V393" s="6"/>
      <c r="W393" s="6"/>
      <c r="X393" s="6"/>
      <c r="Y393" s="6"/>
      <c r="Z393" s="6"/>
      <c r="AA393" s="6"/>
      <c r="AB393" s="6"/>
      <c r="AC393" s="6"/>
      <c r="AD393" s="6"/>
      <c r="AE393" s="6"/>
      <c r="AF393" s="6"/>
      <c r="AG393" s="5">
        <v>406356</v>
      </c>
      <c r="AH393" s="6"/>
      <c r="AI393" s="5">
        <v>20831</v>
      </c>
    </row>
    <row r="394" spans="1:35" x14ac:dyDescent="0.2">
      <c r="A394" s="1" t="s">
        <v>411</v>
      </c>
      <c r="B394" s="6"/>
      <c r="C394" s="5">
        <v>1396.9992215194272</v>
      </c>
      <c r="D394" s="6"/>
      <c r="E394" s="5">
        <v>280.35869187460901</v>
      </c>
      <c r="F394" s="5">
        <v>280.35869187460901</v>
      </c>
      <c r="G394" s="6"/>
      <c r="H394" s="6"/>
      <c r="I394" s="6"/>
      <c r="J394" s="6"/>
      <c r="K394" s="6"/>
      <c r="L394" s="6"/>
      <c r="M394" s="6"/>
      <c r="N394" s="6"/>
      <c r="O394" s="6"/>
      <c r="P394" s="6"/>
      <c r="Q394" s="6"/>
      <c r="R394" s="6"/>
      <c r="S394" s="5">
        <v>269</v>
      </c>
      <c r="T394" s="5">
        <v>269</v>
      </c>
      <c r="U394" s="6"/>
      <c r="V394" s="6"/>
      <c r="W394" s="6"/>
      <c r="X394" s="6"/>
      <c r="Y394" s="6"/>
      <c r="Z394" s="6"/>
      <c r="AA394" s="6"/>
      <c r="AB394" s="6"/>
      <c r="AC394" s="6"/>
      <c r="AD394" s="6"/>
      <c r="AE394" s="6"/>
      <c r="AF394" s="6"/>
      <c r="AG394" s="5">
        <v>354690</v>
      </c>
      <c r="AH394" s="6"/>
      <c r="AI394" s="5">
        <v>18138</v>
      </c>
    </row>
    <row r="395" spans="1:35" x14ac:dyDescent="0.2">
      <c r="A395" s="1" t="s">
        <v>412</v>
      </c>
      <c r="B395" s="6"/>
      <c r="C395" s="5">
        <v>1518.7793552146043</v>
      </c>
      <c r="D395" s="6"/>
      <c r="E395" s="5">
        <v>284.10769081375025</v>
      </c>
      <c r="F395" s="5">
        <v>285.14837832588853</v>
      </c>
      <c r="G395" s="6"/>
      <c r="H395" s="6"/>
      <c r="I395" s="6"/>
      <c r="J395" s="6"/>
      <c r="K395" s="6"/>
      <c r="L395" s="6"/>
      <c r="M395" s="6"/>
      <c r="N395" s="6"/>
      <c r="O395" s="6"/>
      <c r="P395" s="6"/>
      <c r="Q395" s="6"/>
      <c r="R395" s="6"/>
      <c r="S395" s="5">
        <v>273</v>
      </c>
      <c r="T395" s="5">
        <v>274</v>
      </c>
      <c r="U395" s="6"/>
      <c r="V395" s="6"/>
      <c r="W395" s="6"/>
      <c r="X395" s="6"/>
      <c r="Y395" s="6"/>
      <c r="Z395" s="6"/>
      <c r="AA395" s="6"/>
      <c r="AB395" s="6"/>
      <c r="AC395" s="6"/>
      <c r="AD395" s="6"/>
      <c r="AE395" s="6"/>
      <c r="AF395" s="6"/>
      <c r="AG395" s="5">
        <v>398826</v>
      </c>
      <c r="AH395" s="6"/>
      <c r="AI395" s="5">
        <v>18590</v>
      </c>
    </row>
    <row r="396" spans="1:35" x14ac:dyDescent="0.2">
      <c r="A396" s="1" t="s">
        <v>413</v>
      </c>
      <c r="B396" s="6"/>
      <c r="C396" s="5">
        <v>1523.2586180663516</v>
      </c>
      <c r="D396" s="6"/>
      <c r="E396" s="5">
        <v>280.2970264280753</v>
      </c>
      <c r="F396" s="5">
        <v>281.33516356299407</v>
      </c>
      <c r="G396" s="6"/>
      <c r="H396" s="6"/>
      <c r="I396" s="6"/>
      <c r="J396" s="6"/>
      <c r="K396" s="6"/>
      <c r="L396" s="6"/>
      <c r="M396" s="6"/>
      <c r="N396" s="6"/>
      <c r="O396" s="6"/>
      <c r="P396" s="6"/>
      <c r="Q396" s="6"/>
      <c r="R396" s="6"/>
      <c r="S396" s="5">
        <v>270</v>
      </c>
      <c r="T396" s="5">
        <v>271</v>
      </c>
      <c r="U396" s="6"/>
      <c r="V396" s="6"/>
      <c r="W396" s="6"/>
      <c r="X396" s="6"/>
      <c r="Y396" s="6"/>
      <c r="Z396" s="6"/>
      <c r="AA396" s="6"/>
      <c r="AB396" s="6"/>
      <c r="AC396" s="6"/>
      <c r="AD396" s="6"/>
      <c r="AE396" s="6"/>
      <c r="AF396" s="6"/>
      <c r="AG396" s="5">
        <v>399428</v>
      </c>
      <c r="AH396" s="6"/>
      <c r="AI396" s="5">
        <v>17273</v>
      </c>
    </row>
    <row r="397" spans="1:35" x14ac:dyDescent="0.2">
      <c r="A397" s="1" t="s">
        <v>414</v>
      </c>
      <c r="B397" s="6"/>
      <c r="C397" s="5">
        <v>1438.7400951557097</v>
      </c>
      <c r="D397" s="6"/>
      <c r="E397" s="5">
        <v>253.57742214532871</v>
      </c>
      <c r="F397" s="5">
        <v>254.61667387543253</v>
      </c>
      <c r="G397" s="6"/>
      <c r="H397" s="6"/>
      <c r="I397" s="5">
        <v>6394</v>
      </c>
      <c r="J397" s="5">
        <v>5991.3564606786813</v>
      </c>
      <c r="K397" s="5">
        <v>329.52923934225572</v>
      </c>
      <c r="L397" s="5">
        <v>73.114299979062991</v>
      </c>
      <c r="M397" s="6"/>
      <c r="N397" s="6"/>
      <c r="O397" s="6"/>
      <c r="P397" s="6"/>
      <c r="Q397" s="6"/>
      <c r="R397" s="6"/>
      <c r="S397" s="5">
        <v>244</v>
      </c>
      <c r="T397" s="5">
        <v>245</v>
      </c>
      <c r="U397" s="6"/>
      <c r="V397" s="6"/>
      <c r="W397" s="6"/>
      <c r="X397" s="6"/>
      <c r="Y397" s="6"/>
      <c r="Z397" s="6"/>
      <c r="AA397" s="6"/>
      <c r="AB397" s="6"/>
      <c r="AC397" s="6"/>
      <c r="AD397" s="6"/>
      <c r="AE397" s="6"/>
      <c r="AF397" s="6"/>
      <c r="AG397" s="5">
        <v>361451</v>
      </c>
      <c r="AH397" s="6"/>
      <c r="AI397" s="5">
        <v>15204</v>
      </c>
    </row>
    <row r="398" spans="1:35" x14ac:dyDescent="0.2">
      <c r="A398" s="1" t="s">
        <v>415</v>
      </c>
      <c r="B398" s="6"/>
      <c r="C398" s="5">
        <v>1552.4893843583104</v>
      </c>
      <c r="D398" s="6"/>
      <c r="E398" s="5">
        <v>283.85881851839719</v>
      </c>
      <c r="F398" s="5">
        <v>283.85881851839719</v>
      </c>
      <c r="G398" s="6"/>
      <c r="H398" s="6"/>
      <c r="I398" s="5">
        <v>7566</v>
      </c>
      <c r="J398" s="5">
        <v>7162.2032673791709</v>
      </c>
      <c r="K398" s="5">
        <v>326.73628746418245</v>
      </c>
      <c r="L398" s="5">
        <v>77.060445156646807</v>
      </c>
      <c r="M398" s="6"/>
      <c r="N398" s="6"/>
      <c r="O398" s="6"/>
      <c r="P398" s="6"/>
      <c r="Q398" s="6"/>
      <c r="R398" s="6"/>
      <c r="S398" s="5">
        <v>273</v>
      </c>
      <c r="T398" s="5">
        <v>273</v>
      </c>
      <c r="U398" s="6"/>
      <c r="V398" s="6"/>
      <c r="W398" s="6"/>
      <c r="X398" s="6"/>
      <c r="Y398" s="6"/>
      <c r="Z398" s="6"/>
      <c r="AA398" s="6"/>
      <c r="AB398" s="6"/>
      <c r="AC398" s="6"/>
      <c r="AD398" s="6"/>
      <c r="AE398" s="6"/>
      <c r="AF398" s="6"/>
      <c r="AG398" s="5">
        <v>396518</v>
      </c>
      <c r="AH398" s="6"/>
      <c r="AI398" s="5">
        <v>13619</v>
      </c>
    </row>
    <row r="399" spans="1:35" x14ac:dyDescent="0.2">
      <c r="A399" s="1" t="s">
        <v>416</v>
      </c>
      <c r="B399" s="6"/>
      <c r="C399" s="5">
        <v>1377.1491486747409</v>
      </c>
      <c r="D399" s="6"/>
      <c r="E399" s="5">
        <v>276.36843952957696</v>
      </c>
      <c r="F399" s="5">
        <v>277.4113393013867</v>
      </c>
      <c r="G399" s="6"/>
      <c r="H399" s="6"/>
      <c r="I399" s="5">
        <v>7382.6</v>
      </c>
      <c r="J399" s="5">
        <v>7016.4016441410058</v>
      </c>
      <c r="K399" s="5">
        <v>291.10711996655988</v>
      </c>
      <c r="L399" s="5">
        <v>75.09123589243417</v>
      </c>
      <c r="M399" s="6"/>
      <c r="N399" s="6"/>
      <c r="O399" s="6"/>
      <c r="P399" s="6"/>
      <c r="Q399" s="6"/>
      <c r="R399" s="6"/>
      <c r="S399" s="5">
        <v>265</v>
      </c>
      <c r="T399" s="5">
        <v>266</v>
      </c>
      <c r="U399" s="6"/>
      <c r="V399" s="6"/>
      <c r="W399" s="6"/>
      <c r="X399" s="6"/>
      <c r="Y399" s="6"/>
      <c r="Z399" s="6"/>
      <c r="AA399" s="6"/>
      <c r="AB399" s="6"/>
      <c r="AC399" s="6"/>
      <c r="AD399" s="6"/>
      <c r="AE399" s="6"/>
      <c r="AF399" s="6"/>
      <c r="AG399" s="5">
        <v>387763</v>
      </c>
      <c r="AH399" s="6"/>
      <c r="AI399" s="5">
        <v>11168</v>
      </c>
    </row>
    <row r="400" spans="1:35" x14ac:dyDescent="0.2">
      <c r="A400" s="1" t="s">
        <v>417</v>
      </c>
      <c r="B400" s="6"/>
      <c r="C400" s="5">
        <v>1349.0689095715786</v>
      </c>
      <c r="D400" s="6"/>
      <c r="E400" s="5">
        <v>283.94857494658311</v>
      </c>
      <c r="F400" s="5">
        <v>284.99250353094556</v>
      </c>
      <c r="G400" s="6"/>
      <c r="H400" s="6"/>
      <c r="I400" s="5">
        <v>7133.6</v>
      </c>
      <c r="J400" s="5">
        <v>6766.217541834968</v>
      </c>
      <c r="K400" s="5">
        <v>289.17218695903057</v>
      </c>
      <c r="L400" s="5">
        <v>78.210271206001153</v>
      </c>
      <c r="M400" s="6"/>
      <c r="N400" s="6"/>
      <c r="O400" s="6"/>
      <c r="P400" s="6"/>
      <c r="Q400" s="6"/>
      <c r="R400" s="6"/>
      <c r="S400" s="5">
        <v>272</v>
      </c>
      <c r="T400" s="5">
        <v>273</v>
      </c>
      <c r="U400" s="6"/>
      <c r="V400" s="6"/>
      <c r="W400" s="6"/>
      <c r="X400" s="6"/>
      <c r="Y400" s="6"/>
      <c r="Z400" s="6"/>
      <c r="AA400" s="6"/>
      <c r="AB400" s="6"/>
      <c r="AC400" s="6"/>
      <c r="AD400" s="6"/>
      <c r="AE400" s="6"/>
      <c r="AF400" s="6"/>
      <c r="AG400" s="5">
        <v>355018</v>
      </c>
      <c r="AH400" s="6"/>
      <c r="AI400" s="5">
        <v>11231</v>
      </c>
    </row>
    <row r="401" spans="1:35" x14ac:dyDescent="0.2">
      <c r="A401" s="1" t="s">
        <v>418</v>
      </c>
      <c r="B401" s="6"/>
      <c r="C401" s="5">
        <v>1290.6360036071244</v>
      </c>
      <c r="D401" s="6"/>
      <c r="E401" s="5">
        <v>288.91722401743442</v>
      </c>
      <c r="F401" s="5">
        <v>288.91722401743442</v>
      </c>
      <c r="G401" s="6"/>
      <c r="H401" s="6"/>
      <c r="I401" s="5">
        <v>6396</v>
      </c>
      <c r="J401" s="5">
        <v>6040.557916270679</v>
      </c>
      <c r="K401" s="5">
        <v>287.44446771153815</v>
      </c>
      <c r="L401" s="5">
        <v>67.997616017783216</v>
      </c>
      <c r="M401" s="6"/>
      <c r="N401" s="6"/>
      <c r="O401" s="6"/>
      <c r="P401" s="6"/>
      <c r="Q401" s="6"/>
      <c r="R401" s="6"/>
      <c r="S401" s="5">
        <v>277</v>
      </c>
      <c r="T401" s="5">
        <v>277</v>
      </c>
      <c r="U401" s="6"/>
      <c r="V401" s="6"/>
      <c r="W401" s="6"/>
      <c r="X401" s="6"/>
      <c r="Y401" s="6"/>
      <c r="Z401" s="6"/>
      <c r="AA401" s="6"/>
      <c r="AB401" s="6"/>
      <c r="AC401" s="6"/>
      <c r="AD401" s="6"/>
      <c r="AE401" s="6"/>
      <c r="AF401" s="6"/>
      <c r="AG401" s="5">
        <v>325431</v>
      </c>
      <c r="AH401" s="6"/>
      <c r="AI401" s="5">
        <v>9167</v>
      </c>
    </row>
    <row r="402" spans="1:35" x14ac:dyDescent="0.2">
      <c r="A402" s="1" t="s">
        <v>419</v>
      </c>
      <c r="B402" s="6"/>
      <c r="C402" s="5">
        <v>1522.1648072504468</v>
      </c>
      <c r="D402" s="6"/>
      <c r="E402" s="5">
        <v>366.00555271891756</v>
      </c>
      <c r="F402" s="5">
        <v>366.00555271891756</v>
      </c>
      <c r="G402" s="6"/>
      <c r="H402" s="6"/>
      <c r="I402" s="5">
        <v>7341.6</v>
      </c>
      <c r="J402" s="5">
        <v>6919.5206927088457</v>
      </c>
      <c r="K402" s="5">
        <v>350.87277378726753</v>
      </c>
      <c r="L402" s="5">
        <v>71.206533503886646</v>
      </c>
      <c r="M402" s="6"/>
      <c r="N402" s="6"/>
      <c r="O402" s="6"/>
      <c r="P402" s="6"/>
      <c r="Q402" s="6"/>
      <c r="R402" s="6"/>
      <c r="S402" s="5">
        <v>350</v>
      </c>
      <c r="T402" s="5">
        <v>350</v>
      </c>
      <c r="U402" s="6"/>
      <c r="V402" s="6"/>
      <c r="W402" s="6"/>
      <c r="X402" s="6"/>
      <c r="Y402" s="6"/>
      <c r="Z402" s="6"/>
      <c r="AA402" s="6"/>
      <c r="AB402" s="6"/>
      <c r="AC402" s="6"/>
      <c r="AD402" s="6"/>
      <c r="AE402" s="6"/>
      <c r="AF402" s="6"/>
      <c r="AG402" s="5">
        <v>375131</v>
      </c>
      <c r="AH402" s="6"/>
      <c r="AI402" s="5">
        <v>9257</v>
      </c>
    </row>
    <row r="403" spans="1:35" x14ac:dyDescent="0.2">
      <c r="A403" s="1" t="s">
        <v>420</v>
      </c>
      <c r="B403" s="6"/>
      <c r="C403" s="5">
        <v>1253.7839356275597</v>
      </c>
      <c r="D403" s="6"/>
      <c r="E403" s="5">
        <v>366.89410158775769</v>
      </c>
      <c r="F403" s="5">
        <v>367.95143329262157</v>
      </c>
      <c r="G403" s="6"/>
      <c r="H403" s="6"/>
      <c r="I403" s="6"/>
      <c r="J403" s="6"/>
      <c r="K403" s="6"/>
      <c r="L403" s="6"/>
      <c r="M403" s="6"/>
      <c r="N403" s="5">
        <v>501.5290824261275</v>
      </c>
      <c r="O403" s="5">
        <v>28.870917573872475</v>
      </c>
      <c r="P403" s="6"/>
      <c r="Q403" s="6"/>
      <c r="R403" s="6"/>
      <c r="S403" s="5">
        <v>347</v>
      </c>
      <c r="T403" s="5">
        <v>348</v>
      </c>
      <c r="U403" s="6"/>
      <c r="V403" s="6"/>
      <c r="W403" s="6"/>
      <c r="X403" s="6"/>
      <c r="Y403" s="6"/>
      <c r="Z403" s="6"/>
      <c r="AA403" s="6"/>
      <c r="AB403" s="6"/>
      <c r="AC403" s="6"/>
      <c r="AD403" s="5">
        <v>487</v>
      </c>
      <c r="AE403" s="5">
        <v>28</v>
      </c>
      <c r="AF403" s="5"/>
      <c r="AG403" s="5">
        <v>325586</v>
      </c>
      <c r="AH403" s="6"/>
      <c r="AI403" s="5">
        <v>11416</v>
      </c>
    </row>
    <row r="404" spans="1:35" x14ac:dyDescent="0.2">
      <c r="A404" s="1" t="s">
        <v>421</v>
      </c>
      <c r="B404" s="6"/>
      <c r="C404" s="5">
        <v>1351.2726613289537</v>
      </c>
      <c r="D404" s="6"/>
      <c r="E404" s="5">
        <v>397.06042564839532</v>
      </c>
      <c r="F404" s="5">
        <v>398.11643741873678</v>
      </c>
      <c r="G404" s="6"/>
      <c r="H404" s="6"/>
      <c r="I404" s="6"/>
      <c r="J404" s="6"/>
      <c r="K404" s="6"/>
      <c r="L404" s="6"/>
      <c r="M404" s="6"/>
      <c r="N404" s="5">
        <v>504.48432907043332</v>
      </c>
      <c r="O404" s="5">
        <v>36.115670929566718</v>
      </c>
      <c r="P404" s="6"/>
      <c r="Q404" s="6"/>
      <c r="R404" s="6"/>
      <c r="S404" s="5">
        <v>376</v>
      </c>
      <c r="T404" s="5">
        <v>377</v>
      </c>
      <c r="U404" s="6"/>
      <c r="V404" s="6"/>
      <c r="W404" s="6"/>
      <c r="X404" s="6"/>
      <c r="Y404" s="6"/>
      <c r="Z404" s="6"/>
      <c r="AA404" s="6"/>
      <c r="AB404" s="6"/>
      <c r="AC404" s="6"/>
      <c r="AD404" s="5">
        <v>489</v>
      </c>
      <c r="AE404" s="5">
        <v>35</v>
      </c>
      <c r="AF404" s="5"/>
      <c r="AG404" s="5">
        <v>332157</v>
      </c>
      <c r="AH404" s="6"/>
      <c r="AI404" s="5">
        <v>16726</v>
      </c>
    </row>
    <row r="405" spans="1:35" x14ac:dyDescent="0.2">
      <c r="A405" s="1" t="s">
        <v>422</v>
      </c>
      <c r="B405" s="6"/>
      <c r="C405" s="5">
        <v>1510.6836165524739</v>
      </c>
      <c r="D405" s="6"/>
      <c r="E405" s="5">
        <v>421.99625728169991</v>
      </c>
      <c r="F405" s="5">
        <v>421.99625728169991</v>
      </c>
      <c r="G405" s="6"/>
      <c r="H405" s="6"/>
      <c r="I405" s="6"/>
      <c r="J405" s="6"/>
      <c r="K405" s="6"/>
      <c r="L405" s="6"/>
      <c r="M405" s="6"/>
      <c r="N405" s="5">
        <v>554.18553191489366</v>
      </c>
      <c r="O405" s="5">
        <v>53.814468085106384</v>
      </c>
      <c r="P405" s="6"/>
      <c r="Q405" s="6"/>
      <c r="R405" s="6"/>
      <c r="S405" s="5">
        <v>402</v>
      </c>
      <c r="T405" s="5">
        <v>402</v>
      </c>
      <c r="U405" s="6"/>
      <c r="V405" s="6"/>
      <c r="W405" s="6"/>
      <c r="X405" s="6"/>
      <c r="Y405" s="6"/>
      <c r="Z405" s="6"/>
      <c r="AA405" s="6"/>
      <c r="AB405" s="6"/>
      <c r="AC405" s="6"/>
      <c r="AD405" s="5">
        <v>535</v>
      </c>
      <c r="AE405" s="5">
        <v>52</v>
      </c>
      <c r="AF405" s="5"/>
      <c r="AG405" s="5">
        <v>393852</v>
      </c>
      <c r="AH405" s="6"/>
      <c r="AI405" s="5">
        <v>20182</v>
      </c>
    </row>
    <row r="406" spans="1:35" x14ac:dyDescent="0.2">
      <c r="A406" s="1" t="s">
        <v>423</v>
      </c>
      <c r="B406" s="6"/>
      <c r="C406" s="5">
        <v>1377.8787461246982</v>
      </c>
      <c r="D406" s="6"/>
      <c r="E406" s="5">
        <v>350.75180847399241</v>
      </c>
      <c r="F406" s="5">
        <v>350.75180847399241</v>
      </c>
      <c r="G406" s="6"/>
      <c r="H406" s="6"/>
      <c r="I406" s="6"/>
      <c r="J406" s="6"/>
      <c r="K406" s="6"/>
      <c r="L406" s="6"/>
      <c r="M406" s="6"/>
      <c r="N406" s="5">
        <v>501.94072389615314</v>
      </c>
      <c r="O406" s="5">
        <v>45.659276103846878</v>
      </c>
      <c r="P406" s="6"/>
      <c r="Q406" s="6"/>
      <c r="R406" s="6"/>
      <c r="S406" s="5">
        <v>335</v>
      </c>
      <c r="T406" s="5">
        <v>335</v>
      </c>
      <c r="U406" s="6"/>
      <c r="V406" s="6"/>
      <c r="W406" s="6"/>
      <c r="X406" s="6"/>
      <c r="Y406" s="6"/>
      <c r="Z406" s="6"/>
      <c r="AA406" s="6"/>
      <c r="AB406" s="6"/>
      <c r="AC406" s="6"/>
      <c r="AD406" s="5">
        <v>484</v>
      </c>
      <c r="AE406" s="5">
        <v>44</v>
      </c>
      <c r="AF406" s="5"/>
      <c r="AG406" s="5">
        <v>338237</v>
      </c>
      <c r="AH406" s="6"/>
      <c r="AI406" s="5">
        <v>16458</v>
      </c>
    </row>
    <row r="407" spans="1:35" x14ac:dyDescent="0.2">
      <c r="A407" s="1" t="s">
        <v>424</v>
      </c>
      <c r="B407" s="6"/>
      <c r="C407" s="5">
        <v>1531.3614421985706</v>
      </c>
      <c r="D407" s="6"/>
      <c r="E407" s="5">
        <v>392.65678005091553</v>
      </c>
      <c r="F407" s="5">
        <v>393.698309971475</v>
      </c>
      <c r="G407" s="6"/>
      <c r="H407" s="6"/>
      <c r="I407" s="6"/>
      <c r="J407" s="6"/>
      <c r="K407" s="6"/>
      <c r="L407" s="6"/>
      <c r="M407" s="6"/>
      <c r="N407" s="5">
        <v>529.04187912283828</v>
      </c>
      <c r="O407" s="5">
        <v>54.058120877161713</v>
      </c>
      <c r="P407" s="6"/>
      <c r="Q407" s="6"/>
      <c r="R407" s="6"/>
      <c r="S407" s="5">
        <v>377</v>
      </c>
      <c r="T407" s="5">
        <v>378</v>
      </c>
      <c r="U407" s="6"/>
      <c r="V407" s="6"/>
      <c r="W407" s="6"/>
      <c r="X407" s="6"/>
      <c r="Y407" s="6"/>
      <c r="Z407" s="6"/>
      <c r="AA407" s="6"/>
      <c r="AB407" s="6"/>
      <c r="AC407" s="6"/>
      <c r="AD407" s="5">
        <v>509</v>
      </c>
      <c r="AE407" s="5">
        <v>52</v>
      </c>
      <c r="AF407" s="5"/>
      <c r="AG407" s="5">
        <v>402868</v>
      </c>
      <c r="AH407" s="6"/>
      <c r="AI407" s="5">
        <v>18235</v>
      </c>
    </row>
    <row r="408" spans="1:35" x14ac:dyDescent="0.2">
      <c r="A408" s="1" t="s">
        <v>425</v>
      </c>
      <c r="B408" s="6"/>
      <c r="C408" s="5">
        <v>1441.6091977039116</v>
      </c>
      <c r="D408" s="6"/>
      <c r="E408" s="5">
        <v>340.20891736750769</v>
      </c>
      <c r="F408" s="5">
        <v>340.20891736750769</v>
      </c>
      <c r="G408" s="6"/>
      <c r="H408" s="6"/>
      <c r="I408" s="6"/>
      <c r="J408" s="6"/>
      <c r="K408" s="6"/>
      <c r="L408" s="6"/>
      <c r="M408" s="6"/>
      <c r="N408" s="5">
        <v>482.10481786133965</v>
      </c>
      <c r="O408" s="5">
        <v>46.595182138660398</v>
      </c>
      <c r="P408" s="6"/>
      <c r="Q408" s="6"/>
      <c r="R408" s="6"/>
      <c r="S408" s="5">
        <v>326</v>
      </c>
      <c r="T408" s="5">
        <v>326</v>
      </c>
      <c r="U408" s="6"/>
      <c r="V408" s="6"/>
      <c r="W408" s="6"/>
      <c r="X408" s="6"/>
      <c r="Y408" s="6"/>
      <c r="Z408" s="6"/>
      <c r="AA408" s="6"/>
      <c r="AB408" s="6"/>
      <c r="AC408" s="6"/>
      <c r="AD408" s="5">
        <v>466</v>
      </c>
      <c r="AE408" s="5">
        <v>45</v>
      </c>
      <c r="AF408" s="5"/>
      <c r="AG408" s="5">
        <v>366170</v>
      </c>
      <c r="AH408" s="6"/>
      <c r="AI408" s="5">
        <v>15697</v>
      </c>
    </row>
    <row r="409" spans="1:35" x14ac:dyDescent="0.2">
      <c r="A409" s="1" t="s">
        <v>426</v>
      </c>
      <c r="B409" s="6"/>
      <c r="C409" s="5">
        <v>1569.5467206689311</v>
      </c>
      <c r="D409" s="6"/>
      <c r="E409" s="5">
        <v>334.18977005487329</v>
      </c>
      <c r="F409" s="5">
        <v>334.18977005487329</v>
      </c>
      <c r="G409" s="6"/>
      <c r="H409" s="6"/>
      <c r="I409" s="6"/>
      <c r="J409" s="6"/>
      <c r="K409" s="6"/>
      <c r="L409" s="6"/>
      <c r="M409" s="6"/>
      <c r="N409" s="5">
        <v>462.67290916366545</v>
      </c>
      <c r="O409" s="5">
        <v>53.727090836334533</v>
      </c>
      <c r="P409" s="6"/>
      <c r="Q409" s="6"/>
      <c r="R409" s="6"/>
      <c r="S409" s="5">
        <v>321</v>
      </c>
      <c r="T409" s="5">
        <v>321</v>
      </c>
      <c r="U409" s="6"/>
      <c r="V409" s="6"/>
      <c r="W409" s="6"/>
      <c r="X409" s="6"/>
      <c r="Y409" s="6"/>
      <c r="Z409" s="6"/>
      <c r="AA409" s="6"/>
      <c r="AB409" s="6"/>
      <c r="AC409" s="6"/>
      <c r="AD409" s="5">
        <v>448</v>
      </c>
      <c r="AE409" s="5">
        <v>52</v>
      </c>
      <c r="AF409" s="5"/>
      <c r="AG409" s="5">
        <v>367532</v>
      </c>
      <c r="AH409" s="6"/>
      <c r="AI409" s="5">
        <v>14424</v>
      </c>
    </row>
    <row r="410" spans="1:35" x14ac:dyDescent="0.2">
      <c r="A410" s="1" t="s">
        <v>427</v>
      </c>
      <c r="B410" s="6"/>
      <c r="C410" s="5">
        <v>1629.4490344566448</v>
      </c>
      <c r="D410" s="6"/>
      <c r="E410" s="5">
        <v>351.05761706424335</v>
      </c>
      <c r="F410" s="5">
        <v>351.05761706424335</v>
      </c>
      <c r="G410" s="6"/>
      <c r="H410" s="6"/>
      <c r="I410" s="6"/>
      <c r="J410" s="6"/>
      <c r="K410" s="6"/>
      <c r="L410" s="6"/>
      <c r="M410" s="6"/>
      <c r="N410" s="5">
        <v>510.67152080344329</v>
      </c>
      <c r="O410" s="5">
        <v>62.72847919655667</v>
      </c>
      <c r="P410" s="6"/>
      <c r="Q410" s="6"/>
      <c r="R410" s="6"/>
      <c r="S410" s="5">
        <v>337</v>
      </c>
      <c r="T410" s="5">
        <v>337</v>
      </c>
      <c r="U410" s="6"/>
      <c r="V410" s="6"/>
      <c r="W410" s="6"/>
      <c r="X410" s="6"/>
      <c r="Y410" s="6"/>
      <c r="Z410" s="6"/>
      <c r="AA410" s="6"/>
      <c r="AB410" s="6"/>
      <c r="AC410" s="6"/>
      <c r="AD410" s="5">
        <v>496</v>
      </c>
      <c r="AE410" s="5">
        <v>61</v>
      </c>
      <c r="AF410" s="5"/>
      <c r="AG410" s="5">
        <v>387890</v>
      </c>
      <c r="AH410" s="6"/>
      <c r="AI410" s="5">
        <v>12975</v>
      </c>
    </row>
    <row r="411" spans="1:35" x14ac:dyDescent="0.2">
      <c r="A411" s="1" t="s">
        <v>428</v>
      </c>
      <c r="B411" s="6"/>
      <c r="C411" s="5">
        <v>1400.2000293233637</v>
      </c>
      <c r="D411" s="6"/>
      <c r="E411" s="5">
        <v>313.89927424675608</v>
      </c>
      <c r="F411" s="5">
        <v>313.89927424675608</v>
      </c>
      <c r="G411" s="6"/>
      <c r="H411" s="6"/>
      <c r="I411" s="6"/>
      <c r="J411" s="6"/>
      <c r="K411" s="6"/>
      <c r="L411" s="6"/>
      <c r="M411" s="6"/>
      <c r="N411" s="5">
        <v>570.01561338289957</v>
      </c>
      <c r="O411" s="5">
        <v>45.784386617100374</v>
      </c>
      <c r="P411" s="6"/>
      <c r="Q411" s="6"/>
      <c r="R411" s="6"/>
      <c r="S411" s="5">
        <v>300</v>
      </c>
      <c r="T411" s="5">
        <v>300</v>
      </c>
      <c r="U411" s="6"/>
      <c r="V411" s="6"/>
      <c r="W411" s="6"/>
      <c r="X411" s="6"/>
      <c r="Y411" s="6"/>
      <c r="Z411" s="6"/>
      <c r="AA411" s="6"/>
      <c r="AB411" s="6"/>
      <c r="AC411" s="6"/>
      <c r="AD411" s="5">
        <v>548</v>
      </c>
      <c r="AE411" s="5">
        <v>44</v>
      </c>
      <c r="AF411" s="5"/>
      <c r="AG411" s="5">
        <v>342948</v>
      </c>
      <c r="AH411" s="6"/>
      <c r="AI411" s="5">
        <v>10470</v>
      </c>
    </row>
    <row r="412" spans="1:35" x14ac:dyDescent="0.2">
      <c r="A412" s="1" t="s">
        <v>429</v>
      </c>
      <c r="B412" s="6"/>
      <c r="C412" s="5">
        <v>1513.0440544291373</v>
      </c>
      <c r="D412" s="6"/>
      <c r="E412" s="5">
        <v>323.03642148732354</v>
      </c>
      <c r="F412" s="5">
        <v>323.03642148732354</v>
      </c>
      <c r="G412" s="6"/>
      <c r="H412" s="6"/>
      <c r="I412" s="6"/>
      <c r="J412" s="6"/>
      <c r="K412" s="6"/>
      <c r="L412" s="6"/>
      <c r="M412" s="6"/>
      <c r="N412" s="5">
        <v>562.58447098976114</v>
      </c>
      <c r="O412" s="5">
        <v>37.915529010238906</v>
      </c>
      <c r="P412" s="6"/>
      <c r="Q412" s="6"/>
      <c r="R412" s="6"/>
      <c r="S412" s="5">
        <v>309</v>
      </c>
      <c r="T412" s="5">
        <v>309</v>
      </c>
      <c r="U412" s="6"/>
      <c r="V412" s="6"/>
      <c r="W412" s="6"/>
      <c r="X412" s="6"/>
      <c r="Y412" s="6"/>
      <c r="Z412" s="6"/>
      <c r="AA412" s="6"/>
      <c r="AB412" s="6"/>
      <c r="AC412" s="6"/>
      <c r="AD412" s="5">
        <v>549</v>
      </c>
      <c r="AE412" s="5">
        <v>37</v>
      </c>
      <c r="AF412" s="5"/>
      <c r="AG412" s="5">
        <v>351345</v>
      </c>
      <c r="AH412" s="6"/>
      <c r="AI412" s="5">
        <v>10002</v>
      </c>
    </row>
    <row r="413" spans="1:35" x14ac:dyDescent="0.2">
      <c r="A413" s="1" t="s">
        <v>430</v>
      </c>
      <c r="B413" s="6"/>
      <c r="C413" s="5">
        <v>1431.9576718270621</v>
      </c>
      <c r="D413" s="6"/>
      <c r="E413" s="5">
        <v>328.99298233240472</v>
      </c>
      <c r="F413" s="5">
        <v>330.04073068378182</v>
      </c>
      <c r="G413" s="6"/>
      <c r="H413" s="6"/>
      <c r="I413" s="6"/>
      <c r="J413" s="6"/>
      <c r="K413" s="6"/>
      <c r="L413" s="6"/>
      <c r="M413" s="6"/>
      <c r="N413" s="5">
        <v>530.59431072210066</v>
      </c>
      <c r="O413" s="5">
        <v>30.705689277899339</v>
      </c>
      <c r="P413" s="6"/>
      <c r="Q413" s="6"/>
      <c r="R413" s="6"/>
      <c r="S413" s="5">
        <v>314</v>
      </c>
      <c r="T413" s="5">
        <v>315</v>
      </c>
      <c r="U413" s="6"/>
      <c r="V413" s="6"/>
      <c r="W413" s="6"/>
      <c r="X413" s="6"/>
      <c r="Y413" s="6"/>
      <c r="Z413" s="6"/>
      <c r="AA413" s="6"/>
      <c r="AB413" s="6"/>
      <c r="AC413" s="6"/>
      <c r="AD413" s="5">
        <v>519</v>
      </c>
      <c r="AE413" s="5">
        <v>30</v>
      </c>
      <c r="AF413" s="5"/>
      <c r="AG413" s="5">
        <v>323502</v>
      </c>
      <c r="AH413" s="6"/>
      <c r="AI413" s="5">
        <v>8898</v>
      </c>
    </row>
    <row r="414" spans="1:35" x14ac:dyDescent="0.2">
      <c r="A414" s="1" t="s">
        <v>431</v>
      </c>
      <c r="B414" s="6"/>
      <c r="C414" s="5">
        <v>1465.5485514857862</v>
      </c>
      <c r="D414" s="6"/>
      <c r="E414" s="5">
        <v>387.63880323925048</v>
      </c>
      <c r="F414" s="5">
        <v>387.63880323925048</v>
      </c>
      <c r="G414" s="6"/>
      <c r="H414" s="6"/>
      <c r="I414" s="6"/>
      <c r="J414" s="6"/>
      <c r="K414" s="6"/>
      <c r="L414" s="6"/>
      <c r="M414" s="6"/>
      <c r="N414" s="5">
        <v>517.42467580585401</v>
      </c>
      <c r="O414" s="5">
        <v>35.875324194145982</v>
      </c>
      <c r="P414" s="6"/>
      <c r="Q414" s="6"/>
      <c r="R414" s="6"/>
      <c r="S414" s="5">
        <v>368</v>
      </c>
      <c r="T414" s="5">
        <v>368</v>
      </c>
      <c r="U414" s="6"/>
      <c r="V414" s="6"/>
      <c r="W414" s="6"/>
      <c r="X414" s="6"/>
      <c r="Y414" s="6"/>
      <c r="Z414" s="6"/>
      <c r="AA414" s="6"/>
      <c r="AB414" s="6"/>
      <c r="AC414" s="6"/>
      <c r="AD414" s="5">
        <v>505</v>
      </c>
      <c r="AE414" s="5">
        <v>35</v>
      </c>
      <c r="AF414" s="5"/>
      <c r="AG414" s="5">
        <v>340241</v>
      </c>
      <c r="AH414" s="6"/>
      <c r="AI414" s="5">
        <v>8136</v>
      </c>
    </row>
    <row r="415" spans="1:35" x14ac:dyDescent="0.2">
      <c r="A415" s="1" t="s">
        <v>432</v>
      </c>
      <c r="B415" s="6"/>
      <c r="C415" s="5">
        <v>1482.3686917604623</v>
      </c>
      <c r="D415" s="6"/>
      <c r="E415" s="5">
        <v>385.34618082228383</v>
      </c>
      <c r="F415" s="5">
        <v>386.40192378344079</v>
      </c>
      <c r="G415" s="6"/>
      <c r="H415" s="6"/>
      <c r="I415" s="6"/>
      <c r="J415" s="6"/>
      <c r="K415" s="6"/>
      <c r="L415" s="6"/>
      <c r="M415" s="6"/>
      <c r="N415" s="5">
        <v>514.28619917941069</v>
      </c>
      <c r="O415" s="5">
        <v>37.013800820589324</v>
      </c>
      <c r="P415" s="6"/>
      <c r="Q415" s="6"/>
      <c r="R415" s="6"/>
      <c r="S415" s="5">
        <v>365</v>
      </c>
      <c r="T415" s="5">
        <v>366</v>
      </c>
      <c r="U415" s="6"/>
      <c r="V415" s="6"/>
      <c r="W415" s="6"/>
      <c r="X415" s="6"/>
      <c r="Y415" s="6"/>
      <c r="Z415" s="6"/>
      <c r="AA415" s="6"/>
      <c r="AB415" s="6"/>
      <c r="AC415" s="6"/>
      <c r="AD415" s="5">
        <v>500</v>
      </c>
      <c r="AE415" s="5">
        <v>36</v>
      </c>
      <c r="AF415" s="5"/>
      <c r="AG415" s="5">
        <v>313208</v>
      </c>
      <c r="AH415" s="6"/>
      <c r="AI415" s="5">
        <v>11329</v>
      </c>
    </row>
    <row r="416" spans="1:35" x14ac:dyDescent="0.2">
      <c r="A416" s="1" t="s">
        <v>433</v>
      </c>
      <c r="B416" s="6"/>
      <c r="C416" s="5">
        <v>1377.6206967919977</v>
      </c>
      <c r="D416" s="6"/>
      <c r="E416" s="5">
        <v>378.1287340462228</v>
      </c>
      <c r="F416" s="5">
        <v>378.1287340462228</v>
      </c>
      <c r="G416" s="6"/>
      <c r="H416" s="6"/>
      <c r="I416" s="6"/>
      <c r="J416" s="6"/>
      <c r="K416" s="6"/>
      <c r="L416" s="6"/>
      <c r="M416" s="6"/>
      <c r="N416" s="5">
        <v>487.83198118753677</v>
      </c>
      <c r="O416" s="5">
        <v>40.368018812463255</v>
      </c>
      <c r="P416" s="6"/>
      <c r="Q416" s="6"/>
      <c r="R416" s="6"/>
      <c r="S416" s="5">
        <v>356</v>
      </c>
      <c r="T416" s="5">
        <v>356</v>
      </c>
      <c r="U416" s="6"/>
      <c r="V416" s="6"/>
      <c r="W416" s="6"/>
      <c r="X416" s="6"/>
      <c r="Y416" s="6"/>
      <c r="Z416" s="6"/>
      <c r="AA416" s="6"/>
      <c r="AB416" s="6"/>
      <c r="AC416" s="6"/>
      <c r="AD416" s="5">
        <v>471</v>
      </c>
      <c r="AE416" s="5">
        <v>39</v>
      </c>
      <c r="AF416" s="5"/>
      <c r="AG416" s="5">
        <v>309773</v>
      </c>
      <c r="AH416" s="6"/>
      <c r="AI416" s="5">
        <v>17931</v>
      </c>
    </row>
    <row r="417" spans="1:35" x14ac:dyDescent="0.2">
      <c r="A417" s="1" t="s">
        <v>434</v>
      </c>
      <c r="B417" s="6"/>
      <c r="C417" s="5">
        <v>1451.114682155534</v>
      </c>
      <c r="D417" s="6"/>
      <c r="E417" s="5">
        <v>382.87428202646015</v>
      </c>
      <c r="F417" s="5">
        <v>382.87428202646015</v>
      </c>
      <c r="G417" s="6"/>
      <c r="H417" s="6"/>
      <c r="I417" s="6"/>
      <c r="J417" s="6"/>
      <c r="K417" s="6"/>
      <c r="L417" s="6"/>
      <c r="M417" s="6"/>
      <c r="N417" s="5">
        <v>552.97441820375798</v>
      </c>
      <c r="O417" s="5">
        <v>47.625581796242024</v>
      </c>
      <c r="P417" s="6"/>
      <c r="Q417" s="6"/>
      <c r="R417" s="6"/>
      <c r="S417" s="5">
        <v>362</v>
      </c>
      <c r="T417" s="5">
        <v>362</v>
      </c>
      <c r="U417" s="6"/>
      <c r="V417" s="6"/>
      <c r="W417" s="6"/>
      <c r="X417" s="6"/>
      <c r="Y417" s="6"/>
      <c r="Z417" s="6"/>
      <c r="AA417" s="6"/>
      <c r="AB417" s="6"/>
      <c r="AC417" s="6"/>
      <c r="AD417" s="5">
        <v>534</v>
      </c>
      <c r="AE417" s="5">
        <v>46</v>
      </c>
      <c r="AF417" s="5"/>
      <c r="AG417" s="5">
        <v>341530</v>
      </c>
      <c r="AH417" s="6"/>
      <c r="AI417" s="5">
        <v>18102</v>
      </c>
    </row>
    <row r="418" spans="1:35" x14ac:dyDescent="0.2">
      <c r="A418" s="1" t="s">
        <v>435</v>
      </c>
      <c r="B418" s="6"/>
      <c r="C418" s="5">
        <v>1508.4751069289991</v>
      </c>
      <c r="D418" s="6"/>
      <c r="E418" s="5">
        <v>349.49016253207867</v>
      </c>
      <c r="F418" s="5">
        <v>350.53968253968247</v>
      </c>
      <c r="G418" s="6"/>
      <c r="H418" s="6"/>
      <c r="I418" s="6"/>
      <c r="J418" s="6"/>
      <c r="K418" s="6"/>
      <c r="L418" s="6"/>
      <c r="M418" s="6"/>
      <c r="N418" s="5">
        <v>561.04098085320788</v>
      </c>
      <c r="O418" s="5">
        <v>55.95901914679208</v>
      </c>
      <c r="P418" s="6"/>
      <c r="Q418" s="6"/>
      <c r="R418" s="6"/>
      <c r="S418" s="5">
        <v>333</v>
      </c>
      <c r="T418" s="5">
        <v>334</v>
      </c>
      <c r="U418" s="6"/>
      <c r="V418" s="6"/>
      <c r="W418" s="6"/>
      <c r="X418" s="6"/>
      <c r="Y418" s="6"/>
      <c r="Z418" s="6"/>
      <c r="AA418" s="6"/>
      <c r="AB418" s="6"/>
      <c r="AC418" s="6"/>
      <c r="AD418" s="5">
        <v>541</v>
      </c>
      <c r="AE418" s="5">
        <v>54</v>
      </c>
      <c r="AF418" s="5"/>
      <c r="AG418" s="5">
        <v>349947</v>
      </c>
      <c r="AH418" s="6"/>
      <c r="AI418" s="5">
        <v>17444</v>
      </c>
    </row>
    <row r="419" spans="1:35" x14ac:dyDescent="0.2">
      <c r="A419" s="1" t="s">
        <v>436</v>
      </c>
      <c r="B419" s="6"/>
      <c r="C419" s="5">
        <v>1611.4859338612016</v>
      </c>
      <c r="D419" s="6"/>
      <c r="E419" s="5">
        <v>334.7455364073902</v>
      </c>
      <c r="F419" s="5">
        <v>334.7455364073902</v>
      </c>
      <c r="G419" s="6"/>
      <c r="H419" s="6"/>
      <c r="I419" s="6"/>
      <c r="J419" s="6"/>
      <c r="K419" s="6"/>
      <c r="L419" s="6"/>
      <c r="M419" s="6"/>
      <c r="N419" s="5">
        <v>561.4996922550863</v>
      </c>
      <c r="O419" s="5">
        <v>46.800307744913653</v>
      </c>
      <c r="P419" s="6"/>
      <c r="Q419" s="6"/>
      <c r="R419" s="6"/>
      <c r="S419" s="5">
        <v>320</v>
      </c>
      <c r="T419" s="5">
        <v>320</v>
      </c>
      <c r="U419" s="6"/>
      <c r="V419" s="6"/>
      <c r="W419" s="6"/>
      <c r="X419" s="6"/>
      <c r="Y419" s="6"/>
      <c r="Z419" s="6"/>
      <c r="AA419" s="6"/>
      <c r="AB419" s="6"/>
      <c r="AC419" s="6"/>
      <c r="AD419" s="5">
        <v>540</v>
      </c>
      <c r="AE419" s="5">
        <v>45</v>
      </c>
      <c r="AF419" s="5"/>
      <c r="AG419" s="5">
        <v>380313</v>
      </c>
      <c r="AH419" s="6"/>
      <c r="AI419" s="5">
        <v>18396</v>
      </c>
    </row>
    <row r="420" spans="1:35" x14ac:dyDescent="0.2">
      <c r="A420" s="1" t="s">
        <v>437</v>
      </c>
      <c r="B420" s="6"/>
      <c r="C420" s="5">
        <v>1402.4612012275315</v>
      </c>
      <c r="D420" s="6"/>
      <c r="E420" s="5">
        <v>269.14017974572562</v>
      </c>
      <c r="F420" s="5">
        <v>269.14017974572562</v>
      </c>
      <c r="G420" s="6"/>
      <c r="H420" s="6"/>
      <c r="I420" s="6"/>
      <c r="J420" s="6"/>
      <c r="K420" s="6"/>
      <c r="L420" s="6"/>
      <c r="M420" s="6"/>
      <c r="N420" s="5">
        <v>474.98517400925363</v>
      </c>
      <c r="O420" s="5">
        <v>39.314825990746328</v>
      </c>
      <c r="P420" s="6"/>
      <c r="Q420" s="6"/>
      <c r="R420" s="6"/>
      <c r="S420" s="5">
        <v>257</v>
      </c>
      <c r="T420" s="5">
        <v>257</v>
      </c>
      <c r="U420" s="6"/>
      <c r="V420" s="6"/>
      <c r="W420" s="6"/>
      <c r="X420" s="6"/>
      <c r="Y420" s="6"/>
      <c r="Z420" s="6"/>
      <c r="AA420" s="6"/>
      <c r="AB420" s="6"/>
      <c r="AC420" s="6"/>
      <c r="AD420" s="5">
        <v>459</v>
      </c>
      <c r="AE420" s="5">
        <v>38</v>
      </c>
      <c r="AF420" s="5"/>
      <c r="AG420" s="5">
        <v>332128</v>
      </c>
      <c r="AH420" s="6"/>
      <c r="AI420" s="5">
        <v>14927</v>
      </c>
    </row>
    <row r="421" spans="1:35" x14ac:dyDescent="0.2">
      <c r="A421" s="1" t="s">
        <v>438</v>
      </c>
      <c r="B421" s="6"/>
      <c r="C421" s="5">
        <v>1523.1973729830643</v>
      </c>
      <c r="D421" s="6"/>
      <c r="E421" s="5">
        <v>297.18882517669022</v>
      </c>
      <c r="F421" s="5">
        <v>298.23526470196026</v>
      </c>
      <c r="G421" s="6"/>
      <c r="H421" s="6"/>
      <c r="I421" s="6"/>
      <c r="J421" s="6"/>
      <c r="K421" s="6"/>
      <c r="L421" s="6"/>
      <c r="M421" s="6"/>
      <c r="N421" s="5">
        <v>477.89661283970065</v>
      </c>
      <c r="O421" s="5">
        <v>47.603387160299327</v>
      </c>
      <c r="P421" s="6"/>
      <c r="Q421" s="6"/>
      <c r="R421" s="6"/>
      <c r="S421" s="5">
        <v>284</v>
      </c>
      <c r="T421" s="5">
        <v>285</v>
      </c>
      <c r="U421" s="6"/>
      <c r="V421" s="6"/>
      <c r="W421" s="6"/>
      <c r="X421" s="6"/>
      <c r="Y421" s="6"/>
      <c r="Z421" s="6"/>
      <c r="AA421" s="6"/>
      <c r="AB421" s="6"/>
      <c r="AC421" s="6"/>
      <c r="AD421" s="5">
        <v>462</v>
      </c>
      <c r="AE421" s="5">
        <v>46</v>
      </c>
      <c r="AF421" s="5"/>
      <c r="AG421" s="5">
        <v>373732</v>
      </c>
      <c r="AH421" s="6"/>
      <c r="AI421" s="5">
        <v>15201</v>
      </c>
    </row>
    <row r="422" spans="1:35" x14ac:dyDescent="0.2">
      <c r="A422" s="1" t="s">
        <v>439</v>
      </c>
      <c r="B422" s="6"/>
      <c r="C422" s="5">
        <v>1472.2170726518457</v>
      </c>
      <c r="D422" s="6"/>
      <c r="E422" s="5">
        <v>283.05818529943616</v>
      </c>
      <c r="F422" s="5">
        <v>284.10654894869339</v>
      </c>
      <c r="G422" s="6"/>
      <c r="H422" s="6"/>
      <c r="I422" s="6"/>
      <c r="J422" s="6"/>
      <c r="K422" s="6"/>
      <c r="L422" s="6"/>
      <c r="M422" s="6"/>
      <c r="N422" s="5">
        <v>479.1257918552036</v>
      </c>
      <c r="O422" s="5">
        <v>47.674208144796374</v>
      </c>
      <c r="P422" s="6"/>
      <c r="Q422" s="6"/>
      <c r="R422" s="6"/>
      <c r="S422" s="5">
        <v>270</v>
      </c>
      <c r="T422" s="5">
        <v>271</v>
      </c>
      <c r="U422" s="6"/>
      <c r="V422" s="6"/>
      <c r="W422" s="6"/>
      <c r="X422" s="6"/>
      <c r="Y422" s="6"/>
      <c r="Z422" s="6"/>
      <c r="AA422" s="6"/>
      <c r="AB422" s="6"/>
      <c r="AC422" s="6"/>
      <c r="AD422" s="5">
        <v>462</v>
      </c>
      <c r="AE422" s="5">
        <v>46</v>
      </c>
      <c r="AF422" s="5"/>
      <c r="AG422" s="5">
        <v>364275</v>
      </c>
      <c r="AH422" s="6"/>
      <c r="AI422" s="5">
        <v>12062</v>
      </c>
    </row>
    <row r="423" spans="1:35" x14ac:dyDescent="0.2">
      <c r="A423" s="1" t="s">
        <v>440</v>
      </c>
      <c r="B423" s="6"/>
      <c r="C423" s="5">
        <v>1392.9248508490134</v>
      </c>
      <c r="D423" s="6"/>
      <c r="E423" s="5">
        <v>265.55988985773291</v>
      </c>
      <c r="F423" s="5">
        <v>266.61369894446995</v>
      </c>
      <c r="G423" s="6"/>
      <c r="H423" s="6"/>
      <c r="I423" s="6"/>
      <c r="J423" s="6"/>
      <c r="K423" s="6"/>
      <c r="L423" s="6"/>
      <c r="M423" s="6"/>
      <c r="N423" s="5">
        <v>484.41748526522593</v>
      </c>
      <c r="O423" s="5">
        <v>39.082514734774065</v>
      </c>
      <c r="P423" s="6"/>
      <c r="Q423" s="6"/>
      <c r="R423" s="6"/>
      <c r="S423" s="5">
        <v>252</v>
      </c>
      <c r="T423" s="5">
        <v>253</v>
      </c>
      <c r="U423" s="6"/>
      <c r="V423" s="6"/>
      <c r="W423" s="6"/>
      <c r="X423" s="6"/>
      <c r="Y423" s="6"/>
      <c r="Z423" s="6"/>
      <c r="AA423" s="6"/>
      <c r="AB423" s="6"/>
      <c r="AC423" s="6"/>
      <c r="AD423" s="5">
        <v>471</v>
      </c>
      <c r="AE423" s="5">
        <v>38</v>
      </c>
      <c r="AF423" s="5"/>
      <c r="AG423" s="5">
        <v>345740</v>
      </c>
      <c r="AH423" s="6"/>
      <c r="AI423" s="5">
        <v>10563</v>
      </c>
    </row>
    <row r="424" spans="1:35" x14ac:dyDescent="0.2">
      <c r="A424" s="1" t="s">
        <v>441</v>
      </c>
      <c r="B424" s="6"/>
      <c r="C424" s="5">
        <v>1488.5354929975952</v>
      </c>
      <c r="D424" s="6"/>
      <c r="E424" s="5">
        <v>272.92276135238365</v>
      </c>
      <c r="F424" s="5">
        <v>273.97651718772102</v>
      </c>
      <c r="G424" s="6"/>
      <c r="H424" s="6"/>
      <c r="I424" s="6"/>
      <c r="J424" s="6"/>
      <c r="K424" s="6"/>
      <c r="L424" s="6"/>
      <c r="M424" s="6"/>
      <c r="N424" s="5">
        <v>599.56800844018824</v>
      </c>
      <c r="O424" s="5">
        <v>33.931991559811721</v>
      </c>
      <c r="P424" s="6"/>
      <c r="Q424" s="6"/>
      <c r="R424" s="6"/>
      <c r="S424" s="5">
        <v>259</v>
      </c>
      <c r="T424" s="5">
        <v>260</v>
      </c>
      <c r="U424" s="6"/>
      <c r="V424" s="6"/>
      <c r="W424" s="6"/>
      <c r="X424" s="6"/>
      <c r="Y424" s="6"/>
      <c r="Z424" s="6"/>
      <c r="AA424" s="6"/>
      <c r="AB424" s="6"/>
      <c r="AC424" s="6"/>
      <c r="AD424" s="5">
        <v>583</v>
      </c>
      <c r="AE424" s="5">
        <v>33</v>
      </c>
      <c r="AF424" s="5"/>
      <c r="AG424" s="5">
        <v>368250</v>
      </c>
      <c r="AH424" s="6"/>
      <c r="AI424" s="5">
        <v>11979</v>
      </c>
    </row>
    <row r="425" spans="1:35" x14ac:dyDescent="0.2">
      <c r="A425" s="1" t="s">
        <v>442</v>
      </c>
      <c r="B425" s="6"/>
      <c r="C425" s="5">
        <v>1345.597309996476</v>
      </c>
      <c r="D425" s="6"/>
      <c r="E425" s="5">
        <v>252.91201691530603</v>
      </c>
      <c r="F425" s="5">
        <v>252.91201691530603</v>
      </c>
      <c r="G425" s="6"/>
      <c r="H425" s="6"/>
      <c r="I425" s="6"/>
      <c r="J425" s="6"/>
      <c r="K425" s="6"/>
      <c r="L425" s="6"/>
      <c r="M425" s="6"/>
      <c r="N425" s="5">
        <v>439.82050721469176</v>
      </c>
      <c r="O425" s="5">
        <v>28.679492785308266</v>
      </c>
      <c r="P425" s="6"/>
      <c r="Q425" s="6"/>
      <c r="R425" s="6"/>
      <c r="S425" s="5">
        <v>240</v>
      </c>
      <c r="T425" s="5">
        <v>240</v>
      </c>
      <c r="U425" s="6"/>
      <c r="V425" s="6"/>
      <c r="W425" s="6"/>
      <c r="X425" s="6"/>
      <c r="Y425" s="6"/>
      <c r="Z425" s="6"/>
      <c r="AA425" s="6"/>
      <c r="AB425" s="6"/>
      <c r="AC425" s="6"/>
      <c r="AD425" s="5">
        <v>430</v>
      </c>
      <c r="AE425" s="5">
        <v>28</v>
      </c>
      <c r="AF425" s="5"/>
      <c r="AG425" s="5">
        <v>313680</v>
      </c>
      <c r="AH425" s="6"/>
      <c r="AI425" s="5">
        <v>8477</v>
      </c>
    </row>
    <row r="426" spans="1:35" x14ac:dyDescent="0.2">
      <c r="A426" s="1" t="s">
        <v>443</v>
      </c>
      <c r="B426" s="6"/>
      <c r="C426" s="5">
        <v>1428.8007878913538</v>
      </c>
      <c r="D426" s="6"/>
      <c r="E426" s="5">
        <v>323.66970765083977</v>
      </c>
      <c r="F426" s="5">
        <v>324.72745179348954</v>
      </c>
      <c r="G426" s="6"/>
      <c r="H426" s="6"/>
      <c r="I426" s="6"/>
      <c r="J426" s="6"/>
      <c r="K426" s="6"/>
      <c r="L426" s="6"/>
      <c r="M426" s="6"/>
      <c r="N426" s="5">
        <v>493.02391048292111</v>
      </c>
      <c r="O426" s="5">
        <v>28.676089517078921</v>
      </c>
      <c r="P426" s="6"/>
      <c r="Q426" s="6"/>
      <c r="R426" s="6"/>
      <c r="S426" s="5">
        <v>306</v>
      </c>
      <c r="T426" s="5">
        <v>307</v>
      </c>
      <c r="U426" s="6"/>
      <c r="V426" s="6"/>
      <c r="W426" s="6"/>
      <c r="X426" s="6"/>
      <c r="Y426" s="6"/>
      <c r="Z426" s="6"/>
      <c r="AA426" s="6"/>
      <c r="AB426" s="6"/>
      <c r="AC426" s="6"/>
      <c r="AD426" s="5">
        <v>481</v>
      </c>
      <c r="AE426" s="5">
        <v>28</v>
      </c>
      <c r="AF426" s="5"/>
      <c r="AG426" s="5">
        <v>340252</v>
      </c>
      <c r="AH426" s="6"/>
      <c r="AI426" s="5">
        <v>8532</v>
      </c>
    </row>
    <row r="427" spans="1:35" x14ac:dyDescent="0.2">
      <c r="A427" s="1" t="s">
        <v>444</v>
      </c>
      <c r="B427" s="6"/>
      <c r="C427" s="5">
        <v>1371.8349110778547</v>
      </c>
      <c r="D427" s="6"/>
      <c r="E427" s="5">
        <v>363.32962099328296</v>
      </c>
      <c r="F427" s="5">
        <v>364.39198830612884</v>
      </c>
      <c r="G427" s="6"/>
      <c r="H427" s="6"/>
      <c r="I427" s="6"/>
      <c r="J427" s="6"/>
      <c r="K427" s="6"/>
      <c r="L427" s="6"/>
      <c r="M427" s="6"/>
      <c r="N427" s="5">
        <v>506.79664179104475</v>
      </c>
      <c r="O427" s="5">
        <v>44.203358208955223</v>
      </c>
      <c r="P427" s="6"/>
      <c r="Q427" s="6"/>
      <c r="R427" s="6"/>
      <c r="S427" s="5">
        <v>342</v>
      </c>
      <c r="T427" s="5">
        <v>343</v>
      </c>
      <c r="U427" s="6"/>
      <c r="V427" s="6"/>
      <c r="W427" s="6"/>
      <c r="X427" s="6"/>
      <c r="Y427" s="6"/>
      <c r="Z427" s="6"/>
      <c r="AA427" s="6"/>
      <c r="AB427" s="6"/>
      <c r="AC427" s="6"/>
      <c r="AD427" s="5">
        <v>493</v>
      </c>
      <c r="AE427" s="5">
        <v>43</v>
      </c>
      <c r="AF427" s="5"/>
      <c r="AG427" s="5">
        <v>324325</v>
      </c>
      <c r="AH427" s="6"/>
      <c r="AI427" s="5">
        <v>11725</v>
      </c>
    </row>
    <row r="428" spans="1:35" x14ac:dyDescent="0.2">
      <c r="A428" s="1" t="s">
        <v>445</v>
      </c>
      <c r="B428" s="6"/>
      <c r="C428" s="5">
        <v>1331.1805126404493</v>
      </c>
      <c r="D428" s="6"/>
      <c r="E428" s="5">
        <v>360.1517907303371</v>
      </c>
      <c r="F428" s="5">
        <v>361.21418539325845</v>
      </c>
      <c r="G428" s="6"/>
      <c r="H428" s="6"/>
      <c r="I428" s="6"/>
      <c r="J428" s="6"/>
      <c r="K428" s="6"/>
      <c r="L428" s="6"/>
      <c r="M428" s="6"/>
      <c r="N428" s="5">
        <v>515.81700554528652</v>
      </c>
      <c r="O428" s="5">
        <v>41.182994454713494</v>
      </c>
      <c r="P428" s="6"/>
      <c r="Q428" s="6"/>
      <c r="R428" s="6"/>
      <c r="S428" s="5">
        <v>339</v>
      </c>
      <c r="T428" s="5">
        <v>340</v>
      </c>
      <c r="U428" s="6"/>
      <c r="V428" s="6"/>
      <c r="W428" s="6"/>
      <c r="X428" s="6"/>
      <c r="Y428" s="6"/>
      <c r="Z428" s="6"/>
      <c r="AA428" s="6"/>
      <c r="AB428" s="6"/>
      <c r="AC428" s="6"/>
      <c r="AD428" s="5">
        <v>501</v>
      </c>
      <c r="AE428" s="5">
        <v>40</v>
      </c>
      <c r="AF428" s="5"/>
      <c r="AG428" s="5">
        <v>312009</v>
      </c>
      <c r="AH428" s="6"/>
      <c r="AI428" s="5">
        <v>18546</v>
      </c>
    </row>
    <row r="429" spans="1:35" x14ac:dyDescent="0.2">
      <c r="A429" s="1" t="s">
        <v>446</v>
      </c>
      <c r="B429" s="6"/>
      <c r="C429" s="5">
        <v>1430.6722169237344</v>
      </c>
      <c r="D429" s="6"/>
      <c r="E429" s="5">
        <v>347.38977866938535</v>
      </c>
      <c r="F429" s="5">
        <v>347.38977866938535</v>
      </c>
      <c r="G429" s="6"/>
      <c r="H429" s="6"/>
      <c r="I429" s="6"/>
      <c r="J429" s="6"/>
      <c r="K429" s="6"/>
      <c r="L429" s="6"/>
      <c r="M429" s="6"/>
      <c r="N429" s="5">
        <v>532.1294434470376</v>
      </c>
      <c r="O429" s="5">
        <v>41.170556552962296</v>
      </c>
      <c r="P429" s="6"/>
      <c r="Q429" s="6"/>
      <c r="R429" s="6"/>
      <c r="S429" s="5">
        <v>327</v>
      </c>
      <c r="T429" s="5">
        <v>327</v>
      </c>
      <c r="U429" s="6"/>
      <c r="V429" s="6"/>
      <c r="W429" s="6"/>
      <c r="X429" s="6"/>
      <c r="Y429" s="6"/>
      <c r="Z429" s="6"/>
      <c r="AA429" s="6"/>
      <c r="AB429" s="6"/>
      <c r="AC429" s="6"/>
      <c r="AD429" s="5">
        <v>517</v>
      </c>
      <c r="AE429" s="5">
        <v>40</v>
      </c>
      <c r="AF429" s="5"/>
      <c r="AG429" s="5">
        <v>336440</v>
      </c>
      <c r="AH429" s="6"/>
      <c r="AI429" s="5">
        <v>17758</v>
      </c>
    </row>
    <row r="430" spans="1:35" x14ac:dyDescent="0.2">
      <c r="A430" s="1" t="s">
        <v>447</v>
      </c>
      <c r="B430" s="6"/>
      <c r="C430" s="5">
        <v>1485.7660297098801</v>
      </c>
      <c r="D430" s="6"/>
      <c r="E430" s="5">
        <v>306.79844471768968</v>
      </c>
      <c r="F430" s="5">
        <v>306.79844471768968</v>
      </c>
      <c r="G430" s="6"/>
      <c r="H430" s="6"/>
      <c r="I430" s="6"/>
      <c r="J430" s="6"/>
      <c r="K430" s="6"/>
      <c r="L430" s="6"/>
      <c r="M430" s="6"/>
      <c r="N430" s="5">
        <v>552.64756944444446</v>
      </c>
      <c r="O430" s="5">
        <v>42.352430555555557</v>
      </c>
      <c r="P430" s="6"/>
      <c r="Q430" s="6"/>
      <c r="R430" s="6"/>
      <c r="S430" s="5">
        <v>292</v>
      </c>
      <c r="T430" s="5">
        <v>292</v>
      </c>
      <c r="U430" s="6"/>
      <c r="V430" s="6"/>
      <c r="W430" s="6"/>
      <c r="X430" s="6"/>
      <c r="Y430" s="6"/>
      <c r="Z430" s="6"/>
      <c r="AA430" s="6"/>
      <c r="AB430" s="6"/>
      <c r="AC430" s="6"/>
      <c r="AD430" s="5">
        <v>535</v>
      </c>
      <c r="AE430" s="5">
        <v>41</v>
      </c>
      <c r="AF430" s="5"/>
      <c r="AG430" s="5">
        <v>351952</v>
      </c>
      <c r="AH430" s="6"/>
      <c r="AI430" s="5">
        <v>17799</v>
      </c>
    </row>
    <row r="431" spans="1:35" x14ac:dyDescent="0.2">
      <c r="A431" s="1" t="s">
        <v>448</v>
      </c>
      <c r="B431" s="6"/>
      <c r="C431" s="5">
        <v>1465.2292584631916</v>
      </c>
      <c r="D431" s="6"/>
      <c r="E431" s="5">
        <v>302.58570660934981</v>
      </c>
      <c r="F431" s="5">
        <v>303.63635142396566</v>
      </c>
      <c r="G431" s="6"/>
      <c r="H431" s="6"/>
      <c r="I431" s="6"/>
      <c r="J431" s="6"/>
      <c r="K431" s="6"/>
      <c r="L431" s="6"/>
      <c r="M431" s="6"/>
      <c r="N431" s="5">
        <v>489.61627906976742</v>
      </c>
      <c r="O431" s="5">
        <v>43.383720930232563</v>
      </c>
      <c r="P431" s="6"/>
      <c r="Q431" s="6"/>
      <c r="R431" s="6"/>
      <c r="S431" s="5">
        <v>288</v>
      </c>
      <c r="T431" s="5">
        <v>289</v>
      </c>
      <c r="U431" s="6"/>
      <c r="V431" s="6"/>
      <c r="W431" s="6"/>
      <c r="X431" s="6"/>
      <c r="Y431" s="6"/>
      <c r="Z431" s="6"/>
      <c r="AA431" s="6"/>
      <c r="AB431" s="6"/>
      <c r="AC431" s="6"/>
      <c r="AD431" s="5">
        <v>474</v>
      </c>
      <c r="AE431" s="5">
        <v>42</v>
      </c>
      <c r="AF431" s="5"/>
      <c r="AG431" s="5">
        <v>360424</v>
      </c>
      <c r="AH431" s="6"/>
      <c r="AI431" s="5">
        <v>17879</v>
      </c>
    </row>
    <row r="432" spans="1:35" x14ac:dyDescent="0.2">
      <c r="A432" s="1" t="s">
        <v>449</v>
      </c>
      <c r="B432" s="6"/>
      <c r="C432" s="5">
        <v>1372.1681638519585</v>
      </c>
      <c r="D432" s="6"/>
      <c r="E432" s="5">
        <v>283.67948257276316</v>
      </c>
      <c r="F432" s="5">
        <v>283.67948257276316</v>
      </c>
      <c r="G432" s="6"/>
      <c r="H432" s="6"/>
      <c r="I432" s="6"/>
      <c r="J432" s="6"/>
      <c r="K432" s="6"/>
      <c r="L432" s="6"/>
      <c r="M432" s="6"/>
      <c r="N432" s="5">
        <v>457.64462809917359</v>
      </c>
      <c r="O432" s="5">
        <v>42.355371900826441</v>
      </c>
      <c r="P432" s="6"/>
      <c r="Q432" s="6"/>
      <c r="R432" s="6"/>
      <c r="S432" s="5">
        <v>270</v>
      </c>
      <c r="T432" s="5">
        <v>270</v>
      </c>
      <c r="U432" s="6"/>
      <c r="V432" s="6"/>
      <c r="W432" s="6"/>
      <c r="X432" s="6"/>
      <c r="Y432" s="6"/>
      <c r="Z432" s="6"/>
      <c r="AA432" s="6"/>
      <c r="AB432" s="6"/>
      <c r="AC432" s="6"/>
      <c r="AD432" s="5">
        <v>443</v>
      </c>
      <c r="AE432" s="5">
        <v>41</v>
      </c>
      <c r="AF432" s="5"/>
      <c r="AG432" s="5">
        <v>352584</v>
      </c>
      <c r="AH432" s="6"/>
      <c r="AI432" s="5">
        <v>15310</v>
      </c>
    </row>
    <row r="433" spans="1:35" x14ac:dyDescent="0.2">
      <c r="A433" s="1" t="s">
        <v>450</v>
      </c>
      <c r="B433" s="6"/>
      <c r="C433" s="5">
        <v>1525.0426074239156</v>
      </c>
      <c r="D433" s="6"/>
      <c r="E433" s="5">
        <v>290.07242844209202</v>
      </c>
      <c r="F433" s="5">
        <v>291.12723727279052</v>
      </c>
      <c r="G433" s="6"/>
      <c r="H433" s="6"/>
      <c r="I433" s="6"/>
      <c r="J433" s="6"/>
      <c r="K433" s="6"/>
      <c r="L433" s="6"/>
      <c r="M433" s="6"/>
      <c r="N433" s="5">
        <v>479.70588235294116</v>
      </c>
      <c r="O433" s="5">
        <v>45.294117647058819</v>
      </c>
      <c r="P433" s="6"/>
      <c r="Q433" s="6"/>
      <c r="R433" s="6"/>
      <c r="S433" s="5">
        <v>275</v>
      </c>
      <c r="T433" s="5">
        <v>276</v>
      </c>
      <c r="U433" s="6"/>
      <c r="V433" s="6"/>
      <c r="W433" s="6"/>
      <c r="X433" s="6"/>
      <c r="Y433" s="6"/>
      <c r="Z433" s="6"/>
      <c r="AA433" s="6"/>
      <c r="AB433" s="6"/>
      <c r="AC433" s="6"/>
      <c r="AD433" s="5">
        <v>466</v>
      </c>
      <c r="AE433" s="5">
        <v>44</v>
      </c>
      <c r="AF433" s="5"/>
      <c r="AG433" s="5">
        <v>367476</v>
      </c>
      <c r="AH433" s="6"/>
      <c r="AI433" s="5">
        <v>14306</v>
      </c>
    </row>
    <row r="434" spans="1:35" x14ac:dyDescent="0.2">
      <c r="A434" s="1" t="s">
        <v>451</v>
      </c>
      <c r="B434" s="6"/>
      <c r="C434" s="5">
        <v>1420.4504003625923</v>
      </c>
      <c r="D434" s="6"/>
      <c r="E434" s="5">
        <v>272.14926726091556</v>
      </c>
      <c r="F434" s="5">
        <v>272.14926726091556</v>
      </c>
      <c r="G434" s="6"/>
      <c r="H434" s="6"/>
      <c r="I434" s="6"/>
      <c r="J434" s="6"/>
      <c r="K434" s="6"/>
      <c r="L434" s="6"/>
      <c r="M434" s="6"/>
      <c r="N434" s="5">
        <v>423.78666666666669</v>
      </c>
      <c r="O434" s="5">
        <v>40.213333333333331</v>
      </c>
      <c r="P434" s="6"/>
      <c r="Q434" s="6"/>
      <c r="R434" s="6"/>
      <c r="S434" s="5">
        <v>258</v>
      </c>
      <c r="T434" s="5">
        <v>258</v>
      </c>
      <c r="U434" s="6"/>
      <c r="V434" s="6"/>
      <c r="W434" s="6"/>
      <c r="X434" s="6"/>
      <c r="Y434" s="6"/>
      <c r="Z434" s="6"/>
      <c r="AA434" s="6"/>
      <c r="AB434" s="6"/>
      <c r="AC434" s="6"/>
      <c r="AD434" s="5">
        <v>411</v>
      </c>
      <c r="AE434" s="5">
        <v>39</v>
      </c>
      <c r="AF434" s="5"/>
      <c r="AG434" s="5">
        <v>338337</v>
      </c>
      <c r="AH434" s="6"/>
      <c r="AI434" s="5">
        <v>10888</v>
      </c>
    </row>
    <row r="435" spans="1:35" x14ac:dyDescent="0.2">
      <c r="A435" s="1" t="s">
        <v>452</v>
      </c>
      <c r="B435" s="6"/>
      <c r="C435" s="5">
        <v>1444.0824541713432</v>
      </c>
      <c r="D435" s="6"/>
      <c r="E435" s="5">
        <v>279.53385708941261</v>
      </c>
      <c r="F435" s="5">
        <v>279.53385708941261</v>
      </c>
      <c r="G435" s="6"/>
      <c r="H435" s="6"/>
      <c r="I435" s="6"/>
      <c r="J435" s="6"/>
      <c r="K435" s="6"/>
      <c r="L435" s="6"/>
      <c r="M435" s="6"/>
      <c r="N435" s="5">
        <v>504.04615384615386</v>
      </c>
      <c r="O435" s="5">
        <v>45.353846153846149</v>
      </c>
      <c r="P435" s="6"/>
      <c r="Q435" s="6"/>
      <c r="R435" s="6"/>
      <c r="S435" s="5">
        <v>265</v>
      </c>
      <c r="T435" s="5">
        <v>265</v>
      </c>
      <c r="U435" s="6"/>
      <c r="V435" s="6"/>
      <c r="W435" s="6"/>
      <c r="X435" s="6"/>
      <c r="Y435" s="6"/>
      <c r="Z435" s="6"/>
      <c r="AA435" s="6"/>
      <c r="AB435" s="6"/>
      <c r="AC435" s="6"/>
      <c r="AD435" s="5">
        <v>489</v>
      </c>
      <c r="AE435" s="5">
        <v>44</v>
      </c>
      <c r="AF435" s="5"/>
      <c r="AG435" s="5">
        <v>341112</v>
      </c>
      <c r="AH435" s="6"/>
      <c r="AI435" s="5">
        <v>9767</v>
      </c>
    </row>
    <row r="436" spans="1:35" x14ac:dyDescent="0.2">
      <c r="A436" s="1" t="s">
        <v>453</v>
      </c>
      <c r="B436" s="6"/>
      <c r="C436" s="5">
        <v>1533.9199914869469</v>
      </c>
      <c r="D436" s="6"/>
      <c r="E436" s="5">
        <v>292.7409194097616</v>
      </c>
      <c r="F436" s="5">
        <v>293.80157491486943</v>
      </c>
      <c r="G436" s="6"/>
      <c r="H436" s="6"/>
      <c r="I436" s="6"/>
      <c r="J436" s="6"/>
      <c r="K436" s="6"/>
      <c r="L436" s="6"/>
      <c r="M436" s="6"/>
      <c r="N436" s="5">
        <v>552.38947368421054</v>
      </c>
      <c r="O436" s="5">
        <v>29.610526315789475</v>
      </c>
      <c r="P436" s="6"/>
      <c r="Q436" s="6"/>
      <c r="R436" s="6"/>
      <c r="S436" s="5">
        <v>276</v>
      </c>
      <c r="T436" s="5">
        <v>277</v>
      </c>
      <c r="U436" s="6"/>
      <c r="V436" s="6"/>
      <c r="W436" s="6"/>
      <c r="X436" s="6"/>
      <c r="Y436" s="6"/>
      <c r="Z436" s="6"/>
      <c r="AA436" s="6"/>
      <c r="AB436" s="6"/>
      <c r="AC436" s="6"/>
      <c r="AD436" s="5">
        <v>541</v>
      </c>
      <c r="AE436" s="5">
        <v>29</v>
      </c>
      <c r="AF436" s="5"/>
      <c r="AG436" s="5">
        <v>357859</v>
      </c>
      <c r="AH436" s="6"/>
      <c r="AI436" s="5">
        <v>10693</v>
      </c>
    </row>
    <row r="437" spans="1:35" x14ac:dyDescent="0.2">
      <c r="A437" s="1" t="s">
        <v>454</v>
      </c>
      <c r="B437" s="6"/>
      <c r="C437" s="5">
        <v>1411.2390851187031</v>
      </c>
      <c r="D437" s="6"/>
      <c r="E437" s="5">
        <v>278.95969889982626</v>
      </c>
      <c r="F437" s="5">
        <v>278.95969889982626</v>
      </c>
      <c r="G437" s="6"/>
      <c r="H437" s="6"/>
      <c r="I437" s="6"/>
      <c r="J437" s="6"/>
      <c r="K437" s="6"/>
      <c r="L437" s="6"/>
      <c r="M437" s="6"/>
      <c r="N437" s="5">
        <v>474.48979591836735</v>
      </c>
      <c r="O437" s="5">
        <v>25.510204081632654</v>
      </c>
      <c r="P437" s="6"/>
      <c r="Q437" s="6"/>
      <c r="R437" s="6"/>
      <c r="S437" s="5">
        <v>263</v>
      </c>
      <c r="T437" s="5">
        <v>263</v>
      </c>
      <c r="U437" s="6"/>
      <c r="V437" s="6"/>
      <c r="W437" s="6"/>
      <c r="X437" s="6"/>
      <c r="Y437" s="6"/>
      <c r="Z437" s="6"/>
      <c r="AA437" s="6"/>
      <c r="AB437" s="6"/>
      <c r="AC437" s="6"/>
      <c r="AD437" s="5">
        <v>465</v>
      </c>
      <c r="AE437" s="5">
        <v>25</v>
      </c>
      <c r="AF437" s="5"/>
      <c r="AG437" s="5">
        <v>310082</v>
      </c>
      <c r="AH437" s="6"/>
      <c r="AI437" s="5">
        <v>7804</v>
      </c>
    </row>
    <row r="438" spans="1:35" x14ac:dyDescent="0.2">
      <c r="A438" s="1" t="s">
        <v>455</v>
      </c>
      <c r="B438" s="6"/>
      <c r="C438" s="5">
        <v>1486.0300396682294</v>
      </c>
      <c r="D438" s="6"/>
      <c r="E438" s="5">
        <v>296.99386945546343</v>
      </c>
      <c r="F438" s="5">
        <v>296.99386945546343</v>
      </c>
      <c r="G438" s="6"/>
      <c r="H438" s="6"/>
      <c r="I438" s="6"/>
      <c r="J438" s="6"/>
      <c r="K438" s="6"/>
      <c r="L438" s="6"/>
      <c r="M438" s="6"/>
      <c r="N438" s="5">
        <v>494.50980392156862</v>
      </c>
      <c r="O438" s="5">
        <v>25.490196078431371</v>
      </c>
      <c r="P438" s="6"/>
      <c r="Q438" s="6"/>
      <c r="R438" s="6"/>
      <c r="S438" s="5">
        <v>280</v>
      </c>
      <c r="T438" s="5">
        <v>280</v>
      </c>
      <c r="U438" s="6"/>
      <c r="V438" s="6"/>
      <c r="W438" s="6"/>
      <c r="X438" s="6"/>
      <c r="Y438" s="6"/>
      <c r="Z438" s="6"/>
      <c r="AA438" s="6"/>
      <c r="AB438" s="6"/>
      <c r="AC438" s="6"/>
      <c r="AD438" s="5">
        <v>485</v>
      </c>
      <c r="AE438" s="5">
        <v>25</v>
      </c>
      <c r="AF438" s="5"/>
      <c r="AG438" s="5">
        <v>315510</v>
      </c>
      <c r="AH438" s="6"/>
      <c r="AI438" s="5">
        <v>7885</v>
      </c>
    </row>
    <row r="439" spans="1:35" x14ac:dyDescent="0.2">
      <c r="A439" s="1" t="s">
        <v>456</v>
      </c>
      <c r="B439" s="6"/>
      <c r="C439" s="5">
        <v>1497.999660609489</v>
      </c>
      <c r="D439" s="5">
        <v>812.57908505974694</v>
      </c>
      <c r="E439" s="5">
        <v>321.62370077069932</v>
      </c>
      <c r="F439" s="5">
        <v>321.62370077069932</v>
      </c>
      <c r="G439" s="5">
        <v>58.573852789365773</v>
      </c>
      <c r="H439" s="6"/>
      <c r="I439" s="6"/>
      <c r="J439" s="5">
        <v>7729.954527554085</v>
      </c>
      <c r="K439" s="5">
        <v>460.99991164516695</v>
      </c>
      <c r="L439" s="5">
        <v>90.945560800747216</v>
      </c>
      <c r="M439" s="6"/>
      <c r="N439" s="5">
        <v>507.6385645933014</v>
      </c>
      <c r="O439" s="5">
        <v>27.661435406698562</v>
      </c>
      <c r="P439" s="6"/>
      <c r="Q439" s="6"/>
      <c r="R439" s="6"/>
      <c r="S439" s="5">
        <v>302</v>
      </c>
      <c r="T439" s="5">
        <v>302</v>
      </c>
      <c r="U439" s="6"/>
      <c r="V439" s="6"/>
      <c r="W439" s="6"/>
      <c r="X439" s="6"/>
      <c r="Y439" s="6"/>
      <c r="Z439" s="6"/>
      <c r="AA439" s="6"/>
      <c r="AB439" s="6"/>
      <c r="AC439" s="6"/>
      <c r="AD439" s="5">
        <v>495</v>
      </c>
      <c r="AE439" s="5">
        <v>27</v>
      </c>
      <c r="AF439" s="5"/>
      <c r="AG439" s="5">
        <v>327883</v>
      </c>
      <c r="AH439" s="6"/>
      <c r="AI439" s="5">
        <v>12684</v>
      </c>
    </row>
    <row r="440" spans="1:35" x14ac:dyDescent="0.2">
      <c r="A440" s="1" t="s">
        <v>457</v>
      </c>
      <c r="B440" s="6"/>
      <c r="C440" s="5">
        <v>1364.2852559778125</v>
      </c>
      <c r="D440" s="5">
        <v>829.14136871299002</v>
      </c>
      <c r="E440" s="5">
        <v>300.63061239787123</v>
      </c>
      <c r="F440" s="5">
        <v>301.70047222846864</v>
      </c>
      <c r="G440" s="5">
        <v>58.84229068285736</v>
      </c>
      <c r="H440" s="6"/>
      <c r="I440" s="6"/>
      <c r="J440" s="5">
        <v>7140.8405623588978</v>
      </c>
      <c r="K440" s="5">
        <v>379.58301977149893</v>
      </c>
      <c r="L440" s="5">
        <v>80.076417869603887</v>
      </c>
      <c r="M440" s="6"/>
      <c r="N440" s="5">
        <v>459.2855581248686</v>
      </c>
      <c r="O440" s="5">
        <v>30.914441875131384</v>
      </c>
      <c r="P440" s="6"/>
      <c r="Q440" s="6"/>
      <c r="R440" s="6"/>
      <c r="S440" s="5">
        <v>281</v>
      </c>
      <c r="T440" s="5">
        <v>282</v>
      </c>
      <c r="U440" s="6"/>
      <c r="V440" s="6"/>
      <c r="W440" s="6"/>
      <c r="X440" s="6"/>
      <c r="Y440" s="6"/>
      <c r="Z440" s="6"/>
      <c r="AA440" s="6"/>
      <c r="AB440" s="6"/>
      <c r="AC440" s="6"/>
      <c r="AD440" s="5">
        <v>446</v>
      </c>
      <c r="AE440" s="5">
        <v>30</v>
      </c>
      <c r="AF440" s="5"/>
      <c r="AG440" s="5">
        <v>291510</v>
      </c>
      <c r="AH440" s="6"/>
      <c r="AI440" s="5">
        <v>17566</v>
      </c>
    </row>
    <row r="441" spans="1:35" x14ac:dyDescent="0.2">
      <c r="A441" s="1" t="s">
        <v>458</v>
      </c>
      <c r="B441" s="6"/>
      <c r="C441" s="5">
        <v>1479.4279804028308</v>
      </c>
      <c r="D441" s="5">
        <v>944.31573217201958</v>
      </c>
      <c r="E441" s="5">
        <v>316.89874795862818</v>
      </c>
      <c r="F441" s="5">
        <v>316.89874795862818</v>
      </c>
      <c r="G441" s="5">
        <v>68.058791507893304</v>
      </c>
      <c r="H441" s="6"/>
      <c r="I441" s="6"/>
      <c r="J441" s="5">
        <v>7663.3906501689571</v>
      </c>
      <c r="K441" s="5">
        <v>396.21461419243377</v>
      </c>
      <c r="L441" s="5">
        <v>83.794735638608699</v>
      </c>
      <c r="M441" s="6"/>
      <c r="N441" s="5">
        <v>533.01656804733739</v>
      </c>
      <c r="O441" s="5">
        <v>41.183431952662716</v>
      </c>
      <c r="P441" s="6"/>
      <c r="Q441" s="6"/>
      <c r="R441" s="6"/>
      <c r="S441" s="5">
        <v>298</v>
      </c>
      <c r="T441" s="5">
        <v>298</v>
      </c>
      <c r="U441" s="6"/>
      <c r="V441" s="6"/>
      <c r="W441" s="6"/>
      <c r="X441" s="6"/>
      <c r="Y441" s="6"/>
      <c r="Z441" s="6"/>
      <c r="AA441" s="6"/>
      <c r="AB441" s="6"/>
      <c r="AC441" s="6"/>
      <c r="AD441" s="5">
        <v>518</v>
      </c>
      <c r="AE441" s="5">
        <v>40</v>
      </c>
      <c r="AF441" s="5"/>
      <c r="AG441" s="5">
        <v>349356</v>
      </c>
      <c r="AH441" s="6"/>
      <c r="AI441" s="5">
        <v>18557</v>
      </c>
    </row>
    <row r="442" spans="1:35" x14ac:dyDescent="0.2">
      <c r="A442" s="1" t="s">
        <v>459</v>
      </c>
      <c r="B442" s="6"/>
      <c r="C442" s="5">
        <v>1426.0372474614385</v>
      </c>
      <c r="D442" s="5">
        <v>935.03671691086038</v>
      </c>
      <c r="E442" s="5">
        <v>293.26151575840623</v>
      </c>
      <c r="F442" s="5">
        <v>294.32405748216854</v>
      </c>
      <c r="G442" s="5">
        <v>75.440462387126232</v>
      </c>
      <c r="H442" s="6"/>
      <c r="I442" s="6"/>
      <c r="J442" s="5">
        <v>7093.6472191483263</v>
      </c>
      <c r="K442" s="5">
        <v>426.3446589341093</v>
      </c>
      <c r="L442" s="5">
        <v>91.508121917564921</v>
      </c>
      <c r="M442" s="6"/>
      <c r="N442" s="5">
        <v>524.82529767356664</v>
      </c>
      <c r="O442" s="5">
        <v>44.874702326433415</v>
      </c>
      <c r="P442" s="6"/>
      <c r="Q442" s="6"/>
      <c r="R442" s="6"/>
      <c r="S442" s="5">
        <v>276</v>
      </c>
      <c r="T442" s="5">
        <v>277</v>
      </c>
      <c r="U442" s="6"/>
      <c r="V442" s="6"/>
      <c r="W442" s="6"/>
      <c r="X442" s="6"/>
      <c r="Y442" s="6"/>
      <c r="Z442" s="6"/>
      <c r="AA442" s="6"/>
      <c r="AB442" s="6"/>
      <c r="AC442" s="6"/>
      <c r="AD442" s="5">
        <v>503</v>
      </c>
      <c r="AE442" s="5">
        <v>43</v>
      </c>
      <c r="AF442" s="5"/>
      <c r="AG442" s="5">
        <v>349618</v>
      </c>
      <c r="AH442" s="6"/>
      <c r="AI442" s="5">
        <v>18251</v>
      </c>
    </row>
    <row r="443" spans="1:35" x14ac:dyDescent="0.2">
      <c r="A443" s="1" t="s">
        <v>460</v>
      </c>
      <c r="B443" s="6"/>
      <c r="C443" s="5">
        <v>1414.0646366981744</v>
      </c>
      <c r="D443" s="5">
        <v>912.50465401544125</v>
      </c>
      <c r="E443" s="5">
        <v>267.82329172378957</v>
      </c>
      <c r="F443" s="5">
        <v>268.88188180965437</v>
      </c>
      <c r="G443" s="5">
        <v>70.92553575294032</v>
      </c>
      <c r="H443" s="6"/>
      <c r="I443" s="6"/>
      <c r="J443" s="5">
        <v>6349.0199197617167</v>
      </c>
      <c r="K443" s="5">
        <v>416.64336514497603</v>
      </c>
      <c r="L443" s="5">
        <v>88.536715093307407</v>
      </c>
      <c r="M443" s="6"/>
      <c r="N443" s="5">
        <v>447.5557029745346</v>
      </c>
      <c r="O443" s="5">
        <v>43.04429702546544</v>
      </c>
      <c r="P443" s="6"/>
      <c r="Q443" s="6"/>
      <c r="R443" s="6"/>
      <c r="S443" s="5">
        <v>253</v>
      </c>
      <c r="T443" s="5">
        <v>254</v>
      </c>
      <c r="U443" s="6"/>
      <c r="V443" s="6"/>
      <c r="W443" s="6"/>
      <c r="X443" s="6"/>
      <c r="Y443" s="6"/>
      <c r="Z443" s="6"/>
      <c r="AA443" s="6"/>
      <c r="AB443" s="6"/>
      <c r="AC443" s="6"/>
      <c r="AD443" s="5">
        <v>426</v>
      </c>
      <c r="AE443" s="5">
        <v>41</v>
      </c>
      <c r="AF443" s="5"/>
      <c r="AG443" s="5">
        <v>345646</v>
      </c>
      <c r="AH443" s="6"/>
      <c r="AI443" s="5">
        <v>17597</v>
      </c>
    </row>
    <row r="444" spans="1:35" x14ac:dyDescent="0.2">
      <c r="A444" s="1" t="s">
        <v>461</v>
      </c>
      <c r="B444" s="6"/>
      <c r="C444" s="5">
        <v>1453.543611904676</v>
      </c>
      <c r="D444" s="5">
        <v>859.68502513289695</v>
      </c>
      <c r="E444" s="5">
        <v>267.19939970346798</v>
      </c>
      <c r="F444" s="5">
        <v>268.25552381296785</v>
      </c>
      <c r="G444" s="5">
        <v>71.816439445991392</v>
      </c>
      <c r="H444" s="6"/>
      <c r="I444" s="6"/>
      <c r="J444" s="5">
        <v>6281.5133955195352</v>
      </c>
      <c r="K444" s="5">
        <v>434.35719856258123</v>
      </c>
      <c r="L444" s="5">
        <v>95.829405917883619</v>
      </c>
      <c r="M444" s="6"/>
      <c r="N444" s="5">
        <v>419.07118142499428</v>
      </c>
      <c r="O444" s="5">
        <v>40.828818575005684</v>
      </c>
      <c r="P444" s="6"/>
      <c r="Q444" s="6"/>
      <c r="R444" s="6"/>
      <c r="S444" s="5">
        <v>253</v>
      </c>
      <c r="T444" s="5">
        <v>254</v>
      </c>
      <c r="U444" s="6"/>
      <c r="V444" s="6"/>
      <c r="W444" s="6"/>
      <c r="X444" s="6"/>
      <c r="Y444" s="6"/>
      <c r="Z444" s="6"/>
      <c r="AA444" s="6"/>
      <c r="AB444" s="6"/>
      <c r="AC444" s="6"/>
      <c r="AD444" s="5">
        <v>400</v>
      </c>
      <c r="AE444" s="5">
        <v>39</v>
      </c>
      <c r="AF444" s="5"/>
      <c r="AG444" s="5">
        <v>365542</v>
      </c>
      <c r="AH444" s="6"/>
      <c r="AI444" s="5">
        <v>17019</v>
      </c>
    </row>
    <row r="445" spans="1:35" x14ac:dyDescent="0.2">
      <c r="A445" s="1" t="s">
        <v>462</v>
      </c>
      <c r="B445" s="6"/>
      <c r="C445" s="5">
        <v>1528.8498032277862</v>
      </c>
      <c r="D445" s="5">
        <v>814.28674585695205</v>
      </c>
      <c r="E445" s="5">
        <v>258.03372206376145</v>
      </c>
      <c r="F445" s="5">
        <v>259.0912373181211</v>
      </c>
      <c r="G445" s="5">
        <v>68.738491533379062</v>
      </c>
      <c r="H445" s="6"/>
      <c r="I445" s="6"/>
      <c r="J445" s="5">
        <v>6458.2472030169711</v>
      </c>
      <c r="K445" s="5">
        <v>411.97113226182989</v>
      </c>
      <c r="L445" s="5">
        <v>99.081664721199601</v>
      </c>
      <c r="M445" s="6"/>
      <c r="N445" s="5">
        <v>412.35814217578923</v>
      </c>
      <c r="O445" s="5">
        <v>46.941857824210764</v>
      </c>
      <c r="P445" s="6"/>
      <c r="Q445" s="6"/>
      <c r="R445" s="6"/>
      <c r="S445" s="5">
        <v>244</v>
      </c>
      <c r="T445" s="5">
        <v>245</v>
      </c>
      <c r="U445" s="6"/>
      <c r="V445" s="6"/>
      <c r="W445" s="6"/>
      <c r="X445" s="6"/>
      <c r="Y445" s="6"/>
      <c r="Z445" s="6"/>
      <c r="AA445" s="6"/>
      <c r="AB445" s="6"/>
      <c r="AC445" s="6"/>
      <c r="AD445" s="5">
        <v>395</v>
      </c>
      <c r="AE445" s="5">
        <v>45</v>
      </c>
      <c r="AF445" s="5"/>
      <c r="AG445" s="5">
        <v>366236</v>
      </c>
      <c r="AH445" s="6"/>
      <c r="AI445" s="5">
        <v>15310</v>
      </c>
    </row>
    <row r="446" spans="1:35" x14ac:dyDescent="0.2">
      <c r="A446" s="1" t="s">
        <v>463</v>
      </c>
      <c r="B446" s="6"/>
      <c r="C446" s="5">
        <v>1458.9941571213701</v>
      </c>
      <c r="D446" s="5">
        <v>741.77137567974069</v>
      </c>
      <c r="E446" s="5">
        <v>244.42323267384006</v>
      </c>
      <c r="F446" s="5">
        <v>245.48594238111764</v>
      </c>
      <c r="G446" s="5">
        <v>64.825292143931492</v>
      </c>
      <c r="H446" s="6"/>
      <c r="I446" s="6"/>
      <c r="J446" s="5">
        <v>6851.6238820035414</v>
      </c>
      <c r="K446" s="5">
        <v>358.49460277571535</v>
      </c>
      <c r="L446" s="5">
        <v>88.581515220743626</v>
      </c>
      <c r="M446" s="6"/>
      <c r="N446" s="5">
        <v>399.59083431257341</v>
      </c>
      <c r="O446" s="5">
        <v>42.609165687426554</v>
      </c>
      <c r="P446" s="6"/>
      <c r="Q446" s="6"/>
      <c r="R446" s="6"/>
      <c r="S446" s="5">
        <v>230</v>
      </c>
      <c r="T446" s="5">
        <v>231</v>
      </c>
      <c r="U446" s="6"/>
      <c r="V446" s="6"/>
      <c r="W446" s="6"/>
      <c r="X446" s="6"/>
      <c r="Y446" s="6"/>
      <c r="Z446" s="6"/>
      <c r="AA446" s="6"/>
      <c r="AB446" s="6"/>
      <c r="AC446" s="6"/>
      <c r="AD446" s="5">
        <v>384</v>
      </c>
      <c r="AE446" s="5">
        <v>41</v>
      </c>
      <c r="AF446" s="5"/>
      <c r="AG446" s="5">
        <v>349318</v>
      </c>
      <c r="AH446" s="6"/>
      <c r="AI446" s="5">
        <v>11940</v>
      </c>
    </row>
    <row r="447" spans="1:35" x14ac:dyDescent="0.2">
      <c r="A447" s="1" t="s">
        <v>464</v>
      </c>
      <c r="B447" s="6"/>
      <c r="C447" s="5">
        <v>1427.8157309362387</v>
      </c>
      <c r="D447" s="5">
        <v>797.7521520530205</v>
      </c>
      <c r="E447" s="5">
        <v>259.135598385008</v>
      </c>
      <c r="F447" s="5">
        <v>260.20640664279728</v>
      </c>
      <c r="G447" s="5">
        <v>66.390111982935935</v>
      </c>
      <c r="H447" s="6"/>
      <c r="I447" s="6"/>
      <c r="J447" s="5">
        <v>7854.2157902638601</v>
      </c>
      <c r="K447" s="5">
        <v>375.00731899560861</v>
      </c>
      <c r="L447" s="5">
        <v>96.876890740532232</v>
      </c>
      <c r="M447" s="6"/>
      <c r="N447" s="5">
        <v>504.0196759711107</v>
      </c>
      <c r="O447" s="5">
        <v>33.580324028889329</v>
      </c>
      <c r="P447" s="6"/>
      <c r="Q447" s="6"/>
      <c r="R447" s="6"/>
      <c r="S447" s="5">
        <v>242</v>
      </c>
      <c r="T447" s="5">
        <v>243</v>
      </c>
      <c r="U447" s="6"/>
      <c r="V447" s="6"/>
      <c r="W447" s="6"/>
      <c r="X447" s="6"/>
      <c r="Y447" s="6"/>
      <c r="Z447" s="6"/>
      <c r="AA447" s="6"/>
      <c r="AB447" s="6"/>
      <c r="AC447" s="6"/>
      <c r="AD447" s="5">
        <v>481</v>
      </c>
      <c r="AE447" s="5">
        <v>32</v>
      </c>
      <c r="AF447" s="5"/>
      <c r="AG447" s="5">
        <v>353350</v>
      </c>
      <c r="AH447" s="6"/>
      <c r="AI447" s="5">
        <v>10390</v>
      </c>
    </row>
    <row r="448" spans="1:35" x14ac:dyDescent="0.2">
      <c r="A448" s="1" t="s">
        <v>465</v>
      </c>
      <c r="B448" s="6"/>
      <c r="C448" s="5">
        <v>1568.9023040798356</v>
      </c>
      <c r="D448" s="5">
        <v>787.88138391546806</v>
      </c>
      <c r="E448" s="5">
        <v>251.90765336072789</v>
      </c>
      <c r="F448" s="5">
        <v>251.90765336072789</v>
      </c>
      <c r="G448" s="5">
        <v>61.101005283240383</v>
      </c>
      <c r="H448" s="6"/>
      <c r="I448" s="6"/>
      <c r="J448" s="5">
        <v>7882.8185182403167</v>
      </c>
      <c r="K448" s="5">
        <v>375.33248203510351</v>
      </c>
      <c r="L448" s="5">
        <v>93.048999724579986</v>
      </c>
      <c r="M448" s="6"/>
      <c r="N448" s="5">
        <v>479.25046059365405</v>
      </c>
      <c r="O448" s="5">
        <v>25.849539406345954</v>
      </c>
      <c r="P448" s="6"/>
      <c r="Q448" s="6"/>
      <c r="R448" s="6"/>
      <c r="S448" s="5">
        <v>235</v>
      </c>
      <c r="T448" s="5">
        <v>235</v>
      </c>
      <c r="U448" s="6"/>
      <c r="V448" s="6"/>
      <c r="W448" s="6"/>
      <c r="X448" s="6"/>
      <c r="Y448" s="6"/>
      <c r="Z448" s="6"/>
      <c r="AA448" s="6"/>
      <c r="AB448" s="6"/>
      <c r="AC448" s="6"/>
      <c r="AD448" s="5">
        <v>464</v>
      </c>
      <c r="AE448" s="5">
        <v>25</v>
      </c>
      <c r="AF448" s="5"/>
      <c r="AG448" s="5">
        <v>346307</v>
      </c>
      <c r="AH448" s="6"/>
      <c r="AI448" s="5">
        <v>9652</v>
      </c>
    </row>
    <row r="449" spans="1:35" x14ac:dyDescent="0.2">
      <c r="A449" s="1" t="s">
        <v>466</v>
      </c>
      <c r="B449" s="6"/>
      <c r="C449" s="5">
        <v>1366.3399339402235</v>
      </c>
      <c r="D449" s="5">
        <v>764.7904616128252</v>
      </c>
      <c r="E449" s="5">
        <v>237.79199226617254</v>
      </c>
      <c r="F449" s="5">
        <v>237.79199226617254</v>
      </c>
      <c r="G449" s="5">
        <v>52.48561991460565</v>
      </c>
      <c r="H449" s="6"/>
      <c r="I449" s="6"/>
      <c r="J449" s="5">
        <v>6761.1273457391862</v>
      </c>
      <c r="K449" s="5">
        <v>352.81273370095005</v>
      </c>
      <c r="L449" s="5">
        <v>81.659920559863806</v>
      </c>
      <c r="M449" s="6"/>
      <c r="N449" s="5">
        <v>419.89788732394368</v>
      </c>
      <c r="O449" s="5">
        <v>19.60211267605634</v>
      </c>
      <c r="P449" s="6"/>
      <c r="Q449" s="6"/>
      <c r="R449" s="6"/>
      <c r="S449" s="5">
        <v>222</v>
      </c>
      <c r="T449" s="5">
        <v>222</v>
      </c>
      <c r="U449" s="6"/>
      <c r="V449" s="6"/>
      <c r="W449" s="6"/>
      <c r="X449" s="6"/>
      <c r="Y449" s="6"/>
      <c r="Z449" s="6"/>
      <c r="AA449" s="6"/>
      <c r="AB449" s="6"/>
      <c r="AC449" s="6"/>
      <c r="AD449" s="5">
        <v>407</v>
      </c>
      <c r="AE449" s="5">
        <v>19</v>
      </c>
      <c r="AF449" s="5"/>
      <c r="AG449" s="5">
        <v>298083</v>
      </c>
      <c r="AH449" s="6"/>
      <c r="AI449" s="5">
        <v>8252</v>
      </c>
    </row>
    <row r="450" spans="1:35" x14ac:dyDescent="0.2">
      <c r="A450" s="1" t="s">
        <v>467</v>
      </c>
      <c r="B450" s="6"/>
      <c r="C450" s="5">
        <v>1521.5718224949169</v>
      </c>
      <c r="D450" s="5">
        <v>827.62872329040772</v>
      </c>
      <c r="E450" s="5">
        <v>299.10416295080796</v>
      </c>
      <c r="F450" s="5">
        <v>299.10416295080796</v>
      </c>
      <c r="G450" s="5">
        <v>57.89112831305961</v>
      </c>
      <c r="H450" s="6"/>
      <c r="I450" s="6"/>
      <c r="J450" s="5">
        <v>7624.3149116935274</v>
      </c>
      <c r="K450" s="5">
        <v>416.57203542557028</v>
      </c>
      <c r="L450" s="5">
        <v>90.013052880902123</v>
      </c>
      <c r="M450" s="6"/>
      <c r="N450" s="5">
        <v>484.78157625383824</v>
      </c>
      <c r="O450" s="5">
        <v>19.618423746161717</v>
      </c>
      <c r="P450" s="6"/>
      <c r="Q450" s="6"/>
      <c r="R450" s="6"/>
      <c r="S450" s="5">
        <v>279</v>
      </c>
      <c r="T450" s="5">
        <v>279</v>
      </c>
      <c r="U450" s="6"/>
      <c r="V450" s="6"/>
      <c r="W450" s="6"/>
      <c r="X450" s="6"/>
      <c r="Y450" s="6"/>
      <c r="Z450" s="6"/>
      <c r="AA450" s="6"/>
      <c r="AB450" s="6"/>
      <c r="AC450" s="6"/>
      <c r="AD450" s="5">
        <v>470</v>
      </c>
      <c r="AE450" s="5">
        <v>19</v>
      </c>
      <c r="AF450" s="5"/>
      <c r="AG450" s="5">
        <v>333030</v>
      </c>
      <c r="AH450" s="6"/>
      <c r="AI450" s="5">
        <v>9029</v>
      </c>
    </row>
    <row r="451" spans="1:35" x14ac:dyDescent="0.2">
      <c r="A451" s="1" t="s">
        <v>468</v>
      </c>
      <c r="B451" s="6"/>
      <c r="C451" s="5">
        <v>1405.8554927717032</v>
      </c>
      <c r="D451" s="5">
        <v>839.17237836647837</v>
      </c>
      <c r="E451" s="5">
        <v>312.67498348866224</v>
      </c>
      <c r="F451" s="5">
        <v>312.67498348866224</v>
      </c>
      <c r="G451" s="5">
        <v>58.022161884494025</v>
      </c>
      <c r="H451" s="6"/>
      <c r="I451" s="6"/>
      <c r="J451" s="5">
        <v>7647.3268589257978</v>
      </c>
      <c r="K451" s="5">
        <v>463.27653728123676</v>
      </c>
      <c r="L451" s="5">
        <v>89.496603792966184</v>
      </c>
      <c r="M451" s="6"/>
      <c r="N451" s="5">
        <v>456.25982905982903</v>
      </c>
      <c r="O451" s="5">
        <v>30.140170940170936</v>
      </c>
      <c r="P451" s="6"/>
      <c r="Q451" s="6"/>
      <c r="R451" s="6"/>
      <c r="S451" s="5">
        <v>291</v>
      </c>
      <c r="T451" s="5">
        <v>291</v>
      </c>
      <c r="U451" s="6"/>
      <c r="V451" s="6"/>
      <c r="W451" s="6"/>
      <c r="X451" s="6"/>
      <c r="Y451" s="6"/>
      <c r="Z451" s="6"/>
      <c r="AA451" s="6"/>
      <c r="AB451" s="6"/>
      <c r="AC451" s="6"/>
      <c r="AD451" s="5">
        <v>439</v>
      </c>
      <c r="AE451" s="5">
        <v>29</v>
      </c>
      <c r="AF451" s="5"/>
      <c r="AG451" s="5">
        <v>320965</v>
      </c>
      <c r="AH451" s="6"/>
      <c r="AI451" s="5">
        <v>12225</v>
      </c>
    </row>
    <row r="452" spans="1:35" x14ac:dyDescent="0.2">
      <c r="A452" s="1" t="s">
        <v>469</v>
      </c>
      <c r="B452" s="6"/>
      <c r="C452" s="5">
        <v>1297.157214644652</v>
      </c>
      <c r="D452" s="5">
        <v>741.14022493419475</v>
      </c>
      <c r="E452" s="5">
        <v>304.22349844460393</v>
      </c>
      <c r="F452" s="5">
        <v>305.30230517667701</v>
      </c>
      <c r="G452" s="5">
        <v>57.176756799872372</v>
      </c>
      <c r="H452" s="6"/>
      <c r="I452" s="6"/>
      <c r="J452" s="5">
        <v>7180.0917300586834</v>
      </c>
      <c r="K452" s="5">
        <v>436.35569713105843</v>
      </c>
      <c r="L452" s="5">
        <v>86.852572810258636</v>
      </c>
      <c r="M452" s="6"/>
      <c r="N452" s="5">
        <v>400.5629611767543</v>
      </c>
      <c r="O452" s="5">
        <v>31.237038823245722</v>
      </c>
      <c r="P452" s="6"/>
      <c r="Q452" s="6"/>
      <c r="R452" s="6"/>
      <c r="S452" s="5">
        <v>282</v>
      </c>
      <c r="T452" s="5">
        <v>283</v>
      </c>
      <c r="U452" s="6"/>
      <c r="V452" s="6"/>
      <c r="W452" s="6"/>
      <c r="X452" s="6"/>
      <c r="Y452" s="6"/>
      <c r="Z452" s="6"/>
      <c r="AA452" s="6"/>
      <c r="AB452" s="6"/>
      <c r="AC452" s="6"/>
      <c r="AD452" s="5">
        <v>384</v>
      </c>
      <c r="AE452" s="5">
        <v>30</v>
      </c>
      <c r="AF452" s="5"/>
      <c r="AG452" s="5">
        <v>276245</v>
      </c>
      <c r="AH452" s="6"/>
      <c r="AI452" s="5">
        <v>16039</v>
      </c>
    </row>
    <row r="453" spans="1:35" x14ac:dyDescent="0.2">
      <c r="A453" s="1" t="s">
        <v>470</v>
      </c>
      <c r="B453" s="6"/>
      <c r="C453" s="5">
        <v>1532.9096253122398</v>
      </c>
      <c r="D453" s="5">
        <v>950.09298917568697</v>
      </c>
      <c r="E453" s="5">
        <v>332.42531223980018</v>
      </c>
      <c r="F453" s="5">
        <v>332.42531223980018</v>
      </c>
      <c r="G453" s="5">
        <v>71.846761032472941</v>
      </c>
      <c r="H453" s="6"/>
      <c r="I453" s="6"/>
      <c r="J453" s="5">
        <v>8180.9685781263015</v>
      </c>
      <c r="K453" s="5">
        <v>461.62009591013481</v>
      </c>
      <c r="L453" s="5">
        <v>94.611325963563672</v>
      </c>
      <c r="M453" s="6"/>
      <c r="N453" s="5">
        <v>490.63599843229474</v>
      </c>
      <c r="O453" s="5">
        <v>42.864001567705266</v>
      </c>
      <c r="P453" s="6"/>
      <c r="Q453" s="6"/>
      <c r="R453" s="6"/>
      <c r="S453" s="5">
        <v>310</v>
      </c>
      <c r="T453" s="5">
        <v>310</v>
      </c>
      <c r="U453" s="6"/>
      <c r="V453" s="6"/>
      <c r="W453" s="6"/>
      <c r="X453" s="6"/>
      <c r="Y453" s="6"/>
      <c r="Z453" s="6"/>
      <c r="AA453" s="6"/>
      <c r="AB453" s="6"/>
      <c r="AC453" s="6"/>
      <c r="AD453" s="5">
        <v>469</v>
      </c>
      <c r="AE453" s="5">
        <v>41</v>
      </c>
      <c r="AF453" s="5"/>
      <c r="AG453" s="5">
        <v>339715</v>
      </c>
      <c r="AH453" s="6"/>
      <c r="AI453" s="5">
        <v>18245</v>
      </c>
    </row>
    <row r="454" spans="1:35" x14ac:dyDescent="0.2">
      <c r="A454" s="1" t="s">
        <v>471</v>
      </c>
      <c r="B454" s="6"/>
      <c r="C454" s="5">
        <v>1422.8674016207929</v>
      </c>
      <c r="D454" s="5">
        <v>874.60852741476242</v>
      </c>
      <c r="E454" s="5">
        <v>279.78929692633426</v>
      </c>
      <c r="F454" s="5">
        <v>279.78929692633426</v>
      </c>
      <c r="G454" s="5">
        <v>68.345477111776304</v>
      </c>
      <c r="H454" s="6"/>
      <c r="I454" s="6"/>
      <c r="J454" s="5">
        <v>7343.4176694251846</v>
      </c>
      <c r="K454" s="5">
        <v>470.29836725564746</v>
      </c>
      <c r="L454" s="5">
        <v>94.683963319167958</v>
      </c>
      <c r="M454" s="6"/>
      <c r="N454" s="5">
        <v>447.58182989690721</v>
      </c>
      <c r="O454" s="5">
        <v>40.918170103092784</v>
      </c>
      <c r="P454" s="6"/>
      <c r="Q454" s="6"/>
      <c r="R454" s="6"/>
      <c r="S454" s="5">
        <v>262</v>
      </c>
      <c r="T454" s="5">
        <v>262</v>
      </c>
      <c r="U454" s="6"/>
      <c r="V454" s="6"/>
      <c r="W454" s="6"/>
      <c r="X454" s="6"/>
      <c r="Y454" s="6"/>
      <c r="Z454" s="6"/>
      <c r="AA454" s="6"/>
      <c r="AB454" s="6"/>
      <c r="AC454" s="6"/>
      <c r="AD454" s="5">
        <v>427</v>
      </c>
      <c r="AE454" s="5">
        <v>39</v>
      </c>
      <c r="AF454" s="5"/>
      <c r="AG454" s="5">
        <v>327390</v>
      </c>
      <c r="AH454" s="6"/>
      <c r="AI454" s="5">
        <v>16707</v>
      </c>
    </row>
    <row r="455" spans="1:35" x14ac:dyDescent="0.2">
      <c r="A455" s="1" t="s">
        <v>472</v>
      </c>
      <c r="B455" s="6"/>
      <c r="C455" s="5">
        <v>1342.2238944976345</v>
      </c>
      <c r="D455" s="5">
        <v>903.10322989233691</v>
      </c>
      <c r="E455" s="5">
        <v>269.86849457959244</v>
      </c>
      <c r="F455" s="5">
        <v>269.86849457959244</v>
      </c>
      <c r="G455" s="5">
        <v>66.935886450843796</v>
      </c>
      <c r="H455" s="6"/>
      <c r="I455" s="6"/>
      <c r="J455" s="5">
        <v>6441.828603620299</v>
      </c>
      <c r="K455" s="5">
        <v>487.72520125124163</v>
      </c>
      <c r="L455" s="5">
        <v>100.04619512845983</v>
      </c>
      <c r="M455" s="6"/>
      <c r="N455" s="5">
        <v>406.02295619583037</v>
      </c>
      <c r="O455" s="5">
        <v>41.977043804169597</v>
      </c>
      <c r="P455" s="6"/>
      <c r="Q455" s="6"/>
      <c r="R455" s="6"/>
      <c r="S455" s="5">
        <v>254</v>
      </c>
      <c r="T455" s="5">
        <v>254</v>
      </c>
      <c r="U455" s="6"/>
      <c r="V455" s="6"/>
      <c r="W455" s="6"/>
      <c r="X455" s="6"/>
      <c r="Y455" s="6"/>
      <c r="Z455" s="6"/>
      <c r="AA455" s="6"/>
      <c r="AB455" s="6"/>
      <c r="AC455" s="6"/>
      <c r="AD455" s="5">
        <v>387</v>
      </c>
      <c r="AE455" s="5">
        <v>40</v>
      </c>
      <c r="AF455" s="5"/>
      <c r="AG455" s="5">
        <v>330650</v>
      </c>
      <c r="AH455" s="6"/>
      <c r="AI455" s="5">
        <v>15779</v>
      </c>
    </row>
    <row r="456" spans="1:35" x14ac:dyDescent="0.2">
      <c r="A456" s="1" t="s">
        <v>473</v>
      </c>
      <c r="B456" s="6"/>
      <c r="C456" s="5">
        <v>1442.6840139498254</v>
      </c>
      <c r="D456" s="5">
        <v>821.53283083961458</v>
      </c>
      <c r="E456" s="5">
        <v>254.33464581692732</v>
      </c>
      <c r="F456" s="5">
        <v>254.33464581692732</v>
      </c>
      <c r="G456" s="5">
        <v>64.913863576705296</v>
      </c>
      <c r="H456" s="6"/>
      <c r="I456" s="6"/>
      <c r="J456" s="5">
        <v>6594.2277405536825</v>
      </c>
      <c r="K456" s="5">
        <v>524.52065816703089</v>
      </c>
      <c r="L456" s="5">
        <v>101.35160127928685</v>
      </c>
      <c r="M456" s="6"/>
      <c r="N456" s="5">
        <v>397.36944114149821</v>
      </c>
      <c r="O456" s="5">
        <v>42.930558858501783</v>
      </c>
      <c r="P456" s="6"/>
      <c r="Q456" s="6"/>
      <c r="R456" s="6"/>
      <c r="S456" s="5">
        <v>239</v>
      </c>
      <c r="T456" s="5">
        <v>239</v>
      </c>
      <c r="U456" s="6"/>
      <c r="V456" s="6"/>
      <c r="W456" s="6"/>
      <c r="X456" s="6"/>
      <c r="Y456" s="6"/>
      <c r="Z456" s="6"/>
      <c r="AA456" s="6"/>
      <c r="AB456" s="6"/>
      <c r="AC456" s="6"/>
      <c r="AD456" s="5">
        <v>380</v>
      </c>
      <c r="AE456" s="5">
        <v>41</v>
      </c>
      <c r="AF456" s="5"/>
      <c r="AG456" s="5">
        <v>339826</v>
      </c>
      <c r="AH456" s="6"/>
      <c r="AI456" s="5">
        <v>16927</v>
      </c>
    </row>
    <row r="457" spans="1:35" x14ac:dyDescent="0.2">
      <c r="A457" s="1" t="s">
        <v>474</v>
      </c>
      <c r="B457" s="6"/>
      <c r="C457" s="5">
        <v>1410.4503335570205</v>
      </c>
      <c r="D457" s="5">
        <v>768.96861800813156</v>
      </c>
      <c r="E457" s="5">
        <v>227.92144633482016</v>
      </c>
      <c r="F457" s="5">
        <v>228.98649982236606</v>
      </c>
      <c r="G457" s="5">
        <v>61.773102277661536</v>
      </c>
      <c r="H457" s="6"/>
      <c r="I457" s="6"/>
      <c r="J457" s="5">
        <v>7035.744331029935</v>
      </c>
      <c r="K457" s="5">
        <v>487.67039881304009</v>
      </c>
      <c r="L457" s="5">
        <v>94.185270157024917</v>
      </c>
      <c r="M457" s="6"/>
      <c r="N457" s="5">
        <v>371.72624999999999</v>
      </c>
      <c r="O457" s="5">
        <v>44.77375</v>
      </c>
      <c r="P457" s="6"/>
      <c r="Q457" s="6"/>
      <c r="R457" s="6"/>
      <c r="S457" s="5">
        <v>214</v>
      </c>
      <c r="T457" s="5">
        <v>215</v>
      </c>
      <c r="U457" s="6"/>
      <c r="V457" s="6"/>
      <c r="W457" s="6"/>
      <c r="X457" s="6"/>
      <c r="Y457" s="6"/>
      <c r="Z457" s="6"/>
      <c r="AA457" s="6"/>
      <c r="AB457" s="6"/>
      <c r="AC457" s="6"/>
      <c r="AD457" s="5">
        <v>357</v>
      </c>
      <c r="AE457" s="5">
        <v>43</v>
      </c>
      <c r="AF457" s="5"/>
      <c r="AG457" s="5">
        <v>340847</v>
      </c>
      <c r="AH457" s="6"/>
      <c r="AI457" s="5">
        <v>14479</v>
      </c>
    </row>
    <row r="458" spans="1:35" x14ac:dyDescent="0.2">
      <c r="A458" s="1" t="s">
        <v>475</v>
      </c>
      <c r="B458" s="6"/>
      <c r="C458" s="5">
        <v>1478.4023849564285</v>
      </c>
      <c r="D458" s="5">
        <v>786.27121235285119</v>
      </c>
      <c r="E458" s="5">
        <v>228.44366304846352</v>
      </c>
      <c r="F458" s="5">
        <v>229.50619171380521</v>
      </c>
      <c r="G458" s="5">
        <v>57.376547928451302</v>
      </c>
      <c r="H458" s="6"/>
      <c r="I458" s="6"/>
      <c r="J458" s="5">
        <v>7981.7595337218991</v>
      </c>
      <c r="K458" s="5">
        <v>454.64925062447958</v>
      </c>
      <c r="L458" s="5">
        <v>99.291215653621975</v>
      </c>
      <c r="M458" s="6"/>
      <c r="N458" s="5">
        <v>434.06941202378329</v>
      </c>
      <c r="O458" s="5">
        <v>35.130587976216688</v>
      </c>
      <c r="P458" s="6"/>
      <c r="Q458" s="6"/>
      <c r="R458" s="6"/>
      <c r="S458" s="5">
        <v>215</v>
      </c>
      <c r="T458" s="5">
        <v>216</v>
      </c>
      <c r="U458" s="6"/>
      <c r="V458" s="6"/>
      <c r="W458" s="6"/>
      <c r="X458" s="6"/>
      <c r="Y458" s="6"/>
      <c r="Z458" s="6"/>
      <c r="AA458" s="6"/>
      <c r="AB458" s="6"/>
      <c r="AC458" s="6"/>
      <c r="AD458" s="5">
        <v>420</v>
      </c>
      <c r="AE458" s="5">
        <v>34</v>
      </c>
      <c r="AF458" s="5"/>
      <c r="AG458" s="5">
        <v>348032</v>
      </c>
      <c r="AH458" s="6"/>
      <c r="AI458" s="5">
        <v>12694</v>
      </c>
    </row>
    <row r="459" spans="1:35" x14ac:dyDescent="0.2">
      <c r="A459" s="1" t="s">
        <v>476</v>
      </c>
      <c r="B459" s="6"/>
      <c r="C459" s="5">
        <v>1466.2277416814336</v>
      </c>
      <c r="D459" s="5">
        <v>733.38113801929512</v>
      </c>
      <c r="E459" s="5">
        <v>229.84977357747587</v>
      </c>
      <c r="F459" s="5">
        <v>229.84977357747587</v>
      </c>
      <c r="G459" s="5">
        <v>55.591573144319746</v>
      </c>
      <c r="H459" s="6"/>
      <c r="I459" s="6"/>
      <c r="J459" s="5">
        <v>8378.4327392708055</v>
      </c>
      <c r="K459" s="5">
        <v>409.83691860121343</v>
      </c>
      <c r="L459" s="5">
        <v>97.730342127981658</v>
      </c>
      <c r="M459" s="6"/>
      <c r="N459" s="5">
        <v>452.16809697489811</v>
      </c>
      <c r="O459" s="5">
        <v>33.331903025101909</v>
      </c>
      <c r="P459" s="6"/>
      <c r="Q459" s="6"/>
      <c r="R459" s="6"/>
      <c r="S459" s="5">
        <v>215</v>
      </c>
      <c r="T459" s="5">
        <v>215</v>
      </c>
      <c r="U459" s="6"/>
      <c r="V459" s="6"/>
      <c r="W459" s="6"/>
      <c r="X459" s="6"/>
      <c r="Y459" s="6"/>
      <c r="Z459" s="6"/>
      <c r="AA459" s="6"/>
      <c r="AB459" s="6"/>
      <c r="AC459" s="6"/>
      <c r="AD459" s="5">
        <v>434</v>
      </c>
      <c r="AE459" s="5">
        <v>32</v>
      </c>
      <c r="AF459" s="5"/>
      <c r="AG459" s="5">
        <v>347917</v>
      </c>
      <c r="AH459" s="6"/>
      <c r="AI459" s="5">
        <v>10062</v>
      </c>
    </row>
    <row r="460" spans="1:35" x14ac:dyDescent="0.2">
      <c r="A460" s="1" t="s">
        <v>477</v>
      </c>
      <c r="B460" s="6"/>
      <c r="C460" s="5">
        <v>1392.8636704119847</v>
      </c>
      <c r="D460" s="5">
        <v>691.08289637952555</v>
      </c>
      <c r="E460" s="5">
        <v>217.16691635455678</v>
      </c>
      <c r="F460" s="5">
        <v>217.16691635455678</v>
      </c>
      <c r="G460" s="5">
        <v>52.419600499375775</v>
      </c>
      <c r="H460" s="6"/>
      <c r="I460" s="6"/>
      <c r="J460" s="5">
        <v>7742.4641784204905</v>
      </c>
      <c r="K460" s="5">
        <v>375.12748867050254</v>
      </c>
      <c r="L460" s="5">
        <v>90.908332909007584</v>
      </c>
      <c r="M460" s="6"/>
      <c r="N460" s="5">
        <v>460.30783645655879</v>
      </c>
      <c r="O460" s="5">
        <v>24.792163543441227</v>
      </c>
      <c r="P460" s="6"/>
      <c r="Q460" s="6"/>
      <c r="R460" s="6"/>
      <c r="S460" s="5">
        <v>203</v>
      </c>
      <c r="T460" s="5">
        <v>203</v>
      </c>
      <c r="U460" s="6"/>
      <c r="V460" s="6"/>
      <c r="W460" s="6"/>
      <c r="X460" s="6"/>
      <c r="Y460" s="6"/>
      <c r="Z460" s="6"/>
      <c r="AA460" s="6"/>
      <c r="AB460" s="6"/>
      <c r="AC460" s="6"/>
      <c r="AD460" s="5">
        <v>446</v>
      </c>
      <c r="AE460" s="5">
        <v>24</v>
      </c>
      <c r="AF460" s="5"/>
      <c r="AG460" s="5">
        <v>321520</v>
      </c>
      <c r="AH460" s="6"/>
      <c r="AI460" s="5">
        <v>9327</v>
      </c>
    </row>
    <row r="461" spans="1:35" x14ac:dyDescent="0.2">
      <c r="A461" s="1" t="s">
        <v>478</v>
      </c>
      <c r="B461" s="6"/>
      <c r="C461" s="5">
        <v>1418.8051695699403</v>
      </c>
      <c r="D461" s="5">
        <v>715.41762883694742</v>
      </c>
      <c r="E461" s="5">
        <v>229.95566641187597</v>
      </c>
      <c r="F461" s="5">
        <v>229.95566641187597</v>
      </c>
      <c r="G461" s="5">
        <v>52.165868769360749</v>
      </c>
      <c r="H461" s="6"/>
      <c r="I461" s="6"/>
      <c r="J461" s="5">
        <v>7163.1219023538943</v>
      </c>
      <c r="K461" s="5">
        <v>361.69463949541722</v>
      </c>
      <c r="L461" s="5">
        <v>82.583458150687747</v>
      </c>
      <c r="M461" s="6"/>
      <c r="N461" s="5">
        <v>411.07903033197994</v>
      </c>
      <c r="O461" s="5">
        <v>20.620969668020063</v>
      </c>
      <c r="P461" s="6"/>
      <c r="Q461" s="6"/>
      <c r="R461" s="6"/>
      <c r="S461" s="5">
        <v>216</v>
      </c>
      <c r="T461" s="5">
        <v>216</v>
      </c>
      <c r="U461" s="6"/>
      <c r="V461" s="6"/>
      <c r="W461" s="6"/>
      <c r="X461" s="6"/>
      <c r="Y461" s="6"/>
      <c r="Z461" s="6"/>
      <c r="AA461" s="6"/>
      <c r="AB461" s="6"/>
      <c r="AC461" s="6"/>
      <c r="AD461" s="5">
        <v>399</v>
      </c>
      <c r="AE461" s="5">
        <v>20</v>
      </c>
      <c r="AF461" s="5"/>
      <c r="AG461" s="5">
        <v>304616</v>
      </c>
      <c r="AH461" s="6"/>
      <c r="AI461" s="5">
        <v>7544</v>
      </c>
    </row>
    <row r="462" spans="1:35" x14ac:dyDescent="0.2">
      <c r="A462" s="1" t="s">
        <v>479</v>
      </c>
      <c r="B462" s="6"/>
      <c r="C462" s="5">
        <v>1544.7692262752403</v>
      </c>
      <c r="D462" s="5">
        <v>769.8718370029577</v>
      </c>
      <c r="E462" s="5">
        <v>278.00927447329025</v>
      </c>
      <c r="F462" s="5">
        <v>278.00927447329025</v>
      </c>
      <c r="G462" s="5">
        <v>57.740387775221826</v>
      </c>
      <c r="H462" s="6"/>
      <c r="I462" s="6"/>
      <c r="J462" s="5">
        <v>7872.5256018213249</v>
      </c>
      <c r="K462" s="5">
        <v>463.02195792538032</v>
      </c>
      <c r="L462" s="5">
        <v>84.852440253293679</v>
      </c>
      <c r="M462" s="6"/>
      <c r="N462" s="5">
        <v>441.13043478260869</v>
      </c>
      <c r="O462" s="5">
        <v>21.669565217391302</v>
      </c>
      <c r="P462" s="6"/>
      <c r="Q462" s="6"/>
      <c r="R462" s="6"/>
      <c r="S462" s="5">
        <v>260</v>
      </c>
      <c r="T462" s="5">
        <v>260</v>
      </c>
      <c r="U462" s="6"/>
      <c r="V462" s="6"/>
      <c r="W462" s="6"/>
      <c r="X462" s="6"/>
      <c r="Y462" s="6"/>
      <c r="Z462" s="6"/>
      <c r="AA462" s="6"/>
      <c r="AB462" s="6"/>
      <c r="AC462" s="6"/>
      <c r="AD462" s="5">
        <v>427</v>
      </c>
      <c r="AE462" s="5">
        <v>21</v>
      </c>
      <c r="AF462" s="5"/>
      <c r="AG462" s="5">
        <v>331238</v>
      </c>
      <c r="AH462" s="6"/>
      <c r="AI462" s="5">
        <v>9027</v>
      </c>
    </row>
    <row r="463" spans="1:35" x14ac:dyDescent="0.2">
      <c r="A463" s="1" t="s">
        <v>480</v>
      </c>
      <c r="B463" s="6"/>
      <c r="C463" s="5">
        <v>1357.4937932709831</v>
      </c>
      <c r="D463" s="5">
        <v>714.24430138872015</v>
      </c>
      <c r="E463" s="5">
        <v>265.29074051581034</v>
      </c>
      <c r="F463" s="5">
        <v>265.29074051581034</v>
      </c>
      <c r="G463" s="5">
        <v>50.480424308676461</v>
      </c>
      <c r="H463" s="6"/>
      <c r="I463" s="6"/>
      <c r="J463" s="5">
        <v>7033.6457665777361</v>
      </c>
      <c r="K463" s="5">
        <v>520.41652728051861</v>
      </c>
      <c r="L463" s="5">
        <v>82.337706141745329</v>
      </c>
      <c r="M463" s="6"/>
      <c r="N463" s="5">
        <v>378.0488049344641</v>
      </c>
      <c r="O463" s="5">
        <v>24.851195065535848</v>
      </c>
      <c r="P463" s="6"/>
      <c r="Q463" s="6"/>
      <c r="R463" s="6"/>
      <c r="S463" s="5">
        <v>247</v>
      </c>
      <c r="T463" s="5">
        <v>247</v>
      </c>
      <c r="U463" s="6"/>
      <c r="V463" s="6"/>
      <c r="W463" s="6"/>
      <c r="X463" s="6"/>
      <c r="Y463" s="6"/>
      <c r="Z463" s="6"/>
      <c r="AA463" s="6"/>
      <c r="AB463" s="6"/>
      <c r="AC463" s="6"/>
      <c r="AD463" s="6"/>
      <c r="AE463" s="6"/>
      <c r="AF463" s="6"/>
      <c r="AG463" s="5">
        <v>276841</v>
      </c>
      <c r="AH463" s="6"/>
      <c r="AI463" s="5">
        <v>10581</v>
      </c>
    </row>
    <row r="464" spans="1:35" x14ac:dyDescent="0.2">
      <c r="A464" s="1" t="s">
        <v>481</v>
      </c>
      <c r="B464" s="6"/>
      <c r="C464" s="5">
        <v>1353.3334361743157</v>
      </c>
      <c r="D464" s="5">
        <v>814.80601619745471</v>
      </c>
      <c r="E464" s="5">
        <v>287.07072888546082</v>
      </c>
      <c r="F464" s="5">
        <v>288.14994215194753</v>
      </c>
      <c r="G464" s="5">
        <v>55.039876590821443</v>
      </c>
      <c r="H464" s="6"/>
      <c r="I464" s="6"/>
      <c r="J464" s="5">
        <v>7853.6592508428948</v>
      </c>
      <c r="K464" s="5">
        <v>553.17069074112953</v>
      </c>
      <c r="L464" s="5">
        <v>92.370058415976089</v>
      </c>
      <c r="M464" s="6"/>
      <c r="N464" s="5">
        <v>376.02737169517883</v>
      </c>
      <c r="O464" s="5">
        <v>27.172628304821153</v>
      </c>
      <c r="P464" s="6"/>
      <c r="Q464" s="6"/>
      <c r="R464" s="6"/>
      <c r="S464" s="5">
        <v>266</v>
      </c>
      <c r="T464" s="5">
        <v>267</v>
      </c>
      <c r="U464" s="6"/>
      <c r="V464" s="6"/>
      <c r="W464" s="6"/>
      <c r="X464" s="6"/>
      <c r="Y464" s="6"/>
      <c r="Z464" s="6"/>
      <c r="AA464" s="6"/>
      <c r="AB464" s="6"/>
      <c r="AC464" s="6"/>
      <c r="AD464" s="6"/>
      <c r="AE464" s="6"/>
      <c r="AF464" s="6"/>
      <c r="AG464" s="5">
        <v>283723</v>
      </c>
      <c r="AH464" s="6"/>
      <c r="AI464" s="5">
        <v>16939</v>
      </c>
    </row>
    <row r="465" spans="1:35" x14ac:dyDescent="0.2">
      <c r="A465" s="1" t="s">
        <v>482</v>
      </c>
      <c r="B465" s="6"/>
      <c r="C465" s="5">
        <v>1496.0106038706949</v>
      </c>
      <c r="D465" s="5">
        <v>928.64694891951922</v>
      </c>
      <c r="E465" s="5">
        <v>275.27366305918849</v>
      </c>
      <c r="F465" s="5">
        <v>275.27366305918849</v>
      </c>
      <c r="G465" s="5">
        <v>63.195121091409035</v>
      </c>
      <c r="H465" s="6"/>
      <c r="I465" s="6"/>
      <c r="J465" s="5">
        <v>8478.0723770820223</v>
      </c>
      <c r="K465" s="5">
        <v>528.21907160437297</v>
      </c>
      <c r="L465" s="5">
        <v>94.808551313605406</v>
      </c>
      <c r="M465" s="6"/>
      <c r="N465" s="5">
        <v>438.98146684233637</v>
      </c>
      <c r="O465" s="5">
        <v>35.418533157663596</v>
      </c>
      <c r="P465" s="6"/>
      <c r="Q465" s="6"/>
      <c r="R465" s="6"/>
      <c r="S465" s="5">
        <v>257</v>
      </c>
      <c r="T465" s="5">
        <v>257</v>
      </c>
      <c r="U465" s="6"/>
      <c r="V465" s="6"/>
      <c r="W465" s="6"/>
      <c r="X465" s="6"/>
      <c r="Y465" s="6"/>
      <c r="Z465" s="6"/>
      <c r="AA465" s="6"/>
      <c r="AB465" s="6"/>
      <c r="AC465" s="6"/>
      <c r="AD465" s="6"/>
      <c r="AE465" s="6"/>
      <c r="AF465" s="6"/>
      <c r="AG465" s="5">
        <v>356311</v>
      </c>
      <c r="AH465" s="6"/>
      <c r="AI465" s="5">
        <v>18992</v>
      </c>
    </row>
    <row r="466" spans="1:35" x14ac:dyDescent="0.2">
      <c r="A466" s="1" t="s">
        <v>483</v>
      </c>
      <c r="B466" s="6"/>
      <c r="C466" s="5">
        <v>1285.05589958159</v>
      </c>
      <c r="D466" s="5">
        <v>782.34715481171543</v>
      </c>
      <c r="E466" s="5">
        <v>214.53175732217574</v>
      </c>
      <c r="F466" s="5">
        <v>214.53175732217574</v>
      </c>
      <c r="G466" s="5">
        <v>54.433430962343095</v>
      </c>
      <c r="H466" s="6"/>
      <c r="I466" s="6"/>
      <c r="J466" s="5">
        <v>6598.7170095179608</v>
      </c>
      <c r="K466" s="5">
        <v>439.10285538839418</v>
      </c>
      <c r="L466" s="5">
        <v>79.080135093644458</v>
      </c>
      <c r="M466" s="6"/>
      <c r="N466" s="5">
        <v>395.5228948010739</v>
      </c>
      <c r="O466" s="5">
        <v>32.377105198926046</v>
      </c>
      <c r="P466" s="6"/>
      <c r="Q466" s="6"/>
      <c r="R466" s="6"/>
      <c r="S466" s="5">
        <v>201</v>
      </c>
      <c r="T466" s="5">
        <v>201</v>
      </c>
      <c r="U466" s="6"/>
      <c r="V466" s="6"/>
      <c r="W466" s="6"/>
      <c r="X466" s="6"/>
      <c r="Y466" s="6"/>
      <c r="Z466" s="6"/>
      <c r="AA466" s="6"/>
      <c r="AB466" s="6"/>
      <c r="AC466" s="6"/>
      <c r="AD466" s="6"/>
      <c r="AE466" s="6"/>
      <c r="AF466" s="6"/>
      <c r="AG466" s="5">
        <v>298215</v>
      </c>
      <c r="AH466" s="6"/>
      <c r="AI466" s="5">
        <v>15457</v>
      </c>
    </row>
    <row r="467" spans="1:35" x14ac:dyDescent="0.2">
      <c r="A467" s="1" t="s">
        <v>484</v>
      </c>
      <c r="B467" s="6"/>
      <c r="C467" s="5">
        <v>1558.240031452036</v>
      </c>
      <c r="D467" s="5">
        <v>939.50368687751188</v>
      </c>
      <c r="E467" s="5">
        <v>239.6476673073563</v>
      </c>
      <c r="F467" s="5">
        <v>239.6476673073563</v>
      </c>
      <c r="G467" s="5">
        <v>57.260947055740004</v>
      </c>
      <c r="H467" s="6"/>
      <c r="I467" s="6"/>
      <c r="J467" s="5">
        <v>7332.7839587548133</v>
      </c>
      <c r="K467" s="5">
        <v>539.396906610977</v>
      </c>
      <c r="L467" s="5">
        <v>90.419134634210025</v>
      </c>
      <c r="M467" s="6"/>
      <c r="N467" s="5">
        <v>400.0133846894559</v>
      </c>
      <c r="O467" s="5">
        <v>33.386615310544052</v>
      </c>
      <c r="P467" s="6"/>
      <c r="Q467" s="6"/>
      <c r="R467" s="6"/>
      <c r="S467" s="5">
        <v>226</v>
      </c>
      <c r="T467" s="5">
        <v>226</v>
      </c>
      <c r="U467" s="6"/>
      <c r="V467" s="6"/>
      <c r="W467" s="6"/>
      <c r="X467" s="6"/>
      <c r="Y467" s="6"/>
      <c r="Z467" s="6"/>
      <c r="AA467" s="6"/>
      <c r="AB467" s="6"/>
      <c r="AC467" s="6"/>
      <c r="AD467" s="6"/>
      <c r="AE467" s="6"/>
      <c r="AF467" s="6"/>
      <c r="AG467" s="5">
        <v>366235</v>
      </c>
      <c r="AH467" s="6"/>
      <c r="AI467" s="5">
        <v>18252</v>
      </c>
    </row>
    <row r="468" spans="1:35" x14ac:dyDescent="0.2">
      <c r="A468" s="1" t="s">
        <v>485</v>
      </c>
      <c r="B468" s="6"/>
      <c r="C468" s="5">
        <v>1377.1404350094306</v>
      </c>
      <c r="D468" s="5">
        <v>801.34636221357187</v>
      </c>
      <c r="E468" s="5">
        <v>215.82928688952202</v>
      </c>
      <c r="F468" s="5">
        <v>215.82928688952202</v>
      </c>
      <c r="G468" s="5">
        <v>52.354628997953363</v>
      </c>
      <c r="H468" s="6"/>
      <c r="I468" s="6"/>
      <c r="J468" s="5">
        <v>6457.0037423704644</v>
      </c>
      <c r="K468" s="5">
        <v>465.91680651053656</v>
      </c>
      <c r="L468" s="5">
        <v>80.079451118998477</v>
      </c>
      <c r="M468" s="6"/>
      <c r="N468" s="5">
        <v>370.16933090341053</v>
      </c>
      <c r="O468" s="5">
        <v>30.230669096589427</v>
      </c>
      <c r="P468" s="6"/>
      <c r="Q468" s="6"/>
      <c r="R468" s="6"/>
      <c r="S468" s="5">
        <v>202</v>
      </c>
      <c r="T468" s="5">
        <v>202</v>
      </c>
      <c r="U468" s="6"/>
      <c r="V468" s="6"/>
      <c r="W468" s="6"/>
      <c r="X468" s="6"/>
      <c r="Y468" s="6"/>
      <c r="Z468" s="6"/>
      <c r="AA468" s="6"/>
      <c r="AB468" s="6"/>
      <c r="AC468" s="6"/>
      <c r="AD468" s="6"/>
      <c r="AE468" s="6"/>
      <c r="AF468" s="6"/>
      <c r="AG468" s="5">
        <v>344163</v>
      </c>
      <c r="AH468" s="6"/>
      <c r="AI468" s="5">
        <v>15134</v>
      </c>
    </row>
    <row r="469" spans="1:35" x14ac:dyDescent="0.2">
      <c r="A469" s="1" t="s">
        <v>486</v>
      </c>
      <c r="B469" s="6"/>
      <c r="C469" s="5">
        <v>1468.6394164871742</v>
      </c>
      <c r="D469" s="5">
        <v>765.45976111219898</v>
      </c>
      <c r="E469" s="5">
        <v>217.18190718621503</v>
      </c>
      <c r="F469" s="5">
        <v>217.18190718621503</v>
      </c>
      <c r="G469" s="5">
        <v>50.037008028196595</v>
      </c>
      <c r="H469" s="6"/>
      <c r="I469" s="6"/>
      <c r="J469" s="5">
        <v>6512.5698492086076</v>
      </c>
      <c r="K469" s="5">
        <v>356.66226920830775</v>
      </c>
      <c r="L469" s="5">
        <v>74.867881583085008</v>
      </c>
      <c r="M469" s="6"/>
      <c r="N469" s="5">
        <v>350.33376483279397</v>
      </c>
      <c r="O469" s="5">
        <v>35.366235167206035</v>
      </c>
      <c r="P469" s="6"/>
      <c r="Q469" s="6"/>
      <c r="R469" s="6"/>
      <c r="S469" s="5">
        <v>204</v>
      </c>
      <c r="T469" s="5">
        <v>204</v>
      </c>
      <c r="U469" s="6"/>
      <c r="V469" s="6"/>
      <c r="W469" s="6"/>
      <c r="X469" s="6"/>
      <c r="Y469" s="6"/>
      <c r="Z469" s="6"/>
      <c r="AA469" s="6"/>
      <c r="AB469" s="6"/>
      <c r="AC469" s="6"/>
      <c r="AD469" s="6"/>
      <c r="AE469" s="6"/>
      <c r="AF469" s="6"/>
      <c r="AG469" s="5">
        <v>334845</v>
      </c>
      <c r="AH469" s="6"/>
      <c r="AI469" s="5">
        <v>13494</v>
      </c>
    </row>
    <row r="470" spans="1:35" x14ac:dyDescent="0.2">
      <c r="A470" s="1" t="s">
        <v>487</v>
      </c>
      <c r="B470" s="6"/>
      <c r="C470" s="5">
        <v>1484.7003813882529</v>
      </c>
      <c r="D470" s="5">
        <v>774.30213577421807</v>
      </c>
      <c r="E470" s="5">
        <v>240.70465293668954</v>
      </c>
      <c r="F470" s="5">
        <v>240.70465293668954</v>
      </c>
      <c r="G470" s="5">
        <v>52.188176964149498</v>
      </c>
      <c r="H470" s="6"/>
      <c r="I470" s="6"/>
      <c r="J470" s="5">
        <v>7144.9380010982977</v>
      </c>
      <c r="K470" s="5">
        <v>340.43283909939595</v>
      </c>
      <c r="L470" s="5">
        <v>74.729159802306427</v>
      </c>
      <c r="M470" s="6"/>
      <c r="N470" s="5">
        <v>393.42774744837408</v>
      </c>
      <c r="O470" s="5">
        <v>41.272252551625918</v>
      </c>
      <c r="P470" s="6"/>
      <c r="Q470" s="6"/>
      <c r="R470" s="6"/>
      <c r="S470" s="5">
        <v>226</v>
      </c>
      <c r="T470" s="5">
        <v>226</v>
      </c>
      <c r="U470" s="6"/>
      <c r="V470" s="6"/>
      <c r="W470" s="6"/>
      <c r="X470" s="6"/>
      <c r="Y470" s="6"/>
      <c r="Z470" s="6"/>
      <c r="AA470" s="6"/>
      <c r="AB470" s="6"/>
      <c r="AC470" s="6"/>
      <c r="AD470" s="6"/>
      <c r="AE470" s="6"/>
      <c r="AF470" s="6"/>
      <c r="AG470" s="5">
        <v>360006</v>
      </c>
      <c r="AH470" s="6"/>
      <c r="AI470" s="5">
        <v>10833</v>
      </c>
    </row>
    <row r="471" spans="1:35" x14ac:dyDescent="0.2">
      <c r="A471" s="1" t="s">
        <v>488</v>
      </c>
      <c r="B471" s="6"/>
      <c r="C471" s="5">
        <v>1334.8106517879787</v>
      </c>
      <c r="D471" s="5">
        <v>699.09476709781052</v>
      </c>
      <c r="E471" s="5">
        <v>226.96491673007017</v>
      </c>
      <c r="F471" s="5">
        <v>226.96491673007017</v>
      </c>
      <c r="G471" s="5">
        <v>44.964747654070507</v>
      </c>
      <c r="H471" s="6"/>
      <c r="I471" s="6"/>
      <c r="J471" s="5">
        <v>6854.3667049698361</v>
      </c>
      <c r="K471" s="5">
        <v>310.7590060327492</v>
      </c>
      <c r="L471" s="5">
        <v>70.674288997414536</v>
      </c>
      <c r="M471" s="6"/>
      <c r="N471" s="5">
        <v>415.14941231781847</v>
      </c>
      <c r="O471" s="5">
        <v>29.250587682181475</v>
      </c>
      <c r="P471" s="6"/>
      <c r="Q471" s="6"/>
      <c r="R471" s="6"/>
      <c r="S471" s="5">
        <v>212</v>
      </c>
      <c r="T471" s="5">
        <v>212</v>
      </c>
      <c r="U471" s="6"/>
      <c r="V471" s="6"/>
      <c r="W471" s="6"/>
      <c r="X471" s="6"/>
      <c r="Y471" s="6"/>
      <c r="Z471" s="6"/>
      <c r="AA471" s="6"/>
      <c r="AB471" s="6"/>
      <c r="AC471" s="6"/>
      <c r="AD471" s="6"/>
      <c r="AE471" s="6"/>
      <c r="AF471" s="6"/>
      <c r="AG471" s="5">
        <v>315707</v>
      </c>
      <c r="AH471" s="6"/>
      <c r="AI471" s="5">
        <v>8090</v>
      </c>
    </row>
    <row r="472" spans="1:35" x14ac:dyDescent="0.2">
      <c r="A472" s="1" t="s">
        <v>489</v>
      </c>
      <c r="B472" s="6"/>
      <c r="C472" s="5">
        <v>1498.0342957720109</v>
      </c>
      <c r="D472" s="5">
        <v>799.06557315657403</v>
      </c>
      <c r="E472" s="5">
        <v>253.17986743062573</v>
      </c>
      <c r="F472" s="5">
        <v>253.17986743062573</v>
      </c>
      <c r="G472" s="5">
        <v>49.140396210163644</v>
      </c>
      <c r="H472" s="6"/>
      <c r="I472" s="6"/>
      <c r="J472" s="5">
        <v>6995.4049837623534</v>
      </c>
      <c r="K472" s="5">
        <v>325.53214491571885</v>
      </c>
      <c r="L472" s="5">
        <v>76.962871321927139</v>
      </c>
      <c r="M472" s="6"/>
      <c r="N472" s="5">
        <v>422.56186499652051</v>
      </c>
      <c r="O472" s="5">
        <v>21.638135003479469</v>
      </c>
      <c r="P472" s="6"/>
      <c r="Q472" s="6"/>
      <c r="R472" s="6"/>
      <c r="S472" s="5">
        <v>237</v>
      </c>
      <c r="T472" s="5">
        <v>237</v>
      </c>
      <c r="U472" s="6"/>
      <c r="V472" s="6"/>
      <c r="W472" s="6"/>
      <c r="X472" s="6"/>
      <c r="Y472" s="6"/>
      <c r="Z472" s="6"/>
      <c r="AA472" s="6"/>
      <c r="AB472" s="6"/>
      <c r="AC472" s="6"/>
      <c r="AD472" s="6"/>
      <c r="AE472" s="6"/>
      <c r="AF472" s="6"/>
      <c r="AG472" s="5">
        <v>321418</v>
      </c>
      <c r="AH472" s="6"/>
      <c r="AI472" s="5">
        <v>6789</v>
      </c>
    </row>
    <row r="473" spans="1:35" x14ac:dyDescent="0.2">
      <c r="A473" s="1" t="s">
        <v>490</v>
      </c>
      <c r="B473" s="6"/>
      <c r="C473" s="5">
        <v>1445.7307644208224</v>
      </c>
      <c r="D473" s="5">
        <v>774.30764420822254</v>
      </c>
      <c r="E473" s="5">
        <v>235.2868532124433</v>
      </c>
      <c r="F473" s="5">
        <v>235.2868532124433</v>
      </c>
      <c r="G473" s="5">
        <v>45.987884946068462</v>
      </c>
      <c r="H473" s="6"/>
      <c r="I473" s="6"/>
      <c r="J473" s="5">
        <v>5597.8157913226769</v>
      </c>
      <c r="K473" s="5">
        <v>291.43321623045841</v>
      </c>
      <c r="L473" s="5">
        <v>57.450992446864568</v>
      </c>
      <c r="M473" s="6"/>
      <c r="N473" s="5">
        <v>345.59689440993793</v>
      </c>
      <c r="O473" s="5">
        <v>18.503105590062113</v>
      </c>
      <c r="P473" s="6"/>
      <c r="Q473" s="6"/>
      <c r="R473" s="6"/>
      <c r="S473" s="5">
        <v>220</v>
      </c>
      <c r="T473" s="5">
        <v>220</v>
      </c>
      <c r="U473" s="6"/>
      <c r="V473" s="6"/>
      <c r="W473" s="6"/>
      <c r="X473" s="6"/>
      <c r="Y473" s="6"/>
      <c r="Z473" s="6"/>
      <c r="AA473" s="6"/>
      <c r="AB473" s="6"/>
      <c r="AC473" s="6"/>
      <c r="AD473" s="6"/>
      <c r="AE473" s="6"/>
      <c r="AF473" s="6"/>
      <c r="AG473" s="5">
        <v>268597</v>
      </c>
      <c r="AH473" s="6"/>
      <c r="AI473" s="5">
        <v>5282</v>
      </c>
    </row>
    <row r="474" spans="1:35" x14ac:dyDescent="0.2">
      <c r="A474" s="1" t="s">
        <v>491</v>
      </c>
      <c r="B474" s="6"/>
      <c r="C474" s="5">
        <v>1717.8169670884436</v>
      </c>
      <c r="D474" s="5">
        <v>948.21869842399929</v>
      </c>
      <c r="E474" s="5">
        <v>293.24144849681244</v>
      </c>
      <c r="F474" s="5">
        <v>294.31167276139934</v>
      </c>
      <c r="G474" s="5">
        <v>53.51121322934533</v>
      </c>
      <c r="H474" s="6"/>
      <c r="I474" s="6"/>
      <c r="J474" s="5">
        <v>6309.9809035164553</v>
      </c>
      <c r="K474" s="5">
        <v>332.00503691653108</v>
      </c>
      <c r="L474" s="5">
        <v>53.414059567012885</v>
      </c>
      <c r="M474" s="6"/>
      <c r="N474" s="5">
        <v>385.36226029148554</v>
      </c>
      <c r="O474" s="5">
        <v>16.437739708514446</v>
      </c>
      <c r="P474" s="6"/>
      <c r="Q474" s="6"/>
      <c r="R474" s="6"/>
      <c r="S474" s="5">
        <v>274</v>
      </c>
      <c r="T474" s="5">
        <v>275</v>
      </c>
      <c r="U474" s="6"/>
      <c r="V474" s="6"/>
      <c r="W474" s="6"/>
      <c r="X474" s="6"/>
      <c r="Y474" s="6"/>
      <c r="Z474" s="6"/>
      <c r="AA474" s="6"/>
      <c r="AB474" s="6"/>
      <c r="AC474" s="6"/>
      <c r="AD474" s="6"/>
      <c r="AE474" s="6"/>
      <c r="AF474" s="6"/>
      <c r="AG474" s="5">
        <v>317262</v>
      </c>
      <c r="AH474" s="6"/>
      <c r="AI474" s="5">
        <v>6269</v>
      </c>
    </row>
    <row r="475" spans="1:35" x14ac:dyDescent="0.2">
      <c r="A475" s="1" t="s">
        <v>492</v>
      </c>
      <c r="B475" s="6"/>
      <c r="C475" s="5">
        <v>1499.5734956767246</v>
      </c>
      <c r="D475" s="5">
        <v>888.23786836068462</v>
      </c>
      <c r="E475" s="5">
        <v>302.17293100405857</v>
      </c>
      <c r="F475" s="5">
        <v>302.17293100405857</v>
      </c>
      <c r="G475" s="5">
        <v>54.842773954473266</v>
      </c>
      <c r="H475" s="6"/>
      <c r="I475" s="6"/>
      <c r="J475" s="5">
        <v>6008.3157173531772</v>
      </c>
      <c r="K475" s="5">
        <v>364.91376682128868</v>
      </c>
      <c r="L475" s="5">
        <v>61.17051582553394</v>
      </c>
      <c r="M475" s="6"/>
      <c r="N475" s="5">
        <v>389.30474627619287</v>
      </c>
      <c r="O475" s="5">
        <v>21.795253723807122</v>
      </c>
      <c r="P475" s="6"/>
      <c r="Q475" s="6"/>
      <c r="R475" s="6"/>
      <c r="S475" s="5">
        <v>281</v>
      </c>
      <c r="T475" s="5">
        <v>281</v>
      </c>
      <c r="U475" s="6"/>
      <c r="V475" s="6"/>
      <c r="W475" s="6"/>
      <c r="X475" s="6"/>
      <c r="Y475" s="6"/>
      <c r="Z475" s="6"/>
      <c r="AA475" s="6"/>
      <c r="AB475" s="6"/>
      <c r="AC475" s="6"/>
      <c r="AD475" s="6"/>
      <c r="AE475" s="6"/>
      <c r="AF475" s="6"/>
      <c r="AG475" s="5">
        <v>269579</v>
      </c>
      <c r="AH475" s="6"/>
      <c r="AI475" s="5">
        <v>9777</v>
      </c>
    </row>
    <row r="476" spans="1:35" x14ac:dyDescent="0.2">
      <c r="A476" s="1" t="s">
        <v>493</v>
      </c>
      <c r="B476" s="6"/>
      <c r="C476" s="5">
        <v>1519.5841014129142</v>
      </c>
      <c r="D476" s="5">
        <v>990.61085435098391</v>
      </c>
      <c r="E476" s="5">
        <v>345.31097319424276</v>
      </c>
      <c r="F476" s="5">
        <v>346.39006998547478</v>
      </c>
      <c r="G476" s="5">
        <v>66.90400105638453</v>
      </c>
      <c r="H476" s="6"/>
      <c r="I476" s="6"/>
      <c r="J476" s="5">
        <v>6606.7169266620158</v>
      </c>
      <c r="K476" s="5">
        <v>373.11912784052953</v>
      </c>
      <c r="L476" s="5">
        <v>61.663945497454463</v>
      </c>
      <c r="M476" s="6"/>
      <c r="N476" s="5">
        <v>406.23632840881567</v>
      </c>
      <c r="O476" s="5">
        <v>23.963671591184305</v>
      </c>
      <c r="P476" s="6"/>
      <c r="Q476" s="6"/>
      <c r="R476" s="6"/>
      <c r="S476" s="5">
        <v>320</v>
      </c>
      <c r="T476" s="5">
        <v>321</v>
      </c>
      <c r="U476" s="6"/>
      <c r="V476" s="6"/>
      <c r="W476" s="6"/>
      <c r="X476" s="6"/>
      <c r="Y476" s="6"/>
      <c r="Z476" s="6"/>
      <c r="AA476" s="6"/>
      <c r="AB476" s="6"/>
      <c r="AC476" s="6"/>
      <c r="AD476" s="6"/>
      <c r="AE476" s="6"/>
      <c r="AF476" s="6"/>
      <c r="AG476" s="5">
        <v>274510</v>
      </c>
      <c r="AH476" s="6"/>
      <c r="AI476" s="5">
        <v>15739</v>
      </c>
    </row>
    <row r="477" spans="1:35" x14ac:dyDescent="0.2">
      <c r="A477" s="1" t="s">
        <v>494</v>
      </c>
      <c r="B477" s="6"/>
      <c r="C477" s="5">
        <v>1536.6836399660342</v>
      </c>
      <c r="D477" s="5">
        <v>1080.4053212567223</v>
      </c>
      <c r="E477" s="5">
        <v>357.99144573387429</v>
      </c>
      <c r="F477" s="5">
        <v>357.99144573387429</v>
      </c>
      <c r="G477" s="5">
        <v>75.028147309494614</v>
      </c>
      <c r="H477" s="6"/>
      <c r="I477" s="6"/>
      <c r="J477" s="5">
        <v>6423.3392517679267</v>
      </c>
      <c r="K477" s="5">
        <v>354.74268116493045</v>
      </c>
      <c r="L477" s="5">
        <v>62.418067067143184</v>
      </c>
      <c r="M477" s="6"/>
      <c r="N477" s="5">
        <v>446.55426695842448</v>
      </c>
      <c r="O477" s="5">
        <v>29.14573304157549</v>
      </c>
      <c r="P477" s="6"/>
      <c r="Q477" s="6"/>
      <c r="R477" s="6"/>
      <c r="S477" s="5">
        <v>334</v>
      </c>
      <c r="T477" s="5">
        <v>334</v>
      </c>
      <c r="U477" s="6"/>
      <c r="V477" s="6"/>
      <c r="W477" s="6"/>
      <c r="X477" s="6"/>
      <c r="Y477" s="6"/>
      <c r="Z477" s="6"/>
      <c r="AA477" s="6"/>
      <c r="AB477" s="6"/>
      <c r="AC477" s="6"/>
      <c r="AD477" s="6"/>
      <c r="AE477" s="6"/>
      <c r="AF477" s="6"/>
      <c r="AG477" s="5">
        <v>309829</v>
      </c>
      <c r="AH477" s="6"/>
      <c r="AI477" s="5">
        <v>17063</v>
      </c>
    </row>
    <row r="478" spans="1:35" x14ac:dyDescent="0.2">
      <c r="A478" s="1" t="s">
        <v>495</v>
      </c>
      <c r="B478" s="6"/>
      <c r="C478" s="5">
        <v>1441.6581618157186</v>
      </c>
      <c r="D478" s="5">
        <v>1064.8187915028577</v>
      </c>
      <c r="E478" s="5">
        <v>324.76973140837163</v>
      </c>
      <c r="F478" s="5">
        <v>324.76973140837163</v>
      </c>
      <c r="G478" s="5">
        <v>67.083583864680037</v>
      </c>
      <c r="H478" s="6"/>
      <c r="I478" s="6"/>
      <c r="J478" s="5">
        <v>6046.2576522552154</v>
      </c>
      <c r="K478" s="5">
        <v>333.28445691072642</v>
      </c>
      <c r="L478" s="5">
        <v>61.257890834058756</v>
      </c>
      <c r="M478" s="6"/>
      <c r="N478" s="5">
        <v>425.35855731679305</v>
      </c>
      <c r="O478" s="5">
        <v>29.241442683206984</v>
      </c>
      <c r="P478" s="6"/>
      <c r="Q478" s="6"/>
      <c r="R478" s="6"/>
      <c r="S478" s="5">
        <v>305</v>
      </c>
      <c r="T478" s="5">
        <v>305</v>
      </c>
      <c r="U478" s="6"/>
      <c r="V478" s="6"/>
      <c r="W478" s="6"/>
      <c r="X478" s="6"/>
      <c r="Y478" s="6"/>
      <c r="Z478" s="6"/>
      <c r="AA478" s="6"/>
      <c r="AB478" s="6"/>
      <c r="AC478" s="6"/>
      <c r="AD478" s="6"/>
      <c r="AE478" s="6"/>
      <c r="AF478" s="6"/>
      <c r="AG478" s="5">
        <v>293385</v>
      </c>
      <c r="AH478" s="6"/>
      <c r="AI478" s="5">
        <v>15461</v>
      </c>
    </row>
    <row r="479" spans="1:35" x14ac:dyDescent="0.2">
      <c r="A479" s="1" t="s">
        <v>496</v>
      </c>
      <c r="B479" s="6"/>
      <c r="C479" s="5">
        <v>1583.3311814709866</v>
      </c>
      <c r="D479" s="5">
        <v>1092.6135271652088</v>
      </c>
      <c r="E479" s="5">
        <v>353.55525440433655</v>
      </c>
      <c r="F479" s="5">
        <v>353.55525440433655</v>
      </c>
      <c r="G479" s="5">
        <v>74.544782555131206</v>
      </c>
      <c r="H479" s="6"/>
      <c r="I479" s="6"/>
      <c r="J479" s="5">
        <v>6044.2271343226057</v>
      </c>
      <c r="K479" s="5">
        <v>370.5560480503629</v>
      </c>
      <c r="L479" s="5">
        <v>66.616817627031537</v>
      </c>
      <c r="M479" s="6"/>
      <c r="N479" s="5">
        <v>422.10438756855575</v>
      </c>
      <c r="O479" s="5">
        <v>36.695612431444239</v>
      </c>
      <c r="P479" s="6"/>
      <c r="Q479" s="6"/>
      <c r="R479" s="6"/>
      <c r="S479" s="5">
        <v>332</v>
      </c>
      <c r="T479" s="5">
        <v>332</v>
      </c>
      <c r="U479" s="6"/>
      <c r="V479" s="6"/>
      <c r="W479" s="6"/>
      <c r="X479" s="6"/>
      <c r="Y479" s="6"/>
      <c r="Z479" s="6"/>
      <c r="AA479" s="6"/>
      <c r="AB479" s="6"/>
      <c r="AC479" s="6"/>
      <c r="AD479" s="6"/>
      <c r="AE479" s="6"/>
      <c r="AF479" s="6"/>
      <c r="AG479" s="5">
        <v>335466</v>
      </c>
      <c r="AH479" s="6"/>
      <c r="AI479" s="5">
        <v>16752</v>
      </c>
    </row>
    <row r="480" spans="1:35" x14ac:dyDescent="0.2">
      <c r="A480" s="1" t="s">
        <v>497</v>
      </c>
      <c r="B480" s="6"/>
      <c r="C480" s="5">
        <v>1416.0611544896822</v>
      </c>
      <c r="D480" s="5">
        <v>944.53883156720565</v>
      </c>
      <c r="E480" s="5">
        <v>318.048103736754</v>
      </c>
      <c r="F480" s="5">
        <v>319.11537925264918</v>
      </c>
      <c r="G480" s="5">
        <v>64.036530953708862</v>
      </c>
      <c r="H480" s="6"/>
      <c r="I480" s="6"/>
      <c r="J480" s="5">
        <v>5252.919669035984</v>
      </c>
      <c r="K480" s="5">
        <v>321.04997778764994</v>
      </c>
      <c r="L480" s="5">
        <v>57.33035317636606</v>
      </c>
      <c r="M480" s="6"/>
      <c r="N480" s="5">
        <v>389.66830829844866</v>
      </c>
      <c r="O480" s="5">
        <v>33.331691701551343</v>
      </c>
      <c r="P480" s="6"/>
      <c r="Q480" s="6"/>
      <c r="R480" s="6"/>
      <c r="S480" s="5">
        <v>298</v>
      </c>
      <c r="T480" s="5">
        <v>299</v>
      </c>
      <c r="U480" s="6"/>
      <c r="V480" s="6"/>
      <c r="W480" s="6"/>
      <c r="X480" s="6"/>
      <c r="Y480" s="6"/>
      <c r="Z480" s="6"/>
      <c r="AA480" s="6"/>
      <c r="AB480" s="6"/>
      <c r="AC480" s="6"/>
      <c r="AD480" s="6"/>
      <c r="AE480" s="6"/>
      <c r="AF480" s="6"/>
      <c r="AG480" s="5">
        <v>293108</v>
      </c>
      <c r="AH480" s="6"/>
      <c r="AI480" s="5">
        <v>13587</v>
      </c>
    </row>
    <row r="481" spans="1:35" x14ac:dyDescent="0.2">
      <c r="A481" s="1" t="s">
        <v>498</v>
      </c>
      <c r="B481" s="6"/>
      <c r="C481" s="5">
        <v>1541.4671341503374</v>
      </c>
      <c r="D481" s="5">
        <v>923.0853922275378</v>
      </c>
      <c r="E481" s="5">
        <v>361.11442427419883</v>
      </c>
      <c r="F481" s="5">
        <v>361.11442427419883</v>
      </c>
      <c r="G481" s="5">
        <v>73.718625073726983</v>
      </c>
      <c r="H481" s="6"/>
      <c r="I481" s="6"/>
      <c r="J481" s="5">
        <v>5638.5610212029433</v>
      </c>
      <c r="K481" s="5">
        <v>319.19335352661187</v>
      </c>
      <c r="L481" s="5">
        <v>68.845625270445694</v>
      </c>
      <c r="M481" s="6"/>
      <c r="N481" s="5">
        <v>410.51518039482642</v>
      </c>
      <c r="O481" s="5">
        <v>46.684819605173594</v>
      </c>
      <c r="P481" s="6"/>
      <c r="Q481" s="6"/>
      <c r="R481" s="6"/>
      <c r="S481" s="5">
        <v>338</v>
      </c>
      <c r="T481" s="5">
        <v>338</v>
      </c>
      <c r="U481" s="6"/>
      <c r="V481" s="6"/>
      <c r="W481" s="6"/>
      <c r="X481" s="6"/>
      <c r="Y481" s="6"/>
      <c r="Z481" s="6"/>
      <c r="AA481" s="6"/>
      <c r="AB481" s="6"/>
      <c r="AC481" s="6"/>
      <c r="AD481" s="6"/>
      <c r="AE481" s="6"/>
      <c r="AF481" s="6"/>
      <c r="AG481" s="5">
        <v>317624</v>
      </c>
      <c r="AH481" s="6"/>
      <c r="AI481" s="5">
        <v>13013</v>
      </c>
    </row>
    <row r="482" spans="1:35" x14ac:dyDescent="0.2">
      <c r="A482" s="1" t="s">
        <v>499</v>
      </c>
      <c r="B482" s="6"/>
      <c r="C482" s="5">
        <v>1656.422422696447</v>
      </c>
      <c r="D482" s="5">
        <v>971.662353014372</v>
      </c>
      <c r="E482" s="5">
        <v>367.71380576121447</v>
      </c>
      <c r="F482" s="5">
        <v>367.71380576121447</v>
      </c>
      <c r="G482" s="5">
        <v>72.687612766751698</v>
      </c>
      <c r="H482" s="6"/>
      <c r="I482" s="6"/>
      <c r="J482" s="5">
        <v>6196.0964019181301</v>
      </c>
      <c r="K482" s="5">
        <v>293.6242497380037</v>
      </c>
      <c r="L482" s="5">
        <v>67.679348343866096</v>
      </c>
      <c r="M482" s="6"/>
      <c r="N482" s="5">
        <v>419.99667405764967</v>
      </c>
      <c r="O482" s="5">
        <v>47.703325942350332</v>
      </c>
      <c r="P482" s="6"/>
      <c r="Q482" s="6"/>
      <c r="R482" s="6"/>
      <c r="S482" s="5">
        <v>344</v>
      </c>
      <c r="T482" s="5">
        <v>344</v>
      </c>
      <c r="U482" s="6"/>
      <c r="V482" s="6"/>
      <c r="W482" s="6"/>
      <c r="X482" s="6"/>
      <c r="Y482" s="6"/>
      <c r="Z482" s="6"/>
      <c r="AA482" s="6"/>
      <c r="AB482" s="6"/>
      <c r="AC482" s="6"/>
      <c r="AD482" s="6"/>
      <c r="AE482" s="6"/>
      <c r="AF482" s="6"/>
      <c r="AG482" s="5">
        <v>319935</v>
      </c>
      <c r="AH482" s="6"/>
      <c r="AI482" s="5">
        <v>9259</v>
      </c>
    </row>
    <row r="483" spans="1:35" x14ac:dyDescent="0.2">
      <c r="A483" s="1" t="s">
        <v>500</v>
      </c>
      <c r="B483" s="6"/>
      <c r="C483" s="5">
        <v>1510.2441914513793</v>
      </c>
      <c r="D483" s="5">
        <v>915.85132540671623</v>
      </c>
      <c r="E483" s="5">
        <v>343.84593620532854</v>
      </c>
      <c r="F483" s="5">
        <v>344.91710734615515</v>
      </c>
      <c r="G483" s="5">
        <v>65.341439590420691</v>
      </c>
      <c r="H483" s="6"/>
      <c r="I483" s="6"/>
      <c r="J483" s="5">
        <v>6098.0014549200123</v>
      </c>
      <c r="K483" s="5">
        <v>294.12250941513508</v>
      </c>
      <c r="L483" s="5">
        <v>65.476035664853384</v>
      </c>
      <c r="M483" s="6"/>
      <c r="N483" s="5">
        <v>412.81242149337055</v>
      </c>
      <c r="O483" s="5">
        <v>36.587578506629448</v>
      </c>
      <c r="P483" s="6"/>
      <c r="Q483" s="6"/>
      <c r="R483" s="6"/>
      <c r="S483" s="5">
        <v>321</v>
      </c>
      <c r="T483" s="5">
        <v>322</v>
      </c>
      <c r="U483" s="6"/>
      <c r="V483" s="6"/>
      <c r="W483" s="6"/>
      <c r="X483" s="6"/>
      <c r="Y483" s="6"/>
      <c r="Z483" s="6"/>
      <c r="AA483" s="6"/>
      <c r="AB483" s="6"/>
      <c r="AC483" s="6"/>
      <c r="AD483" s="6"/>
      <c r="AE483" s="6"/>
      <c r="AF483" s="6"/>
      <c r="AG483" s="5">
        <v>271626</v>
      </c>
      <c r="AH483" s="6"/>
      <c r="AI483" s="5">
        <v>5803</v>
      </c>
    </row>
    <row r="484" spans="1:35" x14ac:dyDescent="0.2">
      <c r="A484" s="1" t="s">
        <v>501</v>
      </c>
      <c r="B484" s="6"/>
      <c r="C484" s="5">
        <v>1661.6973357180295</v>
      </c>
      <c r="D484" s="5">
        <v>999.43673872151476</v>
      </c>
      <c r="E484" s="5">
        <v>370.24101884116072</v>
      </c>
      <c r="F484" s="5">
        <v>371.31107958925656</v>
      </c>
      <c r="G484" s="5">
        <v>67.41382713003793</v>
      </c>
      <c r="H484" s="6"/>
      <c r="I484" s="6"/>
      <c r="J484" s="5">
        <v>6658.8014128867044</v>
      </c>
      <c r="K484" s="5">
        <v>339.20389721249222</v>
      </c>
      <c r="L484" s="5">
        <v>71.794689900803576</v>
      </c>
      <c r="M484" s="6"/>
      <c r="N484" s="5">
        <v>471.00116971065052</v>
      </c>
      <c r="O484" s="5">
        <v>30.898830289349476</v>
      </c>
      <c r="P484" s="6"/>
      <c r="Q484" s="6"/>
      <c r="R484" s="6"/>
      <c r="S484" s="5">
        <v>346</v>
      </c>
      <c r="T484" s="5">
        <v>347</v>
      </c>
      <c r="U484" s="6"/>
      <c r="V484" s="6"/>
      <c r="W484" s="6"/>
      <c r="X484" s="6"/>
      <c r="Y484" s="6"/>
      <c r="Z484" s="6"/>
      <c r="AA484" s="6"/>
      <c r="AB484" s="6"/>
      <c r="AC484" s="6"/>
      <c r="AD484" s="6"/>
      <c r="AE484" s="6"/>
      <c r="AF484" s="6"/>
      <c r="AG484" s="5">
        <v>297334</v>
      </c>
      <c r="AH484" s="6"/>
      <c r="AI484" s="5">
        <v>6115</v>
      </c>
    </row>
    <row r="485" spans="1:35" x14ac:dyDescent="0.2">
      <c r="A485" s="1" t="s">
        <v>502</v>
      </c>
      <c r="B485" s="6"/>
      <c r="C485" s="5">
        <v>1556.7700147710486</v>
      </c>
      <c r="D485" s="5">
        <v>913.3480059084194</v>
      </c>
      <c r="E485" s="5">
        <v>370.27621861152136</v>
      </c>
      <c r="F485" s="5">
        <v>371.34948301329388</v>
      </c>
      <c r="G485" s="5">
        <v>57.956277695716388</v>
      </c>
      <c r="H485" s="6"/>
      <c r="I485" s="6"/>
      <c r="J485" s="5">
        <v>5688.8837776750406</v>
      </c>
      <c r="K485" s="5">
        <v>337.9472954230236</v>
      </c>
      <c r="L485" s="5">
        <v>64.668926901936615</v>
      </c>
      <c r="M485" s="6"/>
      <c r="N485" s="5">
        <v>382.11995895330938</v>
      </c>
      <c r="O485" s="5">
        <v>19.580041046690607</v>
      </c>
      <c r="P485" s="6"/>
      <c r="Q485" s="6"/>
      <c r="R485" s="6"/>
      <c r="S485" s="5">
        <v>345</v>
      </c>
      <c r="T485" s="5">
        <v>346</v>
      </c>
      <c r="U485" s="6"/>
      <c r="V485" s="6"/>
      <c r="W485" s="6"/>
      <c r="X485" s="6"/>
      <c r="Y485" s="6"/>
      <c r="Z485" s="6"/>
      <c r="AA485" s="6"/>
      <c r="AB485" s="6"/>
      <c r="AC485" s="6"/>
      <c r="AD485" s="6"/>
      <c r="AE485" s="6"/>
      <c r="AF485" s="6"/>
      <c r="AG485" s="5">
        <v>257465</v>
      </c>
      <c r="AH485" s="6"/>
      <c r="AI485" s="5">
        <v>4203</v>
      </c>
    </row>
    <row r="486" spans="1:35" x14ac:dyDescent="0.2">
      <c r="A486" s="1" t="s">
        <v>503</v>
      </c>
      <c r="B486" s="6"/>
      <c r="C486" s="5">
        <v>1607.0680028411721</v>
      </c>
      <c r="D486" s="5">
        <v>969.53305951020673</v>
      </c>
      <c r="E486" s="5">
        <v>416.73851950217727</v>
      </c>
      <c r="F486" s="5">
        <v>417.80982675025484</v>
      </c>
      <c r="G486" s="5">
        <v>57.850591396189131</v>
      </c>
      <c r="H486" s="6"/>
      <c r="I486" s="6"/>
      <c r="J486" s="5">
        <v>5853.5747713338033</v>
      </c>
      <c r="K486" s="5">
        <v>335.69112473615445</v>
      </c>
      <c r="L486" s="5">
        <v>53.334103930043227</v>
      </c>
      <c r="M486" s="6"/>
      <c r="N486" s="5">
        <v>419.07507055503294</v>
      </c>
      <c r="O486" s="5">
        <v>18.524929444967075</v>
      </c>
      <c r="P486" s="6"/>
      <c r="Q486" s="6"/>
      <c r="R486" s="6"/>
      <c r="S486" s="5">
        <v>389</v>
      </c>
      <c r="T486" s="5">
        <v>390</v>
      </c>
      <c r="U486" s="6"/>
      <c r="V486" s="6"/>
      <c r="W486" s="6"/>
      <c r="X486" s="6"/>
      <c r="Y486" s="6"/>
      <c r="Z486" s="6"/>
      <c r="AA486" s="6"/>
      <c r="AB486" s="6"/>
      <c r="AC486" s="6"/>
      <c r="AD486" s="6"/>
      <c r="AE486" s="6"/>
      <c r="AF486" s="6"/>
      <c r="AG486" s="5">
        <v>276549</v>
      </c>
      <c r="AH486" s="6"/>
      <c r="AI486" s="5">
        <v>5030</v>
      </c>
    </row>
    <row r="487" spans="1:35" x14ac:dyDescent="0.2">
      <c r="A487" s="1" t="s">
        <v>504</v>
      </c>
      <c r="B487" s="6"/>
      <c r="C487" s="5">
        <v>1559.4956002749827</v>
      </c>
      <c r="D487" s="5">
        <v>934.6997687644523</v>
      </c>
      <c r="E487" s="5">
        <v>455.42216111493036</v>
      </c>
      <c r="F487" s="5">
        <v>455.42216111493036</v>
      </c>
      <c r="G487" s="5">
        <v>65.060308730704335</v>
      </c>
      <c r="H487" s="6"/>
      <c r="I487" s="6"/>
      <c r="J487" s="5">
        <v>6058.1344347095146</v>
      </c>
      <c r="K487" s="5">
        <v>407.30855775758948</v>
      </c>
      <c r="L487" s="5">
        <v>62.257007532895798</v>
      </c>
      <c r="M487" s="6"/>
      <c r="N487" s="5">
        <v>432.6713248638838</v>
      </c>
      <c r="O487" s="5">
        <v>22.728675136116152</v>
      </c>
      <c r="P487" s="6"/>
      <c r="Q487" s="6"/>
      <c r="R487" s="6"/>
      <c r="S487" s="5">
        <v>420</v>
      </c>
      <c r="T487" s="5">
        <v>420</v>
      </c>
      <c r="U487" s="6"/>
      <c r="V487" s="6"/>
      <c r="W487" s="6"/>
      <c r="X487" s="6"/>
      <c r="Y487" s="6"/>
      <c r="Z487" s="6"/>
      <c r="AA487" s="6"/>
      <c r="AB487" s="6"/>
      <c r="AC487" s="6"/>
      <c r="AD487" s="6"/>
      <c r="AE487" s="6"/>
      <c r="AF487" s="6"/>
      <c r="AG487" s="5">
        <v>266227</v>
      </c>
      <c r="AH487" s="6"/>
      <c r="AI487" s="5">
        <v>9267</v>
      </c>
    </row>
    <row r="488" spans="1:35" x14ac:dyDescent="0.2">
      <c r="A488" s="1" t="s">
        <v>505</v>
      </c>
      <c r="B488" s="6"/>
      <c r="C488" s="5">
        <v>1545.7430262671112</v>
      </c>
      <c r="D488" s="5">
        <v>945.61561228264895</v>
      </c>
      <c r="E488" s="5">
        <v>487.00295967443583</v>
      </c>
      <c r="F488" s="5">
        <v>487.00295967443583</v>
      </c>
      <c r="G488" s="5">
        <v>76.435442101368849</v>
      </c>
      <c r="H488" s="6"/>
      <c r="I488" s="6"/>
      <c r="J488" s="5">
        <v>6728.6677870090634</v>
      </c>
      <c r="K488" s="5">
        <v>406.7018504531722</v>
      </c>
      <c r="L488" s="5">
        <v>62.73036253776435</v>
      </c>
      <c r="M488" s="6"/>
      <c r="N488" s="5">
        <v>464.23623401132312</v>
      </c>
      <c r="O488" s="5">
        <v>31.163765988676872</v>
      </c>
      <c r="P488" s="6"/>
      <c r="Q488" s="6"/>
      <c r="R488" s="6"/>
      <c r="S488" s="5">
        <v>446</v>
      </c>
      <c r="T488" s="5">
        <v>446</v>
      </c>
      <c r="U488" s="6"/>
      <c r="V488" s="6"/>
      <c r="W488" s="6"/>
      <c r="X488" s="6"/>
      <c r="Y488" s="6"/>
      <c r="Z488" s="6"/>
      <c r="AA488" s="6"/>
      <c r="AB488" s="6"/>
      <c r="AC488" s="6"/>
      <c r="AD488" s="6"/>
      <c r="AE488" s="6"/>
      <c r="AF488" s="6"/>
      <c r="AG488" s="5">
        <v>258619</v>
      </c>
      <c r="AH488" s="6"/>
      <c r="AI488" s="5">
        <v>15668</v>
      </c>
    </row>
    <row r="489" spans="1:35" x14ac:dyDescent="0.2">
      <c r="A489" s="1" t="s">
        <v>506</v>
      </c>
      <c r="B489" s="6"/>
      <c r="C489" s="5">
        <v>1540.0269002284842</v>
      </c>
      <c r="D489" s="5">
        <v>1049.7967402894135</v>
      </c>
      <c r="E489" s="5">
        <v>443.10306169078439</v>
      </c>
      <c r="F489" s="5">
        <v>443.10306169078439</v>
      </c>
      <c r="G489" s="5">
        <v>80.170236100533117</v>
      </c>
      <c r="H489" s="6"/>
      <c r="I489" s="6"/>
      <c r="J489" s="5">
        <v>6351.9568060976735</v>
      </c>
      <c r="K489" s="5">
        <v>358.99107170298436</v>
      </c>
      <c r="L489" s="5">
        <v>60.352122199342297</v>
      </c>
      <c r="M489" s="6"/>
      <c r="N489" s="5">
        <v>496.36371259767492</v>
      </c>
      <c r="O489" s="5">
        <v>48.836287402325134</v>
      </c>
      <c r="P489" s="6"/>
      <c r="Q489" s="6"/>
      <c r="R489" s="6"/>
      <c r="S489" s="5">
        <v>409</v>
      </c>
      <c r="T489" s="5">
        <v>409</v>
      </c>
      <c r="U489" s="6"/>
      <c r="V489" s="6"/>
      <c r="W489" s="6"/>
      <c r="X489" s="6"/>
      <c r="Y489" s="6"/>
      <c r="Z489" s="6"/>
      <c r="AA489" s="6"/>
      <c r="AB489" s="6"/>
      <c r="AC489" s="6"/>
      <c r="AD489" s="6"/>
      <c r="AE489" s="6"/>
      <c r="AF489" s="6"/>
      <c r="AG489" s="5">
        <v>273439</v>
      </c>
      <c r="AH489" s="6"/>
      <c r="AI489" s="5">
        <v>15905</v>
      </c>
    </row>
    <row r="490" spans="1:35" x14ac:dyDescent="0.2">
      <c r="A490" s="1" t="s">
        <v>507</v>
      </c>
      <c r="B490" s="6"/>
      <c r="C490" s="5">
        <v>1588.1393446572699</v>
      </c>
      <c r="D490" s="5">
        <v>1086.4404890976991</v>
      </c>
      <c r="E490" s="5">
        <v>407.68410432478015</v>
      </c>
      <c r="F490" s="5">
        <v>407.68410432478015</v>
      </c>
      <c r="G490" s="5">
        <v>81.751957595470429</v>
      </c>
      <c r="H490" s="6"/>
      <c r="I490" s="6"/>
      <c r="J490" s="5">
        <v>6336.872140861502</v>
      </c>
      <c r="K490" s="5">
        <v>360.22650517331368</v>
      </c>
      <c r="L490" s="5">
        <v>65.401353965183759</v>
      </c>
      <c r="M490" s="6"/>
      <c r="N490" s="5">
        <v>536.59510477196682</v>
      </c>
      <c r="O490" s="5">
        <v>51.804895228033111</v>
      </c>
      <c r="P490" s="6"/>
      <c r="Q490" s="6"/>
      <c r="R490" s="6"/>
      <c r="S490" s="5">
        <v>379</v>
      </c>
      <c r="T490" s="5">
        <v>379</v>
      </c>
      <c r="U490" s="6"/>
      <c r="V490" s="6"/>
      <c r="W490" s="6"/>
      <c r="X490" s="6"/>
      <c r="Y490" s="6"/>
      <c r="Z490" s="6"/>
      <c r="AA490" s="6"/>
      <c r="AB490" s="6"/>
      <c r="AC490" s="6"/>
      <c r="AD490" s="6"/>
      <c r="AE490" s="6"/>
      <c r="AF490" s="6"/>
      <c r="AG490" s="5">
        <v>288538</v>
      </c>
      <c r="AH490" s="6"/>
      <c r="AI490" s="5">
        <v>16157</v>
      </c>
    </row>
    <row r="491" spans="1:35" x14ac:dyDescent="0.2">
      <c r="A491" s="1" t="s">
        <v>508</v>
      </c>
      <c r="B491" s="6"/>
      <c r="C491" s="5">
        <v>1759.2972712680582</v>
      </c>
      <c r="D491" s="5">
        <v>1064.0910914927767</v>
      </c>
      <c r="E491" s="5">
        <v>420.26223916532899</v>
      </c>
      <c r="F491" s="5">
        <v>420.26223916532899</v>
      </c>
      <c r="G491" s="5">
        <v>85.987158908507212</v>
      </c>
      <c r="H491" s="6"/>
      <c r="I491" s="6"/>
      <c r="J491" s="5">
        <v>5958.2612810878509</v>
      </c>
      <c r="K491" s="5">
        <v>383.67078189300418</v>
      </c>
      <c r="L491" s="5">
        <v>67.767937019144753</v>
      </c>
      <c r="M491" s="6"/>
      <c r="N491" s="5">
        <v>519.61631988420481</v>
      </c>
      <c r="O491" s="5">
        <v>58.58368011579519</v>
      </c>
      <c r="P491" s="6"/>
      <c r="Q491" s="6"/>
      <c r="R491" s="6"/>
      <c r="S491" s="5">
        <v>391</v>
      </c>
      <c r="T491" s="5">
        <v>391</v>
      </c>
      <c r="U491" s="6"/>
      <c r="V491" s="6"/>
      <c r="W491" s="6"/>
      <c r="X491" s="6"/>
      <c r="Y491" s="6"/>
      <c r="Z491" s="6"/>
      <c r="AA491" s="6"/>
      <c r="AB491" s="6"/>
      <c r="AC491" s="6"/>
      <c r="AD491" s="6"/>
      <c r="AE491" s="6"/>
      <c r="AF491" s="6"/>
      <c r="AG491" s="5">
        <v>318553</v>
      </c>
      <c r="AH491" s="6"/>
      <c r="AI491" s="5">
        <v>16694</v>
      </c>
    </row>
    <row r="492" spans="1:35" x14ac:dyDescent="0.2">
      <c r="A492" s="1" t="s">
        <v>509</v>
      </c>
      <c r="B492" s="6"/>
      <c r="C492" s="5">
        <v>1586.7980778580923</v>
      </c>
      <c r="D492" s="5">
        <v>899.48218858383848</v>
      </c>
      <c r="E492" s="5">
        <v>372.01468347865546</v>
      </c>
      <c r="F492" s="5">
        <v>373.08677190366598</v>
      </c>
      <c r="G492" s="5">
        <v>76.118278175747946</v>
      </c>
      <c r="H492" s="6"/>
      <c r="I492" s="6"/>
      <c r="J492" s="5">
        <v>4711.7450656018254</v>
      </c>
      <c r="K492" s="5">
        <v>344.27328661070823</v>
      </c>
      <c r="L492" s="5">
        <v>64.681647787466389</v>
      </c>
      <c r="M492" s="6"/>
      <c r="N492" s="5">
        <v>432.0888888888889</v>
      </c>
      <c r="O492" s="5">
        <v>54.011111111111113</v>
      </c>
      <c r="P492" s="6"/>
      <c r="Q492" s="6"/>
      <c r="R492" s="6"/>
      <c r="S492" s="5">
        <v>347</v>
      </c>
      <c r="T492" s="5">
        <v>348</v>
      </c>
      <c r="U492" s="6"/>
      <c r="V492" s="6"/>
      <c r="W492" s="6"/>
      <c r="X492" s="6"/>
      <c r="Y492" s="6"/>
      <c r="Z492" s="6"/>
      <c r="AA492" s="6"/>
      <c r="AB492" s="6"/>
      <c r="AC492" s="6"/>
      <c r="AD492" s="6"/>
      <c r="AE492" s="6"/>
      <c r="AF492" s="6"/>
      <c r="AG492" s="5">
        <v>277317</v>
      </c>
      <c r="AH492" s="6"/>
      <c r="AI492" s="5">
        <v>13319</v>
      </c>
    </row>
    <row r="493" spans="1:35" x14ac:dyDescent="0.2">
      <c r="A493" s="1" t="s">
        <v>510</v>
      </c>
      <c r="B493" s="6"/>
      <c r="C493" s="5">
        <v>1809.8983995257859</v>
      </c>
      <c r="D493" s="5">
        <v>957.10610551274442</v>
      </c>
      <c r="E493" s="5">
        <v>390.37024303497333</v>
      </c>
      <c r="F493" s="5">
        <v>390.37024303497333</v>
      </c>
      <c r="G493" s="5">
        <v>80.655008891523408</v>
      </c>
      <c r="H493" s="6"/>
      <c r="I493" s="6"/>
      <c r="J493" s="5">
        <v>5512.7866821199023</v>
      </c>
      <c r="K493" s="5">
        <v>363.01369718680849</v>
      </c>
      <c r="L493" s="5">
        <v>81.599620693288372</v>
      </c>
      <c r="M493" s="6"/>
      <c r="N493" s="5">
        <v>504.8624226991634</v>
      </c>
      <c r="O493" s="5">
        <v>65.337577300836671</v>
      </c>
      <c r="P493" s="6"/>
      <c r="Q493" s="6"/>
      <c r="R493" s="6"/>
      <c r="S493" s="5">
        <v>363</v>
      </c>
      <c r="T493" s="5">
        <v>363</v>
      </c>
      <c r="U493" s="6"/>
      <c r="V493" s="6"/>
      <c r="W493" s="6"/>
      <c r="X493" s="6"/>
      <c r="Y493" s="6"/>
      <c r="Z493" s="6"/>
      <c r="AA493" s="6"/>
      <c r="AB493" s="6"/>
      <c r="AC493" s="6"/>
      <c r="AD493" s="6"/>
      <c r="AE493" s="6"/>
      <c r="AF493" s="6"/>
      <c r="AG493" s="5">
        <v>308558</v>
      </c>
      <c r="AH493" s="6"/>
      <c r="AI493" s="5">
        <v>12502</v>
      </c>
    </row>
    <row r="494" spans="1:35" x14ac:dyDescent="0.2">
      <c r="A494" s="1" t="s">
        <v>511</v>
      </c>
      <c r="B494" s="6"/>
      <c r="C494" s="5">
        <v>1607.685603877391</v>
      </c>
      <c r="D494" s="5">
        <v>909.96993712339531</v>
      </c>
      <c r="E494" s="5">
        <v>353.39687581870578</v>
      </c>
      <c r="F494" s="5">
        <v>353.39687581870578</v>
      </c>
      <c r="G494" s="5">
        <v>75.650707361802461</v>
      </c>
      <c r="H494" s="6"/>
      <c r="I494" s="6"/>
      <c r="J494" s="5">
        <v>5763.0124295996329</v>
      </c>
      <c r="K494" s="5">
        <v>306.82632590903671</v>
      </c>
      <c r="L494" s="5">
        <v>63.661244491330748</v>
      </c>
      <c r="M494" s="6"/>
      <c r="N494" s="5">
        <v>438.62824298671165</v>
      </c>
      <c r="O494" s="5">
        <v>52.871757013288338</v>
      </c>
      <c r="P494" s="6"/>
      <c r="Q494" s="6"/>
      <c r="R494" s="6"/>
      <c r="S494" s="5">
        <v>327</v>
      </c>
      <c r="T494" s="5">
        <v>327</v>
      </c>
      <c r="U494" s="6"/>
      <c r="V494" s="6"/>
      <c r="W494" s="6"/>
      <c r="X494" s="6"/>
      <c r="Y494" s="6"/>
      <c r="Z494" s="6"/>
      <c r="AA494" s="6"/>
      <c r="AB494" s="6"/>
      <c r="AC494" s="6"/>
      <c r="AD494" s="6"/>
      <c r="AE494" s="6"/>
      <c r="AF494" s="6"/>
      <c r="AG494" s="5">
        <v>292004</v>
      </c>
      <c r="AH494" s="6"/>
      <c r="AI494" s="5">
        <v>7992</v>
      </c>
    </row>
    <row r="495" spans="1:35" x14ac:dyDescent="0.2">
      <c r="A495" s="1" t="s">
        <v>512</v>
      </c>
      <c r="B495" s="6"/>
      <c r="C495" s="5">
        <v>1601.2736229584075</v>
      </c>
      <c r="D495" s="5">
        <v>916.33951596905388</v>
      </c>
      <c r="E495" s="5">
        <v>337.82599351980429</v>
      </c>
      <c r="F495" s="5">
        <v>338.90530979303048</v>
      </c>
      <c r="G495" s="5">
        <v>70.155557759703768</v>
      </c>
      <c r="H495" s="6"/>
      <c r="I495" s="6"/>
      <c r="J495" s="5">
        <v>6309.5617952928296</v>
      </c>
      <c r="K495" s="5">
        <v>276.70322933771212</v>
      </c>
      <c r="L495" s="5">
        <v>65.534975369458124</v>
      </c>
      <c r="M495" s="6"/>
      <c r="N495" s="5">
        <v>522.07036555947298</v>
      </c>
      <c r="O495" s="5">
        <v>40.729634440526993</v>
      </c>
      <c r="P495" s="6"/>
      <c r="Q495" s="6"/>
      <c r="R495" s="6"/>
      <c r="S495" s="5">
        <v>313</v>
      </c>
      <c r="T495" s="5">
        <v>314</v>
      </c>
      <c r="U495" s="6"/>
      <c r="V495" s="6"/>
      <c r="W495" s="6"/>
      <c r="X495" s="6"/>
      <c r="Y495" s="6"/>
      <c r="Z495" s="6"/>
      <c r="AA495" s="6"/>
      <c r="AB495" s="6"/>
      <c r="AC495" s="6"/>
      <c r="AD495" s="6"/>
      <c r="AE495" s="6"/>
      <c r="AF495" s="6"/>
      <c r="AG495" s="5">
        <v>268582</v>
      </c>
      <c r="AH495" s="6"/>
      <c r="AI495" s="5">
        <v>5788</v>
      </c>
    </row>
    <row r="496" spans="1:35" x14ac:dyDescent="0.2">
      <c r="A496" s="1" t="s">
        <v>513</v>
      </c>
      <c r="B496" s="6"/>
      <c r="C496" s="5">
        <v>1710.8170028818445</v>
      </c>
      <c r="D496" s="5">
        <v>1025.2737752161383</v>
      </c>
      <c r="E496" s="5">
        <v>402.9412824207493</v>
      </c>
      <c r="F496" s="5">
        <v>404.02737752161386</v>
      </c>
      <c r="G496" s="5">
        <v>74.94056195965419</v>
      </c>
      <c r="H496" s="6"/>
      <c r="I496" s="6"/>
      <c r="J496" s="5">
        <v>7117.8701631733829</v>
      </c>
      <c r="K496" s="5">
        <v>341.98974812440417</v>
      </c>
      <c r="L496" s="5">
        <v>86.540088702212032</v>
      </c>
      <c r="M496" s="6"/>
      <c r="N496" s="5">
        <v>564.56623511134126</v>
      </c>
      <c r="O496" s="5">
        <v>30.833764888658727</v>
      </c>
      <c r="P496" s="6"/>
      <c r="Q496" s="6"/>
      <c r="R496" s="6"/>
      <c r="S496" s="5">
        <v>371</v>
      </c>
      <c r="T496" s="5">
        <v>372</v>
      </c>
      <c r="U496" s="6"/>
      <c r="V496" s="6"/>
      <c r="W496" s="6"/>
      <c r="X496" s="6"/>
      <c r="Y496" s="6"/>
      <c r="Z496" s="6"/>
      <c r="AA496" s="6"/>
      <c r="AB496" s="6"/>
      <c r="AC496" s="6"/>
      <c r="AD496" s="6"/>
      <c r="AE496" s="6"/>
      <c r="AF496" s="6"/>
      <c r="AG496" s="5">
        <v>284924</v>
      </c>
      <c r="AH496" s="6"/>
      <c r="AI496" s="5">
        <v>6120</v>
      </c>
    </row>
    <row r="497" spans="1:35" x14ac:dyDescent="0.2">
      <c r="A497" s="1" t="s">
        <v>514</v>
      </c>
      <c r="B497" s="6"/>
      <c r="C497" s="5">
        <v>1491.2959844772586</v>
      </c>
      <c r="D497" s="5">
        <v>932.5349426118986</v>
      </c>
      <c r="E497" s="5">
        <v>403.84516723122965</v>
      </c>
      <c r="F497" s="5">
        <v>404.93077251948563</v>
      </c>
      <c r="G497" s="5">
        <v>68.393133160127604</v>
      </c>
      <c r="H497" s="6"/>
      <c r="I497" s="6"/>
      <c r="J497" s="5">
        <v>5665.3265183506719</v>
      </c>
      <c r="K497" s="5">
        <v>346.40393792700934</v>
      </c>
      <c r="L497" s="5">
        <v>84.769543722319497</v>
      </c>
      <c r="M497" s="6"/>
      <c r="N497" s="5">
        <v>446.06837199219598</v>
      </c>
      <c r="O497" s="5">
        <v>27.731628007804034</v>
      </c>
      <c r="P497" s="6"/>
      <c r="Q497" s="6"/>
      <c r="R497" s="6"/>
      <c r="S497" s="5">
        <v>372</v>
      </c>
      <c r="T497" s="5">
        <v>373</v>
      </c>
      <c r="U497" s="6"/>
      <c r="V497" s="6"/>
      <c r="W497" s="6"/>
      <c r="X497" s="6"/>
      <c r="Y497" s="6"/>
      <c r="Z497" s="6"/>
      <c r="AA497" s="6"/>
      <c r="AB497" s="6"/>
      <c r="AC497" s="6"/>
      <c r="AD497" s="6"/>
      <c r="AE497" s="6"/>
      <c r="AF497" s="6"/>
      <c r="AG497" s="5">
        <v>241531</v>
      </c>
      <c r="AH497" s="6"/>
      <c r="AI497" s="5">
        <v>4314</v>
      </c>
    </row>
    <row r="498" spans="1:35" x14ac:dyDescent="0.2">
      <c r="A498" s="1" t="s">
        <v>515</v>
      </c>
      <c r="B498" s="6"/>
      <c r="C498" s="5">
        <v>1536.3648076276629</v>
      </c>
      <c r="D498" s="5">
        <v>1024.3877395104359</v>
      </c>
      <c r="E498" s="5">
        <v>459.6194725422485</v>
      </c>
      <c r="F498" s="5">
        <v>460.70348073220663</v>
      </c>
      <c r="G498" s="5">
        <v>66.124499587446138</v>
      </c>
      <c r="H498" s="6"/>
      <c r="I498" s="6"/>
      <c r="J498" s="5">
        <v>5735.9702909097132</v>
      </c>
      <c r="K498" s="5">
        <v>339.92178483981991</v>
      </c>
      <c r="L498" s="5">
        <v>51.407924250466586</v>
      </c>
      <c r="M498" s="6"/>
      <c r="N498" s="5">
        <v>489.61715145436307</v>
      </c>
      <c r="O498" s="5">
        <v>23.682848545636912</v>
      </c>
      <c r="P498" s="6"/>
      <c r="Q498" s="6"/>
      <c r="R498" s="6"/>
      <c r="S498" s="5">
        <v>424</v>
      </c>
      <c r="T498" s="5">
        <v>425</v>
      </c>
      <c r="U498" s="6"/>
      <c r="V498" s="6"/>
      <c r="W498" s="6"/>
      <c r="X498" s="6"/>
      <c r="Y498" s="6"/>
      <c r="Z498" s="6"/>
      <c r="AA498" s="6"/>
      <c r="AB498" s="6"/>
      <c r="AC498" s="6"/>
      <c r="AD498" s="6"/>
      <c r="AE498" s="6"/>
      <c r="AF498" s="6"/>
      <c r="AG498" s="5">
        <v>255836</v>
      </c>
      <c r="AH498" s="6"/>
      <c r="AI498" s="5">
        <v>4524</v>
      </c>
    </row>
    <row r="499" spans="1:35" x14ac:dyDescent="0.2">
      <c r="A499" s="1" t="s">
        <v>516</v>
      </c>
      <c r="B499" s="6"/>
      <c r="C499" s="5">
        <v>1490.3507832490791</v>
      </c>
      <c r="D499" s="5">
        <v>968.30081757473624</v>
      </c>
      <c r="E499" s="5">
        <v>488.53186045060221</v>
      </c>
      <c r="F499" s="5">
        <v>489.62722336641076</v>
      </c>
      <c r="G499" s="5">
        <v>73.389315359171192</v>
      </c>
      <c r="H499" s="6"/>
      <c r="I499" s="6"/>
      <c r="J499" s="5">
        <v>6423.2414234919088</v>
      </c>
      <c r="K499" s="5">
        <v>408.0558178028445</v>
      </c>
      <c r="L499" s="5">
        <v>48.502758705247672</v>
      </c>
      <c r="M499" s="6"/>
      <c r="N499" s="5">
        <v>526.34536777091523</v>
      </c>
      <c r="O499" s="5">
        <v>24.754632229084784</v>
      </c>
      <c r="P499" s="6"/>
      <c r="Q499" s="6"/>
      <c r="R499" s="6"/>
      <c r="S499" s="5">
        <v>446</v>
      </c>
      <c r="T499" s="5">
        <v>447</v>
      </c>
      <c r="U499" s="6"/>
      <c r="V499" s="6"/>
      <c r="W499" s="6"/>
      <c r="X499" s="6"/>
      <c r="Y499" s="6"/>
      <c r="Z499" s="6"/>
      <c r="AA499" s="6"/>
      <c r="AB499" s="6"/>
      <c r="AC499" s="6"/>
      <c r="AD499" s="6"/>
      <c r="AE499" s="6"/>
      <c r="AF499" s="6"/>
      <c r="AG499" s="5">
        <v>255941</v>
      </c>
      <c r="AH499" s="6"/>
      <c r="AI499" s="5">
        <v>9369</v>
      </c>
    </row>
    <row r="500" spans="1:35" x14ac:dyDescent="0.2">
      <c r="A500" s="1" t="s">
        <v>517</v>
      </c>
      <c r="B500" s="6"/>
      <c r="C500" s="5">
        <v>1434.6497225481182</v>
      </c>
      <c r="D500" s="5">
        <v>974.37042204394834</v>
      </c>
      <c r="E500" s="5">
        <v>500.47208041348256</v>
      </c>
      <c r="F500" s="5">
        <v>500.47208041348256</v>
      </c>
      <c r="G500" s="5">
        <v>81.935694580968388</v>
      </c>
      <c r="H500" s="6"/>
      <c r="I500" s="6"/>
      <c r="J500" s="5">
        <v>6994.6671575039027</v>
      </c>
      <c r="K500" s="5">
        <v>410.13674528500906</v>
      </c>
      <c r="L500" s="5">
        <v>53.496097211088134</v>
      </c>
      <c r="M500" s="6"/>
      <c r="N500" s="5">
        <v>501.76166505324295</v>
      </c>
      <c r="O500" s="5">
        <v>32.038334946757018</v>
      </c>
      <c r="P500" s="6"/>
      <c r="Q500" s="6"/>
      <c r="R500" s="6"/>
      <c r="S500" s="5">
        <v>452</v>
      </c>
      <c r="T500" s="5">
        <v>452</v>
      </c>
      <c r="U500" s="6"/>
      <c r="V500" s="6"/>
      <c r="W500" s="6"/>
      <c r="X500" s="6"/>
      <c r="Y500" s="6"/>
      <c r="Z500" s="6"/>
      <c r="AA500" s="6"/>
      <c r="AB500" s="6"/>
      <c r="AC500" s="6"/>
      <c r="AD500" s="6"/>
      <c r="AE500" s="6"/>
      <c r="AF500" s="6"/>
      <c r="AG500" s="5">
        <v>250371</v>
      </c>
      <c r="AH500" s="6"/>
      <c r="AI500" s="5">
        <v>16916</v>
      </c>
    </row>
    <row r="501" spans="1:35" x14ac:dyDescent="0.2">
      <c r="A501" s="1" t="s">
        <v>518</v>
      </c>
      <c r="B501" s="6"/>
      <c r="C501" s="5">
        <v>1573.1874100719428</v>
      </c>
      <c r="D501" s="5">
        <v>1058.6651678657074</v>
      </c>
      <c r="E501" s="5">
        <v>472.83387290167872</v>
      </c>
      <c r="F501" s="5">
        <v>473.93093525179859</v>
      </c>
      <c r="G501" s="5">
        <v>81.182613908872909</v>
      </c>
      <c r="H501" s="6"/>
      <c r="I501" s="6"/>
      <c r="J501" s="5">
        <v>6792.5329234499477</v>
      </c>
      <c r="K501" s="5">
        <v>365.29065639071695</v>
      </c>
      <c r="L501" s="5">
        <v>53.076420159334944</v>
      </c>
      <c r="M501" s="6"/>
      <c r="N501" s="5">
        <v>530.57900790797987</v>
      </c>
      <c r="O501" s="5">
        <v>43.320992092020127</v>
      </c>
      <c r="P501" s="6"/>
      <c r="Q501" s="6"/>
      <c r="R501" s="6"/>
      <c r="S501" s="5">
        <v>431</v>
      </c>
      <c r="T501" s="5">
        <v>432</v>
      </c>
      <c r="U501" s="6"/>
      <c r="V501" s="6"/>
      <c r="W501" s="6"/>
      <c r="X501" s="6"/>
      <c r="Y501" s="6"/>
      <c r="Z501" s="6"/>
      <c r="AA501" s="6"/>
      <c r="AB501" s="6"/>
      <c r="AC501" s="6"/>
      <c r="AD501" s="6"/>
      <c r="AE501" s="6"/>
      <c r="AF501" s="6"/>
      <c r="AG501" s="5">
        <v>274062</v>
      </c>
      <c r="AH501" s="6"/>
      <c r="AI501" s="5">
        <v>16755</v>
      </c>
    </row>
    <row r="502" spans="1:35" x14ac:dyDescent="0.2">
      <c r="A502" s="1" t="s">
        <v>519</v>
      </c>
      <c r="B502" s="6"/>
      <c r="C502" s="5">
        <v>1658.8576419213975</v>
      </c>
      <c r="D502" s="5">
        <v>1052.064978165939</v>
      </c>
      <c r="E502" s="5">
        <v>473.64751091703062</v>
      </c>
      <c r="F502" s="5">
        <v>474.73886462882098</v>
      </c>
      <c r="G502" s="5">
        <v>89.491004366812234</v>
      </c>
      <c r="H502" s="6"/>
      <c r="I502" s="6"/>
      <c r="J502" s="5">
        <v>6239.6754059704772</v>
      </c>
      <c r="K502" s="5">
        <v>350.57287032524795</v>
      </c>
      <c r="L502" s="5">
        <v>46.951723704274279</v>
      </c>
      <c r="M502" s="6"/>
      <c r="N502" s="5">
        <v>607.72952534191472</v>
      </c>
      <c r="O502" s="5">
        <v>38.47047465808528</v>
      </c>
      <c r="P502" s="6"/>
      <c r="Q502" s="6"/>
      <c r="R502" s="6"/>
      <c r="S502" s="5">
        <v>434</v>
      </c>
      <c r="T502" s="5">
        <v>435</v>
      </c>
      <c r="U502" s="6"/>
      <c r="V502" s="6"/>
      <c r="W502" s="6"/>
      <c r="X502" s="6"/>
      <c r="Y502" s="6"/>
      <c r="Z502" s="6"/>
      <c r="AA502" s="6"/>
      <c r="AB502" s="6"/>
      <c r="AC502" s="6"/>
      <c r="AD502" s="6"/>
      <c r="AE502" s="6"/>
      <c r="AF502" s="6"/>
      <c r="AG502" s="5">
        <v>286929</v>
      </c>
      <c r="AH502" s="6"/>
      <c r="AI502" s="5">
        <v>17230</v>
      </c>
    </row>
    <row r="503" spans="1:35" x14ac:dyDescent="0.2">
      <c r="A503" s="1" t="s">
        <v>520</v>
      </c>
      <c r="B503" s="6"/>
      <c r="C503" s="5">
        <v>1707.6714496561085</v>
      </c>
      <c r="D503" s="5">
        <v>1024.3641408625319</v>
      </c>
      <c r="E503" s="5">
        <v>428.62694453464002</v>
      </c>
      <c r="F503" s="5">
        <v>428.62694453464002</v>
      </c>
      <c r="G503" s="5">
        <v>86.810520412078986</v>
      </c>
      <c r="H503" s="6"/>
      <c r="I503" s="6"/>
      <c r="J503" s="5">
        <v>5831.3195298493711</v>
      </c>
      <c r="K503" s="5">
        <v>335.28291138180055</v>
      </c>
      <c r="L503" s="5">
        <v>47.897558768828645</v>
      </c>
      <c r="M503" s="6"/>
      <c r="N503" s="5">
        <v>542.29001421464102</v>
      </c>
      <c r="O503" s="5">
        <v>42.609985785358923</v>
      </c>
      <c r="P503" s="6"/>
      <c r="Q503" s="6"/>
      <c r="R503" s="6"/>
      <c r="S503" s="5">
        <v>395</v>
      </c>
      <c r="T503" s="5">
        <v>395</v>
      </c>
      <c r="U503" s="6"/>
      <c r="V503" s="6"/>
      <c r="W503" s="6"/>
      <c r="X503" s="6"/>
      <c r="Y503" s="6"/>
      <c r="Z503" s="6"/>
      <c r="AA503" s="6"/>
      <c r="AB503" s="6"/>
      <c r="AC503" s="6"/>
      <c r="AD503" s="6"/>
      <c r="AE503" s="6"/>
      <c r="AF503" s="6"/>
      <c r="AG503" s="5">
        <v>294594</v>
      </c>
      <c r="AH503" s="6"/>
      <c r="AI503" s="5">
        <v>17028</v>
      </c>
    </row>
    <row r="504" spans="1:35" x14ac:dyDescent="0.2">
      <c r="A504" s="1" t="s">
        <v>521</v>
      </c>
      <c r="B504" s="6"/>
      <c r="C504" s="5">
        <v>1652.2709236598546</v>
      </c>
      <c r="D504" s="5">
        <v>940.41356606000375</v>
      </c>
      <c r="E504" s="5">
        <v>404.73495248152062</v>
      </c>
      <c r="F504" s="5">
        <v>404.73495248152062</v>
      </c>
      <c r="G504" s="5">
        <v>82.245605317100441</v>
      </c>
      <c r="H504" s="6"/>
      <c r="I504" s="6"/>
      <c r="J504" s="5">
        <v>4804.3502008114001</v>
      </c>
      <c r="K504" s="5">
        <v>277.18813072108617</v>
      </c>
      <c r="L504" s="5">
        <v>49.161668467513394</v>
      </c>
      <c r="M504" s="6"/>
      <c r="N504" s="5">
        <v>503.4406702208683</v>
      </c>
      <c r="O504" s="5">
        <v>43.759329779131754</v>
      </c>
      <c r="P504" s="6"/>
      <c r="Q504" s="6"/>
      <c r="R504" s="6"/>
      <c r="S504" s="5">
        <v>374</v>
      </c>
      <c r="T504" s="5">
        <v>374</v>
      </c>
      <c r="U504" s="6"/>
      <c r="V504" s="6"/>
      <c r="W504" s="6"/>
      <c r="X504" s="6"/>
      <c r="Y504" s="6"/>
      <c r="Z504" s="6"/>
      <c r="AA504" s="6"/>
      <c r="AB504" s="6"/>
      <c r="AC504" s="6"/>
      <c r="AD504" s="6"/>
      <c r="AE504" s="6"/>
      <c r="AF504" s="6"/>
      <c r="AG504" s="5">
        <v>283237</v>
      </c>
      <c r="AH504" s="6"/>
      <c r="AI504" s="5">
        <v>15308</v>
      </c>
    </row>
    <row r="505" spans="1:35" x14ac:dyDescent="0.2">
      <c r="A505" s="1" t="s">
        <v>522</v>
      </c>
      <c r="B505" s="6"/>
      <c r="C505" s="5">
        <v>1672.7612178611541</v>
      </c>
      <c r="D505" s="5">
        <v>987.17129587469253</v>
      </c>
      <c r="E505" s="5">
        <v>412.67886956257775</v>
      </c>
      <c r="F505" s="5">
        <v>412.67886956257775</v>
      </c>
      <c r="G505" s="5">
        <v>92.30974713899765</v>
      </c>
      <c r="H505" s="6"/>
      <c r="I505" s="6"/>
      <c r="J505" s="5">
        <v>5073.0633999883403</v>
      </c>
      <c r="K505" s="5">
        <v>277.06173847140445</v>
      </c>
      <c r="L505" s="5">
        <v>50.374861540255353</v>
      </c>
      <c r="M505" s="6"/>
      <c r="N505" s="5">
        <v>472.31115537848603</v>
      </c>
      <c r="O505" s="5">
        <v>51.088844621513935</v>
      </c>
      <c r="P505" s="6"/>
      <c r="Q505" s="6"/>
      <c r="R505" s="6"/>
      <c r="S505" s="5">
        <v>380</v>
      </c>
      <c r="T505" s="5">
        <v>380</v>
      </c>
      <c r="U505" s="6"/>
      <c r="V505" s="6"/>
      <c r="W505" s="6"/>
      <c r="X505" s="6"/>
      <c r="Y505" s="6"/>
      <c r="Z505" s="6"/>
      <c r="AA505" s="6"/>
      <c r="AB505" s="6"/>
      <c r="AC505" s="6"/>
      <c r="AD505" s="6"/>
      <c r="AE505" s="6"/>
      <c r="AF505" s="6"/>
      <c r="AG505" s="5">
        <v>301897</v>
      </c>
      <c r="AH505" s="6"/>
      <c r="AI505" s="5">
        <v>13032</v>
      </c>
    </row>
    <row r="506" spans="1:35" x14ac:dyDescent="0.2">
      <c r="A506" s="1" t="s">
        <v>523</v>
      </c>
      <c r="B506" s="6"/>
      <c r="C506" s="5">
        <v>1496.3543484096094</v>
      </c>
      <c r="D506" s="5">
        <v>923.66209233659913</v>
      </c>
      <c r="E506" s="5">
        <v>369.90001342101732</v>
      </c>
      <c r="F506" s="5">
        <v>369.90001342101732</v>
      </c>
      <c r="G506" s="5">
        <v>82.683532411756815</v>
      </c>
      <c r="H506" s="6"/>
      <c r="I506" s="6"/>
      <c r="J506" s="5">
        <v>5067.2188921878997</v>
      </c>
      <c r="K506" s="5">
        <v>222.33383801639894</v>
      </c>
      <c r="L506" s="5">
        <v>44.047269795701673</v>
      </c>
      <c r="M506" s="6"/>
      <c r="N506" s="5">
        <v>403.81984163949699</v>
      </c>
      <c r="O506" s="5">
        <v>43.780158360503037</v>
      </c>
      <c r="P506" s="6"/>
      <c r="Q506" s="6"/>
      <c r="R506" s="6"/>
      <c r="S506" s="5">
        <v>340</v>
      </c>
      <c r="T506" s="5">
        <v>340</v>
      </c>
      <c r="U506" s="6"/>
      <c r="V506" s="6"/>
      <c r="W506" s="6"/>
      <c r="X506" s="6"/>
      <c r="Y506" s="6"/>
      <c r="Z506" s="6"/>
      <c r="AA506" s="6"/>
      <c r="AB506" s="6"/>
      <c r="AC506" s="6"/>
      <c r="AD506" s="6"/>
      <c r="AE506" s="6"/>
      <c r="AF506" s="6"/>
      <c r="AG506" s="5">
        <v>270444</v>
      </c>
      <c r="AH506" s="6"/>
      <c r="AI506" s="5">
        <v>7838</v>
      </c>
    </row>
    <row r="507" spans="1:35" x14ac:dyDescent="0.2">
      <c r="A507" s="1" t="s">
        <v>524</v>
      </c>
      <c r="B507" s="6"/>
      <c r="C507" s="5">
        <v>1503.3631932387721</v>
      </c>
      <c r="D507" s="5">
        <v>999.9006125724768</v>
      </c>
      <c r="E507" s="5">
        <v>381.95983883119857</v>
      </c>
      <c r="F507" s="5">
        <v>383.05742457496638</v>
      </c>
      <c r="G507" s="5">
        <v>82.318930782585909</v>
      </c>
      <c r="H507" s="6"/>
      <c r="I507" s="6"/>
      <c r="J507" s="5">
        <v>5820.3167747914731</v>
      </c>
      <c r="K507" s="5">
        <v>219.3744207599629</v>
      </c>
      <c r="L507" s="5">
        <v>47.008804448563481</v>
      </c>
      <c r="M507" s="6"/>
      <c r="N507" s="5">
        <v>546.69518716577534</v>
      </c>
      <c r="O507" s="5">
        <v>43.104812834224596</v>
      </c>
      <c r="P507" s="6"/>
      <c r="Q507" s="6"/>
      <c r="R507" s="6"/>
      <c r="S507" s="5">
        <v>348</v>
      </c>
      <c r="T507" s="5">
        <v>349</v>
      </c>
      <c r="U507" s="6"/>
      <c r="V507" s="6"/>
      <c r="W507" s="6"/>
      <c r="X507" s="6"/>
      <c r="Y507" s="6"/>
      <c r="Z507" s="6"/>
      <c r="AA507" s="6"/>
      <c r="AB507" s="6"/>
      <c r="AC507" s="6"/>
      <c r="AD507" s="6"/>
      <c r="AE507" s="6"/>
      <c r="AF507" s="6"/>
      <c r="AG507" s="5">
        <v>270576</v>
      </c>
      <c r="AH507" s="6"/>
      <c r="AI507" s="5">
        <v>6181</v>
      </c>
    </row>
    <row r="508" spans="1:35" x14ac:dyDescent="0.2">
      <c r="A508" s="1" t="s">
        <v>525</v>
      </c>
      <c r="B508" s="6"/>
      <c r="C508" s="5">
        <v>1761.2482877104571</v>
      </c>
      <c r="D508" s="5">
        <v>1173.1460313824305</v>
      </c>
      <c r="E508" s="5">
        <v>398.69488031153361</v>
      </c>
      <c r="F508" s="5">
        <v>399.78719505211313</v>
      </c>
      <c r="G508" s="5">
        <v>81.923605543465811</v>
      </c>
      <c r="H508" s="6"/>
      <c r="I508" s="6"/>
      <c r="J508" s="5">
        <v>6333.3459823546154</v>
      </c>
      <c r="K508" s="5">
        <v>231.06006703981279</v>
      </c>
      <c r="L508" s="5">
        <v>48.093950605571891</v>
      </c>
      <c r="M508" s="6"/>
      <c r="N508" s="5">
        <v>563.00951544943825</v>
      </c>
      <c r="O508" s="5">
        <v>23.690484550561798</v>
      </c>
      <c r="P508" s="6"/>
      <c r="Q508" s="6"/>
      <c r="R508" s="6"/>
      <c r="S508" s="5">
        <v>365</v>
      </c>
      <c r="T508" s="5">
        <v>366</v>
      </c>
      <c r="U508" s="6"/>
      <c r="V508" s="6"/>
      <c r="W508" s="6"/>
      <c r="X508" s="6"/>
      <c r="Y508" s="6"/>
      <c r="Z508" s="6"/>
      <c r="AA508" s="6"/>
      <c r="AB508" s="6"/>
      <c r="AC508" s="6"/>
      <c r="AD508" s="6"/>
      <c r="AE508" s="6"/>
      <c r="AF508" s="6"/>
      <c r="AG508" s="5">
        <v>278484</v>
      </c>
      <c r="AH508" s="6"/>
      <c r="AI508" s="5">
        <v>5352</v>
      </c>
    </row>
    <row r="509" spans="1:35" x14ac:dyDescent="0.2">
      <c r="A509" s="1" t="s">
        <v>526</v>
      </c>
      <c r="B509" s="6"/>
      <c r="C509" s="5">
        <v>1437.1834592169926</v>
      </c>
      <c r="D509" s="5">
        <v>989.37738711698933</v>
      </c>
      <c r="E509" s="5">
        <v>418.20178765790428</v>
      </c>
      <c r="F509" s="5">
        <v>418.20178765790428</v>
      </c>
      <c r="G509" s="5">
        <v>73.735578350209437</v>
      </c>
      <c r="H509" s="6"/>
      <c r="I509" s="6"/>
      <c r="J509" s="5">
        <v>4888.3541281014632</v>
      </c>
      <c r="K509" s="5">
        <v>194.49545426560223</v>
      </c>
      <c r="L509" s="5">
        <v>39.950417632934517</v>
      </c>
      <c r="M509" s="6"/>
      <c r="N509" s="5">
        <v>503.393567251462</v>
      </c>
      <c r="O509" s="5">
        <v>24.706432748538013</v>
      </c>
      <c r="P509" s="6"/>
      <c r="Q509" s="6"/>
      <c r="R509" s="6"/>
      <c r="S509" s="5">
        <v>380</v>
      </c>
      <c r="T509" s="5">
        <v>380</v>
      </c>
      <c r="U509" s="6"/>
      <c r="V509" s="6"/>
      <c r="W509" s="6"/>
      <c r="X509" s="6"/>
      <c r="Y509" s="6"/>
      <c r="Z509" s="6"/>
      <c r="AA509" s="6"/>
      <c r="AB509" s="6"/>
      <c r="AC509" s="6"/>
      <c r="AD509" s="6"/>
      <c r="AE509" s="6"/>
      <c r="AF509" s="6"/>
      <c r="AG509" s="5">
        <v>229959</v>
      </c>
      <c r="AH509" s="6"/>
      <c r="AI509" s="5">
        <v>4391</v>
      </c>
    </row>
    <row r="510" spans="1:35" x14ac:dyDescent="0.2">
      <c r="A510" s="1" t="s">
        <v>527</v>
      </c>
      <c r="B510" s="6"/>
      <c r="C510" s="5">
        <v>1492.1550893276919</v>
      </c>
      <c r="D510" s="5">
        <v>1070.8771156558532</v>
      </c>
      <c r="E510" s="5">
        <v>556.98871650211561</v>
      </c>
      <c r="F510" s="5">
        <v>558.09385284438179</v>
      </c>
      <c r="G510" s="5">
        <v>82.885225669957691</v>
      </c>
      <c r="H510" s="6"/>
      <c r="I510" s="6"/>
      <c r="J510" s="5">
        <v>5382.0256458692147</v>
      </c>
      <c r="K510" s="5">
        <v>269.01161175620865</v>
      </c>
      <c r="L510" s="5">
        <v>45.362742374576356</v>
      </c>
      <c r="M510" s="6"/>
      <c r="N510" s="5">
        <v>580.15395189003436</v>
      </c>
      <c r="O510" s="5">
        <v>20.646048109965633</v>
      </c>
      <c r="P510" s="6"/>
      <c r="Q510" s="6"/>
      <c r="R510" s="6"/>
      <c r="S510" s="5">
        <v>504</v>
      </c>
      <c r="T510" s="5">
        <v>505</v>
      </c>
      <c r="U510" s="6"/>
      <c r="V510" s="6"/>
      <c r="W510" s="6"/>
      <c r="X510" s="6"/>
      <c r="Y510" s="6"/>
      <c r="Z510" s="6"/>
      <c r="AA510" s="6"/>
      <c r="AB510" s="6"/>
      <c r="AC510" s="6"/>
      <c r="AD510" s="6"/>
      <c r="AE510" s="6"/>
      <c r="AF510" s="6"/>
      <c r="AG510" s="5">
        <v>256278</v>
      </c>
      <c r="AH510" s="6"/>
      <c r="AI510" s="5">
        <v>4937</v>
      </c>
    </row>
    <row r="511" spans="1:35" x14ac:dyDescent="0.2">
      <c r="A511" s="1" t="s">
        <v>528</v>
      </c>
      <c r="B511" s="6"/>
      <c r="C511" s="5">
        <v>1364.8695053263134</v>
      </c>
      <c r="D511" s="5">
        <v>927.10634259826122</v>
      </c>
      <c r="E511" s="5">
        <v>623.62908656789511</v>
      </c>
      <c r="F511" s="5">
        <v>624.74072486837269</v>
      </c>
      <c r="G511" s="5">
        <v>91.154340639157581</v>
      </c>
      <c r="H511" s="6"/>
      <c r="I511" s="6"/>
      <c r="J511" s="5">
        <v>5426.7311862314373</v>
      </c>
      <c r="K511" s="5">
        <v>367.84570277041507</v>
      </c>
      <c r="L511" s="5">
        <v>44.523110998148219</v>
      </c>
      <c r="M511" s="6"/>
      <c r="N511" s="5">
        <v>565.0733869587541</v>
      </c>
      <c r="O511" s="5">
        <v>41.526613041245938</v>
      </c>
      <c r="P511" s="6"/>
      <c r="Q511" s="6"/>
      <c r="R511" s="6"/>
      <c r="S511" s="5">
        <v>561</v>
      </c>
      <c r="T511" s="5">
        <v>562</v>
      </c>
      <c r="U511" s="6"/>
      <c r="V511" s="6"/>
      <c r="W511" s="6"/>
      <c r="X511" s="6"/>
      <c r="Y511" s="6"/>
      <c r="Z511" s="6"/>
      <c r="AA511" s="6"/>
      <c r="AB511" s="6"/>
      <c r="AC511" s="6"/>
      <c r="AD511" s="6"/>
      <c r="AE511" s="6"/>
      <c r="AF511" s="6"/>
      <c r="AG511" s="5">
        <v>248100</v>
      </c>
      <c r="AH511" s="6"/>
      <c r="AI511" s="5">
        <v>10094</v>
      </c>
    </row>
    <row r="512" spans="1:35" x14ac:dyDescent="0.2">
      <c r="A512" s="1" t="s">
        <v>529</v>
      </c>
      <c r="B512" s="6"/>
      <c r="C512" s="5">
        <v>1261.5751973810902</v>
      </c>
      <c r="D512" s="5">
        <v>907.64811605366197</v>
      </c>
      <c r="E512" s="5">
        <v>601.38648180242626</v>
      </c>
      <c r="F512" s="5">
        <v>602.50016047243082</v>
      </c>
      <c r="G512" s="5">
        <v>96.890044290390904</v>
      </c>
      <c r="H512" s="6"/>
      <c r="I512" s="6"/>
      <c r="J512" s="5">
        <v>4946.5876349477912</v>
      </c>
      <c r="K512" s="5">
        <v>307.50221225886372</v>
      </c>
      <c r="L512" s="5">
        <v>82.910152793345517</v>
      </c>
      <c r="M512" s="6"/>
      <c r="N512" s="5">
        <v>467.14769947582988</v>
      </c>
      <c r="O512" s="5">
        <v>68.652300524170059</v>
      </c>
      <c r="P512" s="6"/>
      <c r="Q512" s="6"/>
      <c r="R512" s="6"/>
      <c r="S512" s="5">
        <v>540</v>
      </c>
      <c r="T512" s="5">
        <v>541</v>
      </c>
      <c r="U512" s="6"/>
      <c r="V512" s="6"/>
      <c r="W512" s="6"/>
      <c r="X512" s="6"/>
      <c r="Y512" s="6"/>
      <c r="Z512" s="6"/>
      <c r="AA512" s="6"/>
      <c r="AB512" s="6"/>
      <c r="AC512" s="6"/>
      <c r="AD512" s="6"/>
      <c r="AE512" s="6"/>
      <c r="AF512" s="6"/>
      <c r="AG512" s="5">
        <v>204095</v>
      </c>
      <c r="AH512" s="6"/>
      <c r="AI512" s="5">
        <v>14297</v>
      </c>
    </row>
    <row r="513" spans="1:35" x14ac:dyDescent="0.2">
      <c r="A513" s="1" t="s">
        <v>530</v>
      </c>
      <c r="B513" s="6"/>
      <c r="C513" s="5">
        <v>1432.3998883772842</v>
      </c>
      <c r="D513" s="5">
        <v>1104.755797404772</v>
      </c>
      <c r="E513" s="5">
        <v>666.41361797125717</v>
      </c>
      <c r="F513" s="5">
        <v>666.41361797125717</v>
      </c>
      <c r="G513" s="5">
        <v>116.81707827542905</v>
      </c>
      <c r="H513" s="6"/>
      <c r="I513" s="6"/>
      <c r="J513" s="5">
        <v>5289.0564448658597</v>
      </c>
      <c r="K513" s="5">
        <v>303.92659936415862</v>
      </c>
      <c r="L513" s="5">
        <v>44.0169557699816</v>
      </c>
      <c r="M513" s="6"/>
      <c r="N513" s="5">
        <v>649.30542237442921</v>
      </c>
      <c r="O513" s="5">
        <v>82.49457762557077</v>
      </c>
      <c r="P513" s="6"/>
      <c r="Q513" s="6"/>
      <c r="R513" s="6"/>
      <c r="S513" s="5">
        <v>599</v>
      </c>
      <c r="T513" s="5">
        <v>599</v>
      </c>
      <c r="U513" s="6"/>
      <c r="V513" s="6"/>
      <c r="W513" s="6"/>
      <c r="X513" s="6"/>
      <c r="Y513" s="6"/>
      <c r="Z513" s="6"/>
      <c r="AA513" s="6"/>
      <c r="AB513" s="6"/>
      <c r="AC513" s="6"/>
      <c r="AD513" s="6"/>
      <c r="AE513" s="6"/>
      <c r="AF513" s="6"/>
      <c r="AG513" s="5">
        <v>269022</v>
      </c>
      <c r="AH513" s="6"/>
      <c r="AI513" s="5">
        <v>16966</v>
      </c>
    </row>
    <row r="514" spans="1:35" x14ac:dyDescent="0.2">
      <c r="A514" s="1" t="s">
        <v>531</v>
      </c>
      <c r="B514" s="6"/>
      <c r="C514" s="5">
        <v>1422.5140407966496</v>
      </c>
      <c r="D514" s="5">
        <v>1048.7155382807557</v>
      </c>
      <c r="E514" s="5">
        <v>547.58880954533129</v>
      </c>
      <c r="F514" s="5">
        <v>548.69504956461481</v>
      </c>
      <c r="G514" s="5">
        <v>103.98656181264877</v>
      </c>
      <c r="H514" s="6"/>
      <c r="I514" s="6"/>
      <c r="J514" s="5">
        <v>5076.8535577365437</v>
      </c>
      <c r="K514" s="5">
        <v>344.82943566937581</v>
      </c>
      <c r="L514" s="5">
        <v>46.117006594080657</v>
      </c>
      <c r="M514" s="6"/>
      <c r="N514" s="5">
        <v>716.99619952494061</v>
      </c>
      <c r="O514" s="5">
        <v>68.403800475059384</v>
      </c>
      <c r="P514" s="6"/>
      <c r="Q514" s="6"/>
      <c r="R514" s="6"/>
      <c r="S514" s="5">
        <v>495</v>
      </c>
      <c r="T514" s="5">
        <v>496</v>
      </c>
      <c r="U514" s="6"/>
      <c r="V514" s="6"/>
      <c r="W514" s="6"/>
      <c r="X514" s="6"/>
      <c r="Y514" s="6"/>
      <c r="Z514" s="6"/>
      <c r="AA514" s="6"/>
      <c r="AB514" s="6"/>
      <c r="AC514" s="6"/>
      <c r="AD514" s="6"/>
      <c r="AE514" s="6"/>
      <c r="AF514" s="6"/>
      <c r="AG514" s="5">
        <v>252611</v>
      </c>
      <c r="AH514" s="6"/>
      <c r="AI514" s="5">
        <v>15625</v>
      </c>
    </row>
    <row r="515" spans="1:35" x14ac:dyDescent="0.2">
      <c r="A515" s="1" t="s">
        <v>532</v>
      </c>
      <c r="B515" s="6"/>
      <c r="C515" s="5">
        <v>1442.969881896031</v>
      </c>
      <c r="D515" s="5">
        <v>902.89096870722301</v>
      </c>
      <c r="E515" s="5">
        <v>508.84197625187022</v>
      </c>
      <c r="F515" s="5">
        <v>509.9457549422213</v>
      </c>
      <c r="G515" s="5">
        <v>102.65141820265494</v>
      </c>
      <c r="H515" s="6"/>
      <c r="I515" s="6"/>
      <c r="J515" s="5">
        <v>4508.5434190620272</v>
      </c>
      <c r="K515" s="5">
        <v>319.7773071104387</v>
      </c>
      <c r="L515" s="5">
        <v>54.879273827534035</v>
      </c>
      <c r="M515" s="6"/>
      <c r="N515" s="5">
        <v>591.48770122343842</v>
      </c>
      <c r="O515" s="5">
        <v>56.312298776561484</v>
      </c>
      <c r="P515" s="6"/>
      <c r="Q515" s="6"/>
      <c r="R515" s="6"/>
      <c r="S515" s="5">
        <v>461</v>
      </c>
      <c r="T515" s="5">
        <v>462</v>
      </c>
      <c r="U515" s="6"/>
      <c r="V515" s="6"/>
      <c r="W515" s="6"/>
      <c r="X515" s="6"/>
      <c r="Y515" s="6"/>
      <c r="Z515" s="6"/>
      <c r="AA515" s="6"/>
      <c r="AB515" s="6"/>
      <c r="AC515" s="6"/>
      <c r="AD515" s="6"/>
      <c r="AE515" s="6"/>
      <c r="AF515" s="6"/>
      <c r="AG515" s="5">
        <v>254662</v>
      </c>
      <c r="AH515" s="6"/>
      <c r="AI515" s="5">
        <v>14435</v>
      </c>
    </row>
    <row r="516" spans="1:35" x14ac:dyDescent="0.2">
      <c r="A516" s="1" t="s">
        <v>533</v>
      </c>
      <c r="B516" s="6"/>
      <c r="C516" s="5">
        <v>1468.336642136999</v>
      </c>
      <c r="D516" s="5">
        <v>817.02894933056689</v>
      </c>
      <c r="E516" s="5">
        <v>502.78704574188737</v>
      </c>
      <c r="F516" s="5">
        <v>503.88964891237396</v>
      </c>
      <c r="G516" s="5">
        <v>109.15771387817291</v>
      </c>
      <c r="H516" s="6"/>
      <c r="I516" s="6"/>
      <c r="J516" s="5">
        <v>4565.0015352242717</v>
      </c>
      <c r="K516" s="5">
        <v>338.36106757133956</v>
      </c>
      <c r="L516" s="5">
        <v>52.137397204388805</v>
      </c>
      <c r="M516" s="6"/>
      <c r="N516" s="5">
        <v>613.44953550621949</v>
      </c>
      <c r="O516" s="5">
        <v>44.550464493780503</v>
      </c>
      <c r="P516" s="6"/>
      <c r="Q516" s="6"/>
      <c r="R516" s="6"/>
      <c r="S516" s="5">
        <v>456</v>
      </c>
      <c r="T516" s="5">
        <v>457</v>
      </c>
      <c r="U516" s="6"/>
      <c r="V516" s="6"/>
      <c r="W516" s="6"/>
      <c r="X516" s="6"/>
      <c r="Y516" s="6"/>
      <c r="Z516" s="6"/>
      <c r="AA516" s="6"/>
      <c r="AB516" s="6"/>
      <c r="AC516" s="6"/>
      <c r="AD516" s="6"/>
      <c r="AE516" s="6"/>
      <c r="AF516" s="6"/>
      <c r="AG516" s="5">
        <v>266582</v>
      </c>
      <c r="AH516" s="6"/>
      <c r="AI516" s="5">
        <v>13913</v>
      </c>
    </row>
    <row r="517" spans="1:35" x14ac:dyDescent="0.2">
      <c r="A517" s="1" t="s">
        <v>534</v>
      </c>
      <c r="B517" s="6"/>
      <c r="C517" s="5">
        <v>1436.6616911130282</v>
      </c>
      <c r="D517" s="5">
        <v>786.94012079378786</v>
      </c>
      <c r="E517" s="5">
        <v>433.1477135461605</v>
      </c>
      <c r="F517" s="5">
        <v>434.2498705780846</v>
      </c>
      <c r="G517" s="5">
        <v>102.50060396893875</v>
      </c>
      <c r="H517" s="6"/>
      <c r="I517" s="6"/>
      <c r="J517" s="5">
        <v>5003.7027418846519</v>
      </c>
      <c r="K517" s="5">
        <v>329.91679798298139</v>
      </c>
      <c r="L517" s="5">
        <v>51.980460132366844</v>
      </c>
      <c r="M517" s="6"/>
      <c r="N517" s="5">
        <v>576.86693811074917</v>
      </c>
      <c r="O517" s="5">
        <v>59.03306188925081</v>
      </c>
      <c r="P517" s="6"/>
      <c r="Q517" s="6"/>
      <c r="R517" s="6"/>
      <c r="S517" s="5">
        <v>393</v>
      </c>
      <c r="T517" s="5">
        <v>394</v>
      </c>
      <c r="U517" s="6"/>
      <c r="V517" s="6"/>
      <c r="W517" s="6"/>
      <c r="X517" s="6"/>
      <c r="Y517" s="6"/>
      <c r="Z517" s="6"/>
      <c r="AA517" s="6"/>
      <c r="AB517" s="6"/>
      <c r="AC517" s="6"/>
      <c r="AD517" s="6"/>
      <c r="AE517" s="6"/>
      <c r="AF517" s="6"/>
      <c r="AG517" s="5">
        <v>252779</v>
      </c>
      <c r="AH517" s="6"/>
      <c r="AI517" s="5">
        <v>10235</v>
      </c>
    </row>
    <row r="518" spans="1:35" x14ac:dyDescent="0.2">
      <c r="A518" s="1" t="s">
        <v>535</v>
      </c>
      <c r="B518" s="6"/>
      <c r="C518" s="5">
        <v>1506.6674149421256</v>
      </c>
      <c r="D518" s="5">
        <v>755.54289722904241</v>
      </c>
      <c r="E518" s="5">
        <v>396.54956155734828</v>
      </c>
      <c r="F518" s="5">
        <v>397.6541564363381</v>
      </c>
      <c r="G518" s="5">
        <v>92.785969835145565</v>
      </c>
      <c r="H518" s="6"/>
      <c r="I518" s="6"/>
      <c r="J518" s="5">
        <v>5362.2691225720037</v>
      </c>
      <c r="K518" s="5">
        <v>273.20696584058942</v>
      </c>
      <c r="L518" s="5">
        <v>56.123911587407903</v>
      </c>
      <c r="M518" s="6"/>
      <c r="N518" s="5">
        <v>581.60618606916705</v>
      </c>
      <c r="O518" s="5">
        <v>55.893813930832927</v>
      </c>
      <c r="P518" s="6"/>
      <c r="Q518" s="6"/>
      <c r="R518" s="6"/>
      <c r="S518" s="5">
        <v>359</v>
      </c>
      <c r="T518" s="5">
        <v>360</v>
      </c>
      <c r="U518" s="6"/>
      <c r="V518" s="6"/>
      <c r="W518" s="6"/>
      <c r="X518" s="6"/>
      <c r="Y518" s="6"/>
      <c r="Z518" s="6"/>
      <c r="AA518" s="6"/>
      <c r="AB518" s="6"/>
      <c r="AC518" s="6"/>
      <c r="AD518" s="6"/>
      <c r="AE518" s="6"/>
      <c r="AF518" s="6"/>
      <c r="AG518" s="5">
        <v>253570</v>
      </c>
      <c r="AH518" s="6"/>
      <c r="AI518" s="5">
        <v>6218</v>
      </c>
    </row>
    <row r="519" spans="1:35" x14ac:dyDescent="0.2">
      <c r="A519" s="1" t="s">
        <v>536</v>
      </c>
      <c r="B519" s="6"/>
      <c r="C519" s="5">
        <v>1585.4107591650222</v>
      </c>
      <c r="D519" s="5">
        <v>785.09869491466759</v>
      </c>
      <c r="E519" s="5">
        <v>378.66853601966284</v>
      </c>
      <c r="F519" s="5">
        <v>379.7790009346765</v>
      </c>
      <c r="G519" s="5">
        <v>78.843008965970853</v>
      </c>
      <c r="H519" s="6"/>
      <c r="I519" s="6"/>
      <c r="J519" s="5">
        <v>6339.9466465427786</v>
      </c>
      <c r="K519" s="5">
        <v>334.37197748640057</v>
      </c>
      <c r="L519" s="5">
        <v>56.081375970820353</v>
      </c>
      <c r="M519" s="6"/>
      <c r="N519" s="5">
        <v>614.54069581870408</v>
      </c>
      <c r="O519" s="5">
        <v>37.459304181295877</v>
      </c>
      <c r="P519" s="6"/>
      <c r="Q519" s="6"/>
      <c r="R519" s="6"/>
      <c r="S519" s="5">
        <v>341</v>
      </c>
      <c r="T519" s="5">
        <v>342</v>
      </c>
      <c r="U519" s="6"/>
      <c r="V519" s="6"/>
      <c r="W519" s="6"/>
      <c r="X519" s="6"/>
      <c r="Y519" s="6"/>
      <c r="Z519" s="6"/>
      <c r="AA519" s="6"/>
      <c r="AB519" s="6"/>
      <c r="AC519" s="6"/>
      <c r="AD519" s="6"/>
      <c r="AE519" s="6"/>
      <c r="AF519" s="6"/>
      <c r="AG519" s="5">
        <v>249141</v>
      </c>
      <c r="AH519" s="6"/>
      <c r="AI519" s="5">
        <v>5344</v>
      </c>
    </row>
    <row r="520" spans="1:35" x14ac:dyDescent="0.2">
      <c r="A520" s="1" t="s">
        <v>537</v>
      </c>
      <c r="B520" s="6"/>
      <c r="C520" s="5">
        <v>1609.366973386183</v>
      </c>
      <c r="D520" s="5">
        <v>776.0794167610419</v>
      </c>
      <c r="E520" s="5">
        <v>338.14888873159686</v>
      </c>
      <c r="F520" s="5">
        <v>339.25757361268404</v>
      </c>
      <c r="G520" s="5">
        <v>69.847147508493777</v>
      </c>
      <c r="H520" s="6"/>
      <c r="I520" s="6"/>
      <c r="J520" s="5">
        <v>5788.188164003408</v>
      </c>
      <c r="K520" s="5">
        <v>260.05503295021822</v>
      </c>
      <c r="L520" s="5">
        <v>56.256803046373733</v>
      </c>
      <c r="M520" s="6"/>
      <c r="N520" s="5">
        <v>651.04905893242824</v>
      </c>
      <c r="O520" s="5">
        <v>23.950941067571733</v>
      </c>
      <c r="P520" s="6"/>
      <c r="Q520" s="6"/>
      <c r="R520" s="6"/>
      <c r="S520" s="5">
        <v>305</v>
      </c>
      <c r="T520" s="5">
        <v>306</v>
      </c>
      <c r="U520" s="6"/>
      <c r="V520" s="6"/>
      <c r="W520" s="6"/>
      <c r="X520" s="6"/>
      <c r="Y520" s="6"/>
      <c r="Z520" s="6"/>
      <c r="AA520" s="6"/>
      <c r="AB520" s="6"/>
      <c r="AC520" s="6"/>
      <c r="AD520" s="6"/>
      <c r="AE520" s="6"/>
      <c r="AF520" s="6"/>
      <c r="AG520" s="5">
        <v>225287</v>
      </c>
      <c r="AH520" s="6"/>
      <c r="AI520" s="5">
        <v>4363</v>
      </c>
    </row>
    <row r="521" spans="1:35" x14ac:dyDescent="0.2">
      <c r="A521" s="1" t="s">
        <v>538</v>
      </c>
      <c r="B521" s="6"/>
      <c r="C521" s="5">
        <v>1568.2728326612901</v>
      </c>
      <c r="D521" s="5">
        <v>777.14213709677415</v>
      </c>
      <c r="E521" s="5">
        <v>336.3915250576037</v>
      </c>
      <c r="F521" s="5">
        <v>336.3915250576037</v>
      </c>
      <c r="G521" s="5">
        <v>65.501980126728114</v>
      </c>
      <c r="H521" s="6"/>
      <c r="I521" s="6"/>
      <c r="J521" s="5">
        <v>5576.5472248795195</v>
      </c>
      <c r="K521" s="5">
        <v>262.64843059040123</v>
      </c>
      <c r="L521" s="5">
        <v>52.104344530079594</v>
      </c>
      <c r="M521" s="6"/>
      <c r="N521" s="5">
        <v>567.89509116409533</v>
      </c>
      <c r="O521" s="5">
        <v>18.504908835904629</v>
      </c>
      <c r="P521" s="6"/>
      <c r="Q521" s="6"/>
      <c r="R521" s="6"/>
      <c r="S521" s="5">
        <v>303</v>
      </c>
      <c r="T521" s="5">
        <v>303</v>
      </c>
      <c r="U521" s="6"/>
      <c r="V521" s="6"/>
      <c r="W521" s="6"/>
      <c r="X521" s="6"/>
      <c r="Y521" s="6"/>
      <c r="Z521" s="6"/>
      <c r="AA521" s="6"/>
      <c r="AB521" s="6"/>
      <c r="AC521" s="6"/>
      <c r="AD521" s="6"/>
      <c r="AE521" s="6"/>
      <c r="AF521" s="6"/>
      <c r="AG521" s="5">
        <v>209653</v>
      </c>
      <c r="AH521" s="6"/>
      <c r="AI521" s="5">
        <v>3642</v>
      </c>
    </row>
    <row r="522" spans="1:35" x14ac:dyDescent="0.2">
      <c r="A522" s="1" t="s">
        <v>539</v>
      </c>
      <c r="B522" s="6"/>
      <c r="C522" s="5">
        <v>1711.3215112774801</v>
      </c>
      <c r="D522" s="5">
        <v>854.37807315293594</v>
      </c>
      <c r="E522" s="5">
        <v>438.34279732258983</v>
      </c>
      <c r="F522" s="5">
        <v>438.34279732258983</v>
      </c>
      <c r="G522" s="5">
        <v>73.614820924404398</v>
      </c>
      <c r="H522" s="6"/>
      <c r="I522" s="6"/>
      <c r="J522" s="5">
        <v>6343.0000441007387</v>
      </c>
      <c r="K522" s="5">
        <v>368.59945504087193</v>
      </c>
      <c r="L522" s="5">
        <v>52.200500858389375</v>
      </c>
      <c r="M522" s="6"/>
      <c r="N522" s="5">
        <v>660.0292075471699</v>
      </c>
      <c r="O522" s="5">
        <v>22.670792452830192</v>
      </c>
      <c r="P522" s="6"/>
      <c r="Q522" s="6"/>
      <c r="R522" s="6"/>
      <c r="S522" s="5">
        <v>393</v>
      </c>
      <c r="T522" s="5">
        <v>393</v>
      </c>
      <c r="U522" s="6"/>
      <c r="V522" s="6"/>
      <c r="W522" s="6"/>
      <c r="X522" s="6"/>
      <c r="Y522" s="6"/>
      <c r="Z522" s="6"/>
      <c r="AA522" s="6"/>
      <c r="AB522" s="6"/>
      <c r="AC522" s="6"/>
      <c r="AD522" s="6"/>
      <c r="AE522" s="6"/>
      <c r="AF522" s="6"/>
      <c r="AG522" s="5">
        <v>236277</v>
      </c>
      <c r="AH522" s="6"/>
      <c r="AI522" s="5">
        <v>4313</v>
      </c>
    </row>
    <row r="523" spans="1:35" x14ac:dyDescent="0.2">
      <c r="A523" s="1" t="s">
        <v>540</v>
      </c>
      <c r="B523" s="6"/>
      <c r="C523" s="5">
        <v>1563.6351919498243</v>
      </c>
      <c r="D523" s="5">
        <v>773.56916396719282</v>
      </c>
      <c r="E523" s="5">
        <v>413.53625335998345</v>
      </c>
      <c r="F523" s="5">
        <v>413.53625335998345</v>
      </c>
      <c r="G523" s="5">
        <v>70.223137363016065</v>
      </c>
      <c r="H523" s="6"/>
      <c r="I523" s="6"/>
      <c r="J523" s="5">
        <v>6131.7979113275251</v>
      </c>
      <c r="K523" s="5">
        <v>483.08803177857516</v>
      </c>
      <c r="L523" s="5">
        <v>57.714056893900576</v>
      </c>
      <c r="M523" s="6"/>
      <c r="N523" s="5">
        <v>580.60566481761634</v>
      </c>
      <c r="O523" s="5">
        <v>36.294335182383591</v>
      </c>
      <c r="P523" s="6"/>
      <c r="Q523" s="6"/>
      <c r="R523" s="6"/>
      <c r="S523" s="5">
        <v>371</v>
      </c>
      <c r="T523" s="5">
        <v>371</v>
      </c>
      <c r="U523" s="6"/>
      <c r="V523" s="6"/>
      <c r="W523" s="6"/>
      <c r="X523" s="6"/>
      <c r="Y523" s="6"/>
      <c r="Z523" s="6"/>
      <c r="AA523" s="6"/>
      <c r="AB523" s="6"/>
      <c r="AC523" s="6"/>
      <c r="AD523" s="6"/>
      <c r="AE523" s="6"/>
      <c r="AF523" s="6"/>
      <c r="AG523" s="5">
        <v>212266</v>
      </c>
      <c r="AH523" s="6"/>
      <c r="AI523" s="5">
        <v>7566</v>
      </c>
    </row>
    <row r="524" spans="1:35" x14ac:dyDescent="0.2">
      <c r="A524" s="1" t="s">
        <v>541</v>
      </c>
      <c r="B524" s="6"/>
      <c r="C524" s="5">
        <v>1570.2511658075314</v>
      </c>
      <c r="D524" s="5">
        <v>786.63619294712043</v>
      </c>
      <c r="E524" s="5">
        <v>422.97081213941897</v>
      </c>
      <c r="F524" s="5">
        <v>422.97081213941897</v>
      </c>
      <c r="G524" s="5">
        <v>74.971016966510774</v>
      </c>
      <c r="H524" s="6"/>
      <c r="I524" s="6"/>
      <c r="J524" s="5">
        <v>6191.4089418196008</v>
      </c>
      <c r="K524" s="5">
        <v>538.70613041780553</v>
      </c>
      <c r="L524" s="5">
        <v>59.384927762592731</v>
      </c>
      <c r="M524" s="6"/>
      <c r="N524" s="5">
        <v>595.15867255190449</v>
      </c>
      <c r="O524" s="5">
        <v>41.641327448095467</v>
      </c>
      <c r="P524" s="6"/>
      <c r="Q524" s="6"/>
      <c r="R524" s="6"/>
      <c r="S524" s="5">
        <v>378</v>
      </c>
      <c r="T524" s="5">
        <v>378</v>
      </c>
      <c r="U524" s="6"/>
      <c r="V524" s="6"/>
      <c r="W524" s="6"/>
      <c r="X524" s="6"/>
      <c r="Y524" s="6"/>
      <c r="Z524" s="6"/>
      <c r="AA524" s="6"/>
      <c r="AB524" s="6"/>
      <c r="AC524" s="6"/>
      <c r="AD524" s="6"/>
      <c r="AE524" s="6"/>
      <c r="AF524" s="6"/>
      <c r="AG524" s="5">
        <v>191208</v>
      </c>
      <c r="AH524" s="6"/>
      <c r="AI524" s="5">
        <v>13678</v>
      </c>
    </row>
    <row r="525" spans="1:35" x14ac:dyDescent="0.2">
      <c r="A525" s="1" t="s">
        <v>542</v>
      </c>
      <c r="B525" s="6"/>
      <c r="C525" s="5">
        <v>1774.5975232198143</v>
      </c>
      <c r="D525" s="5">
        <v>896.2275541795666</v>
      </c>
      <c r="E525" s="5">
        <v>423.00154798761611</v>
      </c>
      <c r="F525" s="5">
        <v>424.11764705882354</v>
      </c>
      <c r="G525" s="5">
        <v>87.055727554179569</v>
      </c>
      <c r="H525" s="6"/>
      <c r="I525" s="6"/>
      <c r="J525" s="5">
        <v>6801.2415554827776</v>
      </c>
      <c r="K525" s="5">
        <v>569.24780361389173</v>
      </c>
      <c r="L525" s="5">
        <v>60.310640903330537</v>
      </c>
      <c r="M525" s="6"/>
      <c r="N525" s="5">
        <v>814.60422932330835</v>
      </c>
      <c r="O525" s="5">
        <v>63.99577067669172</v>
      </c>
      <c r="P525" s="6"/>
      <c r="Q525" s="6"/>
      <c r="R525" s="6"/>
      <c r="S525" s="5">
        <v>379</v>
      </c>
      <c r="T525" s="5">
        <v>380</v>
      </c>
      <c r="U525" s="6"/>
      <c r="V525" s="6"/>
      <c r="W525" s="6"/>
      <c r="X525" s="6"/>
      <c r="Y525" s="6"/>
      <c r="Z525" s="6"/>
      <c r="AA525" s="6"/>
      <c r="AB525" s="6"/>
      <c r="AC525" s="6"/>
      <c r="AD525" s="6"/>
      <c r="AE525" s="6"/>
      <c r="AF525" s="6"/>
      <c r="AG525" s="5">
        <v>247374</v>
      </c>
      <c r="AH525" s="6"/>
      <c r="AI525" s="5">
        <v>16772</v>
      </c>
    </row>
    <row r="526" spans="1:35" x14ac:dyDescent="0.2">
      <c r="A526" s="1" t="s">
        <v>543</v>
      </c>
      <c r="B526" s="6"/>
      <c r="C526" s="5">
        <v>1597.9415386823596</v>
      </c>
      <c r="D526" s="5">
        <v>760.29123008468491</v>
      </c>
      <c r="E526" s="5">
        <v>325.83909860772212</v>
      </c>
      <c r="F526" s="5">
        <v>325.83909860772212</v>
      </c>
      <c r="G526" s="5">
        <v>78.689034017511119</v>
      </c>
      <c r="H526" s="6"/>
      <c r="I526" s="6"/>
      <c r="J526" s="5">
        <v>6201.2361304861033</v>
      </c>
      <c r="K526" s="5">
        <v>613.86890070976347</v>
      </c>
      <c r="L526" s="5">
        <v>65.394968804132887</v>
      </c>
      <c r="M526" s="6"/>
      <c r="N526" s="5">
        <v>795.23107257393997</v>
      </c>
      <c r="O526" s="5">
        <v>74.368927426060097</v>
      </c>
      <c r="P526" s="6"/>
      <c r="Q526" s="6"/>
      <c r="R526" s="6"/>
      <c r="S526" s="5">
        <v>294</v>
      </c>
      <c r="T526" s="5">
        <v>294</v>
      </c>
      <c r="U526" s="6"/>
      <c r="V526" s="6"/>
      <c r="W526" s="6"/>
      <c r="X526" s="6"/>
      <c r="Y526" s="6"/>
      <c r="Z526" s="6"/>
      <c r="AA526" s="6"/>
      <c r="AB526" s="6"/>
      <c r="AC526" s="6"/>
      <c r="AD526" s="6"/>
      <c r="AE526" s="6"/>
      <c r="AF526" s="6"/>
      <c r="AG526" s="5">
        <v>224750</v>
      </c>
      <c r="AH526" s="6"/>
      <c r="AI526" s="5">
        <v>14919</v>
      </c>
    </row>
    <row r="527" spans="1:35" x14ac:dyDescent="0.2">
      <c r="A527" s="1" t="s">
        <v>544</v>
      </c>
      <c r="B527" s="6"/>
      <c r="C527" s="5">
        <v>1613.0818640236482</v>
      </c>
      <c r="D527" s="5">
        <v>801.30544253173366</v>
      </c>
      <c r="E527" s="5">
        <v>335.07132672578683</v>
      </c>
      <c r="F527" s="5">
        <v>335.07132672578683</v>
      </c>
      <c r="G527" s="5">
        <v>84.870039993044699</v>
      </c>
      <c r="H527" s="6"/>
      <c r="I527" s="6"/>
      <c r="J527" s="5">
        <v>5995.3054153439989</v>
      </c>
      <c r="K527" s="5">
        <v>661.98560517962096</v>
      </c>
      <c r="L527" s="5">
        <v>71.908979476380551</v>
      </c>
      <c r="M527" s="6"/>
      <c r="N527" s="5">
        <v>727.85471868160164</v>
      </c>
      <c r="O527" s="5">
        <v>78.945281318398344</v>
      </c>
      <c r="P527" s="6"/>
      <c r="Q527" s="6"/>
      <c r="R527" s="6"/>
      <c r="S527" s="5">
        <v>304</v>
      </c>
      <c r="T527" s="5">
        <v>304</v>
      </c>
      <c r="U527" s="6"/>
      <c r="V527" s="6"/>
      <c r="W527" s="6"/>
      <c r="X527" s="6"/>
      <c r="Y527" s="6"/>
      <c r="Z527" s="6"/>
      <c r="AA527" s="6"/>
      <c r="AB527" s="6"/>
      <c r="AC527" s="6"/>
      <c r="AD527" s="6"/>
      <c r="AE527" s="6"/>
      <c r="AF527" s="6"/>
      <c r="AG527" s="5">
        <v>264213</v>
      </c>
      <c r="AH527" s="6"/>
      <c r="AI527" s="5">
        <v>16748</v>
      </c>
    </row>
    <row r="528" spans="1:35" x14ac:dyDescent="0.2">
      <c r="A528" s="1" t="s">
        <v>545</v>
      </c>
      <c r="B528" s="6"/>
      <c r="C528" s="5">
        <v>1683.9646191472018</v>
      </c>
      <c r="D528" s="5">
        <v>750.48282706553709</v>
      </c>
      <c r="E528" s="5">
        <v>296.01155495693473</v>
      </c>
      <c r="F528" s="5">
        <v>296.01155495693473</v>
      </c>
      <c r="G528" s="5">
        <v>78.129443873391693</v>
      </c>
      <c r="H528" s="6"/>
      <c r="I528" s="6"/>
      <c r="J528" s="5">
        <v>5501.0281979588981</v>
      </c>
      <c r="K528" s="5">
        <v>530.46085558506923</v>
      </c>
      <c r="L528" s="5">
        <v>63.910946456032434</v>
      </c>
      <c r="M528" s="6"/>
      <c r="N528" s="5">
        <v>692.2831463825014</v>
      </c>
      <c r="O528" s="5">
        <v>44.416853617498596</v>
      </c>
      <c r="P528" s="6"/>
      <c r="Q528" s="6"/>
      <c r="R528" s="6"/>
      <c r="S528" s="5">
        <v>269</v>
      </c>
      <c r="T528" s="5">
        <v>269</v>
      </c>
      <c r="U528" s="6"/>
      <c r="V528" s="6"/>
      <c r="W528" s="6"/>
      <c r="X528" s="6"/>
      <c r="Y528" s="6"/>
      <c r="Z528" s="6"/>
      <c r="AA528" s="6"/>
      <c r="AB528" s="6"/>
      <c r="AC528" s="6"/>
      <c r="AD528" s="6"/>
      <c r="AE528" s="6"/>
      <c r="AF528" s="6"/>
      <c r="AG528" s="5">
        <v>266698</v>
      </c>
      <c r="AH528" s="6"/>
      <c r="AI528" s="5">
        <v>15377</v>
      </c>
    </row>
    <row r="529" spans="1:35" x14ac:dyDescent="0.2">
      <c r="A529" s="1" t="s">
        <v>546</v>
      </c>
      <c r="B529" s="6"/>
      <c r="C529" s="5">
        <v>1712.1912580608234</v>
      </c>
      <c r="D529" s="5">
        <v>668.16686381501131</v>
      </c>
      <c r="E529" s="5">
        <v>211.05761819361243</v>
      </c>
      <c r="F529" s="5">
        <v>211.05761819361243</v>
      </c>
      <c r="G529" s="5">
        <v>63.426641736940518</v>
      </c>
      <c r="H529" s="6"/>
      <c r="I529" s="6"/>
      <c r="J529" s="5">
        <v>5800.4422810023916</v>
      </c>
      <c r="K529" s="5">
        <v>406.27238331155939</v>
      </c>
      <c r="L529" s="5">
        <v>61.685335686048283</v>
      </c>
      <c r="M529" s="6"/>
      <c r="N529" s="5">
        <v>558.58133930108454</v>
      </c>
      <c r="O529" s="5">
        <v>42.418660698915474</v>
      </c>
      <c r="P529" s="6"/>
      <c r="Q529" s="6"/>
      <c r="R529" s="6"/>
      <c r="S529" s="5">
        <v>193</v>
      </c>
      <c r="T529" s="5">
        <v>193</v>
      </c>
      <c r="U529" s="6"/>
      <c r="V529" s="6"/>
      <c r="W529" s="6"/>
      <c r="X529" s="6"/>
      <c r="Y529" s="6"/>
      <c r="Z529" s="6"/>
      <c r="AA529" s="6"/>
      <c r="AB529" s="6"/>
      <c r="AC529" s="6"/>
      <c r="AD529" s="6"/>
      <c r="AE529" s="6"/>
      <c r="AF529" s="6"/>
      <c r="AG529" s="5">
        <v>251593</v>
      </c>
      <c r="AH529" s="6"/>
      <c r="AI529" s="5">
        <v>11882</v>
      </c>
    </row>
    <row r="530" spans="1:35" x14ac:dyDescent="0.2">
      <c r="A530" s="1" t="s">
        <v>547</v>
      </c>
      <c r="B530" s="6"/>
      <c r="C530" s="5">
        <v>1775.7796784934301</v>
      </c>
      <c r="D530" s="5">
        <v>719.65980451827716</v>
      </c>
      <c r="E530" s="5">
        <v>244.61881064050695</v>
      </c>
      <c r="F530" s="5">
        <v>245.71085890229492</v>
      </c>
      <c r="G530" s="5">
        <v>64.43084744549067</v>
      </c>
      <c r="H530" s="6"/>
      <c r="I530" s="6"/>
      <c r="J530" s="5">
        <v>7008.0464213545865</v>
      </c>
      <c r="K530" s="5">
        <v>408.96210097927002</v>
      </c>
      <c r="L530" s="5">
        <v>61.291477666143827</v>
      </c>
      <c r="M530" s="6"/>
      <c r="N530" s="5">
        <v>637.36348448687352</v>
      </c>
      <c r="O530" s="5">
        <v>55.836515513126493</v>
      </c>
      <c r="P530" s="6"/>
      <c r="Q530" s="6"/>
      <c r="R530" s="6"/>
      <c r="S530" s="5">
        <v>224</v>
      </c>
      <c r="T530" s="5">
        <v>225</v>
      </c>
      <c r="U530" s="6"/>
      <c r="V530" s="6"/>
      <c r="W530" s="6"/>
      <c r="X530" s="6"/>
      <c r="Y530" s="6"/>
      <c r="Z530" s="6"/>
      <c r="AA530" s="6"/>
      <c r="AB530" s="6"/>
      <c r="AC530" s="6"/>
      <c r="AD530" s="6"/>
      <c r="AE530" s="6"/>
      <c r="AF530" s="6"/>
      <c r="AG530" s="5">
        <v>272328</v>
      </c>
      <c r="AH530" s="6"/>
      <c r="AI530" s="5">
        <v>8570</v>
      </c>
    </row>
    <row r="531" spans="1:35" x14ac:dyDescent="0.2">
      <c r="A531" s="1" t="s">
        <v>548</v>
      </c>
      <c r="B531" s="6"/>
      <c r="C531" s="5">
        <v>1710.3671219401463</v>
      </c>
      <c r="D531" s="5">
        <v>658.63569293632474</v>
      </c>
      <c r="E531" s="5">
        <v>239.30430176686465</v>
      </c>
      <c r="F531" s="5">
        <v>240.40202792175853</v>
      </c>
      <c r="G531" s="5">
        <v>52.690855434905984</v>
      </c>
      <c r="H531" s="6"/>
      <c r="I531" s="6"/>
      <c r="J531" s="5">
        <v>6852.8141142890427</v>
      </c>
      <c r="K531" s="5">
        <v>355.61647346653456</v>
      </c>
      <c r="L531" s="5">
        <v>59.269412244422426</v>
      </c>
      <c r="M531" s="6"/>
      <c r="N531" s="5">
        <v>774.19233226837059</v>
      </c>
      <c r="O531" s="5">
        <v>42.807667731629394</v>
      </c>
      <c r="P531" s="6"/>
      <c r="Q531" s="6"/>
      <c r="R531" s="6"/>
      <c r="S531" s="5">
        <v>218</v>
      </c>
      <c r="T531" s="5">
        <v>219</v>
      </c>
      <c r="U531" s="6"/>
      <c r="V531" s="6"/>
      <c r="W531" s="6"/>
      <c r="X531" s="6"/>
      <c r="Y531" s="6"/>
      <c r="Z531" s="6"/>
      <c r="AA531" s="6"/>
      <c r="AB531" s="6"/>
      <c r="AC531" s="6"/>
      <c r="AD531" s="6"/>
      <c r="AE531" s="6"/>
      <c r="AF531" s="6"/>
      <c r="AG531" s="5">
        <v>246076</v>
      </c>
      <c r="AH531" s="6"/>
      <c r="AI531" s="5">
        <v>6139</v>
      </c>
    </row>
    <row r="532" spans="1:35" x14ac:dyDescent="0.2">
      <c r="A532" s="1" t="s">
        <v>549</v>
      </c>
      <c r="B532" s="6"/>
      <c r="C532" s="5">
        <v>1686.6802197802201</v>
      </c>
      <c r="D532" s="5">
        <v>653.02884615384608</v>
      </c>
      <c r="E532" s="5">
        <v>242.55357142857139</v>
      </c>
      <c r="F532" s="5">
        <v>242.55357142857139</v>
      </c>
      <c r="G532" s="5">
        <v>51.583791208791204</v>
      </c>
      <c r="H532" s="6"/>
      <c r="I532" s="6"/>
      <c r="J532" s="5">
        <v>6568.5247647757378</v>
      </c>
      <c r="K532" s="5">
        <v>314.18731159221704</v>
      </c>
      <c r="L532" s="5">
        <v>65.587923632045303</v>
      </c>
      <c r="M532" s="6"/>
      <c r="N532" s="5">
        <v>739.84303485810551</v>
      </c>
      <c r="O532" s="5">
        <v>51.256965141894518</v>
      </c>
      <c r="P532" s="6"/>
      <c r="Q532" s="6"/>
      <c r="R532" s="6"/>
      <c r="S532" s="5">
        <v>221</v>
      </c>
      <c r="T532" s="5">
        <v>221</v>
      </c>
      <c r="U532" s="6"/>
      <c r="V532" s="6"/>
      <c r="W532" s="6"/>
      <c r="X532" s="6"/>
      <c r="Y532" s="6"/>
      <c r="Z532" s="6"/>
      <c r="AA532" s="6"/>
      <c r="AB532" s="6"/>
      <c r="AC532" s="6"/>
      <c r="AD532" s="6"/>
      <c r="AE532" s="6"/>
      <c r="AF532" s="6"/>
      <c r="AG532" s="5">
        <v>239836</v>
      </c>
      <c r="AH532" s="6"/>
      <c r="AI532" s="5">
        <v>4595</v>
      </c>
    </row>
    <row r="533" spans="1:35" x14ac:dyDescent="0.2">
      <c r="A533" s="1" t="s">
        <v>550</v>
      </c>
      <c r="B533" s="6"/>
      <c r="C533" s="5">
        <v>1392.1342569269523</v>
      </c>
      <c r="D533" s="5">
        <v>570.74628680621913</v>
      </c>
      <c r="E533" s="5">
        <v>265.46338921219495</v>
      </c>
      <c r="F533" s="5">
        <v>266.56948666724577</v>
      </c>
      <c r="G533" s="5">
        <v>51.986580387388173</v>
      </c>
      <c r="H533" s="6"/>
      <c r="I533" s="6"/>
      <c r="J533" s="5">
        <v>5575.0492254794872</v>
      </c>
      <c r="K533" s="5">
        <v>328.94296305581923</v>
      </c>
      <c r="L533" s="5">
        <v>59.807811464694403</v>
      </c>
      <c r="M533" s="6"/>
      <c r="N533" s="5">
        <v>607.3095144678764</v>
      </c>
      <c r="O533" s="5">
        <v>21.590485532123587</v>
      </c>
      <c r="P533" s="6"/>
      <c r="Q533" s="6"/>
      <c r="R533" s="6"/>
      <c r="S533" s="5">
        <v>240</v>
      </c>
      <c r="T533" s="5">
        <v>241</v>
      </c>
      <c r="U533" s="6"/>
      <c r="V533" s="6"/>
      <c r="W533" s="6"/>
      <c r="X533" s="6"/>
      <c r="Y533" s="6"/>
      <c r="Z533" s="6"/>
      <c r="AA533" s="6"/>
      <c r="AB533" s="6"/>
      <c r="AC533" s="6"/>
      <c r="AD533" s="6"/>
      <c r="AE533" s="6"/>
      <c r="AF533" s="6"/>
      <c r="AG533" s="5">
        <v>223653</v>
      </c>
      <c r="AH533" s="6"/>
      <c r="AI533" s="5">
        <v>4389</v>
      </c>
    </row>
    <row r="534" spans="1:35" x14ac:dyDescent="0.2">
      <c r="A534" s="1" t="s">
        <v>551</v>
      </c>
      <c r="B534" s="6"/>
      <c r="C534" s="5">
        <v>1600.4980240549826</v>
      </c>
      <c r="D534" s="5">
        <v>756.76804123711349</v>
      </c>
      <c r="E534" s="5">
        <v>336.34135166093932</v>
      </c>
      <c r="F534" s="5">
        <v>336.34135166093932</v>
      </c>
      <c r="G534" s="5">
        <v>60.851231386025205</v>
      </c>
      <c r="H534" s="6"/>
      <c r="I534" s="6"/>
      <c r="J534" s="5">
        <v>6745.9354890864997</v>
      </c>
      <c r="K534" s="5">
        <v>430.82927904754905</v>
      </c>
      <c r="L534" s="5">
        <v>60.635231865951347</v>
      </c>
      <c r="M534" s="6"/>
      <c r="N534" s="5">
        <v>735.05605979711697</v>
      </c>
      <c r="O534" s="5">
        <v>34.943940202883077</v>
      </c>
      <c r="P534" s="6"/>
      <c r="Q534" s="6"/>
      <c r="R534" s="6"/>
      <c r="S534" s="5">
        <v>304</v>
      </c>
      <c r="T534" s="5">
        <v>304</v>
      </c>
      <c r="U534" s="6"/>
      <c r="V534" s="6"/>
      <c r="W534" s="6"/>
      <c r="X534" s="6"/>
      <c r="Y534" s="6"/>
      <c r="Z534" s="6"/>
      <c r="AA534" s="6"/>
      <c r="AB534" s="6"/>
      <c r="AC534" s="6"/>
      <c r="AD534" s="6"/>
      <c r="AE534" s="6"/>
      <c r="AF534" s="6"/>
      <c r="AG534" s="5">
        <v>260431</v>
      </c>
      <c r="AH534" s="6"/>
      <c r="AI534" s="5">
        <v>6131</v>
      </c>
    </row>
    <row r="535" spans="1:35" x14ac:dyDescent="0.2">
      <c r="A535" s="1" t="s">
        <v>552</v>
      </c>
      <c r="B535" s="6"/>
      <c r="C535" s="5">
        <v>1463.2885571349163</v>
      </c>
      <c r="D535" s="5">
        <v>704.96116890335907</v>
      </c>
      <c r="E535" s="5">
        <v>272.32144842372747</v>
      </c>
      <c r="F535" s="5">
        <v>272.32144842372747</v>
      </c>
      <c r="G535" s="5">
        <v>52.707377114269832</v>
      </c>
      <c r="H535" s="6"/>
      <c r="I535" s="6"/>
      <c r="J535" s="5">
        <v>5808.1534179937526</v>
      </c>
      <c r="K535" s="5">
        <v>417.49758478843427</v>
      </c>
      <c r="L535" s="5">
        <v>62.248997217812821</v>
      </c>
      <c r="M535" s="6"/>
      <c r="N535" s="5">
        <v>581.25355682747352</v>
      </c>
      <c r="O535" s="5">
        <v>57.446443172526571</v>
      </c>
      <c r="P535" s="6"/>
      <c r="Q535" s="6"/>
      <c r="R535" s="6"/>
      <c r="S535" s="5">
        <v>248</v>
      </c>
      <c r="T535" s="5">
        <v>248</v>
      </c>
      <c r="U535" s="6"/>
      <c r="V535" s="6"/>
      <c r="W535" s="6"/>
      <c r="X535" s="6"/>
      <c r="Y535" s="6"/>
      <c r="Z535" s="6"/>
      <c r="AA535" s="5">
        <v>58</v>
      </c>
      <c r="AB535" s="5"/>
      <c r="AC535" s="6"/>
      <c r="AD535" s="6"/>
      <c r="AE535" s="6"/>
      <c r="AF535" s="6"/>
      <c r="AG535" s="5">
        <v>214300</v>
      </c>
      <c r="AH535" s="6"/>
      <c r="AI535" s="5">
        <v>10809</v>
      </c>
    </row>
    <row r="536" spans="1:35" x14ac:dyDescent="0.2">
      <c r="A536" s="1" t="s">
        <v>553</v>
      </c>
      <c r="B536" s="6"/>
      <c r="C536" s="5">
        <v>1552.0988390265684</v>
      </c>
      <c r="D536" s="5">
        <v>756.58495199821402</v>
      </c>
      <c r="E536" s="5">
        <v>293.61654387139993</v>
      </c>
      <c r="F536" s="5">
        <v>293.61654387139993</v>
      </c>
      <c r="G536" s="5">
        <v>59.383121232417956</v>
      </c>
      <c r="H536" s="6"/>
      <c r="I536" s="6"/>
      <c r="J536" s="5">
        <v>6441.4014019192218</v>
      </c>
      <c r="K536" s="5">
        <v>429.78756944550736</v>
      </c>
      <c r="L536" s="5">
        <v>62.611028635271438</v>
      </c>
      <c r="M536" s="6"/>
      <c r="N536" s="5">
        <v>684.33976968398497</v>
      </c>
      <c r="O536" s="5">
        <v>94.960230316015</v>
      </c>
      <c r="P536" s="6"/>
      <c r="Q536" s="6"/>
      <c r="R536" s="6"/>
      <c r="S536" s="5">
        <v>267</v>
      </c>
      <c r="T536" s="5">
        <v>267</v>
      </c>
      <c r="U536" s="6"/>
      <c r="V536" s="6"/>
      <c r="W536" s="6"/>
      <c r="X536" s="6"/>
      <c r="Y536" s="6"/>
      <c r="Z536" s="6"/>
      <c r="AA536" s="5">
        <v>59</v>
      </c>
      <c r="AB536" s="5"/>
      <c r="AC536" s="6"/>
      <c r="AD536" s="6"/>
      <c r="AE536" s="6"/>
      <c r="AF536" s="6"/>
      <c r="AG536" s="5">
        <v>233144</v>
      </c>
      <c r="AH536" s="6"/>
      <c r="AI536" s="5">
        <v>16689</v>
      </c>
    </row>
    <row r="537" spans="1:35" x14ac:dyDescent="0.2">
      <c r="A537" s="1" t="s">
        <v>554</v>
      </c>
      <c r="B537" s="6"/>
      <c r="C537" s="5">
        <v>1661.6796705980878</v>
      </c>
      <c r="D537" s="5">
        <v>869.99511480214949</v>
      </c>
      <c r="E537" s="5">
        <v>278.26645264847508</v>
      </c>
      <c r="F537" s="5">
        <v>279.36632005024774</v>
      </c>
      <c r="G537" s="5">
        <v>62.692441901039842</v>
      </c>
      <c r="H537" s="6"/>
      <c r="I537" s="6"/>
      <c r="J537" s="5">
        <v>6587.2491599497944</v>
      </c>
      <c r="K537" s="5">
        <v>346.9924236696055</v>
      </c>
      <c r="L537" s="5">
        <v>61.358416380600971</v>
      </c>
      <c r="M537" s="6"/>
      <c r="N537" s="5">
        <v>850.88776915509891</v>
      </c>
      <c r="O537" s="5">
        <v>100.91223084490107</v>
      </c>
      <c r="P537" s="6"/>
      <c r="Q537" s="6"/>
      <c r="R537" s="6"/>
      <c r="S537" s="5">
        <v>253</v>
      </c>
      <c r="T537" s="5">
        <v>254</v>
      </c>
      <c r="U537" s="6"/>
      <c r="V537" s="6"/>
      <c r="W537" s="6"/>
      <c r="X537" s="6"/>
      <c r="Y537" s="6"/>
      <c r="Z537" s="6"/>
      <c r="AA537" s="6"/>
      <c r="AB537" s="6"/>
      <c r="AC537" s="6"/>
      <c r="AD537" s="6"/>
      <c r="AE537" s="6"/>
      <c r="AF537" s="6"/>
      <c r="AG537" s="5">
        <v>267767</v>
      </c>
      <c r="AH537" s="6"/>
      <c r="AI537" s="5">
        <v>17597</v>
      </c>
    </row>
    <row r="538" spans="1:35" x14ac:dyDescent="0.2">
      <c r="A538" s="1" t="s">
        <v>555</v>
      </c>
      <c r="B538" s="6"/>
      <c r="C538" s="5">
        <v>1400.6975701646702</v>
      </c>
      <c r="D538" s="5">
        <v>670.36460229437409</v>
      </c>
      <c r="E538" s="5">
        <v>239.65258434576469</v>
      </c>
      <c r="F538" s="5">
        <v>240.75697413537651</v>
      </c>
      <c r="G538" s="5">
        <v>57.428269059814582</v>
      </c>
      <c r="H538" s="6"/>
      <c r="I538" s="6"/>
      <c r="J538" s="5">
        <v>5256.9962492754712</v>
      </c>
      <c r="K538" s="5">
        <v>344.80429295290094</v>
      </c>
      <c r="L538" s="5">
        <v>54.999457771628371</v>
      </c>
      <c r="M538" s="6"/>
      <c r="N538" s="5">
        <v>730.44283903675534</v>
      </c>
      <c r="O538" s="5">
        <v>89.35716096324461</v>
      </c>
      <c r="P538" s="6"/>
      <c r="Q538" s="6"/>
      <c r="R538" s="6"/>
      <c r="S538" s="5">
        <v>217</v>
      </c>
      <c r="T538" s="5">
        <v>218</v>
      </c>
      <c r="U538" s="6"/>
      <c r="V538" s="6"/>
      <c r="W538" s="6"/>
      <c r="X538" s="6"/>
      <c r="Y538" s="6"/>
      <c r="Z538" s="6"/>
      <c r="AA538" s="6"/>
      <c r="AB538" s="6"/>
      <c r="AC538" s="6"/>
      <c r="AD538" s="6"/>
      <c r="AE538" s="6"/>
      <c r="AF538" s="6"/>
      <c r="AG538" s="5">
        <v>224356</v>
      </c>
      <c r="AH538" s="6"/>
      <c r="AI538" s="5">
        <v>14769</v>
      </c>
    </row>
    <row r="539" spans="1:35" x14ac:dyDescent="0.2">
      <c r="A539" s="1" t="s">
        <v>556</v>
      </c>
      <c r="B539" s="6"/>
      <c r="C539" s="5">
        <v>1372.2902920417564</v>
      </c>
      <c r="D539" s="5">
        <v>700.90401927222013</v>
      </c>
      <c r="E539" s="5">
        <v>279.22192637673811</v>
      </c>
      <c r="F539" s="5">
        <v>279.22192637673811</v>
      </c>
      <c r="G539" s="5">
        <v>64.961835932547231</v>
      </c>
      <c r="H539" s="6"/>
      <c r="I539" s="6"/>
      <c r="J539" s="5">
        <v>5395.106949307763</v>
      </c>
      <c r="K539" s="5">
        <v>426.24401587387104</v>
      </c>
      <c r="L539" s="5">
        <v>68.749034818366297</v>
      </c>
      <c r="M539" s="6"/>
      <c r="N539" s="5">
        <v>786.46350710900469</v>
      </c>
      <c r="O539" s="5">
        <v>100.93649289099525</v>
      </c>
      <c r="P539" s="6"/>
      <c r="Q539" s="6"/>
      <c r="R539" s="6"/>
      <c r="S539" s="5">
        <v>245</v>
      </c>
      <c r="T539" s="5">
        <v>245</v>
      </c>
      <c r="U539" s="6"/>
      <c r="V539" s="6"/>
      <c r="W539" s="6"/>
      <c r="X539" s="6"/>
      <c r="Y539" s="6"/>
      <c r="Z539" s="6"/>
      <c r="AA539" s="6"/>
      <c r="AB539" s="6"/>
      <c r="AC539" s="6"/>
      <c r="AD539" s="6"/>
      <c r="AE539" s="6"/>
      <c r="AF539" s="6"/>
      <c r="AG539" s="5">
        <v>264676</v>
      </c>
      <c r="AH539" s="6"/>
      <c r="AI539" s="5">
        <v>16423</v>
      </c>
    </row>
    <row r="540" spans="1:35" x14ac:dyDescent="0.2">
      <c r="A540" s="1" t="s">
        <v>557</v>
      </c>
      <c r="B540" s="6"/>
      <c r="C540" s="5">
        <v>1445.7467802719971</v>
      </c>
      <c r="D540" s="5">
        <v>691.33864492872362</v>
      </c>
      <c r="E540" s="5">
        <v>246.98541700802886</v>
      </c>
      <c r="F540" s="5">
        <v>248.08803047681471</v>
      </c>
      <c r="G540" s="5">
        <v>59.541127314435528</v>
      </c>
      <c r="H540" s="6"/>
      <c r="I540" s="6"/>
      <c r="J540" s="5">
        <v>4832.0383623881671</v>
      </c>
      <c r="K540" s="5">
        <v>423.34853791805932</v>
      </c>
      <c r="L540" s="5">
        <v>72.513099693773384</v>
      </c>
      <c r="M540" s="6"/>
      <c r="N540" s="5">
        <v>719.86150223103618</v>
      </c>
      <c r="O540" s="5">
        <v>114.83849776896383</v>
      </c>
      <c r="P540" s="6"/>
      <c r="Q540" s="6"/>
      <c r="R540" s="6"/>
      <c r="S540" s="5">
        <v>224</v>
      </c>
      <c r="T540" s="5">
        <v>225</v>
      </c>
      <c r="U540" s="6"/>
      <c r="V540" s="6"/>
      <c r="W540" s="6"/>
      <c r="X540" s="6"/>
      <c r="Y540" s="6"/>
      <c r="Z540" s="6"/>
      <c r="AA540" s="6"/>
      <c r="AB540" s="6"/>
      <c r="AC540" s="6"/>
      <c r="AD540" s="6"/>
      <c r="AE540" s="6"/>
      <c r="AF540" s="6"/>
      <c r="AG540" s="5">
        <v>256696</v>
      </c>
      <c r="AH540" s="6"/>
      <c r="AI540" s="5">
        <v>13359</v>
      </c>
    </row>
    <row r="541" spans="1:35" x14ac:dyDescent="0.2">
      <c r="A541" s="1" t="s">
        <v>558</v>
      </c>
      <c r="B541" s="6"/>
      <c r="C541" s="5">
        <v>1539.3352635891829</v>
      </c>
      <c r="D541" s="5">
        <v>706.58727123736696</v>
      </c>
      <c r="E541" s="5">
        <v>244.25239005736142</v>
      </c>
      <c r="F541" s="5">
        <v>245.34280251297466</v>
      </c>
      <c r="G541" s="5">
        <v>58.882272603113918</v>
      </c>
      <c r="H541" s="6"/>
      <c r="I541" s="6"/>
      <c r="J541" s="5">
        <v>5660.1523902917379</v>
      </c>
      <c r="K541" s="5">
        <v>333.97621966168174</v>
      </c>
      <c r="L541" s="5">
        <v>79.771390046580038</v>
      </c>
      <c r="M541" s="6"/>
      <c r="N541" s="5">
        <v>664.90811219579268</v>
      </c>
      <c r="O541" s="5">
        <v>87.991887804207337</v>
      </c>
      <c r="P541" s="6"/>
      <c r="Q541" s="6"/>
      <c r="R541" s="6"/>
      <c r="S541" s="5">
        <v>224</v>
      </c>
      <c r="T541" s="5">
        <v>225</v>
      </c>
      <c r="U541" s="6"/>
      <c r="V541" s="6"/>
      <c r="W541" s="6"/>
      <c r="X541" s="6"/>
      <c r="Y541" s="6"/>
      <c r="Z541" s="6"/>
      <c r="AA541" s="6"/>
      <c r="AB541" s="6"/>
      <c r="AC541" s="6"/>
      <c r="AD541" s="6"/>
      <c r="AE541" s="6"/>
      <c r="AF541" s="6"/>
      <c r="AG541" s="5">
        <v>256713</v>
      </c>
      <c r="AH541" s="6"/>
      <c r="AI541" s="5">
        <v>10718</v>
      </c>
    </row>
    <row r="542" spans="1:35" x14ac:dyDescent="0.2">
      <c r="A542" s="1" t="s">
        <v>559</v>
      </c>
      <c r="B542" s="6"/>
      <c r="C542" s="5">
        <v>1680.8082062131166</v>
      </c>
      <c r="D542" s="5">
        <v>697.18516868945551</v>
      </c>
      <c r="E542" s="5">
        <v>257.60772742456294</v>
      </c>
      <c r="F542" s="5">
        <v>258.70393051998661</v>
      </c>
      <c r="G542" s="5">
        <v>59.194967152878291</v>
      </c>
      <c r="H542" s="6"/>
      <c r="I542" s="6"/>
      <c r="J542" s="5">
        <v>6613.3709482057311</v>
      </c>
      <c r="K542" s="5">
        <v>359.69913224261052</v>
      </c>
      <c r="L542" s="5">
        <v>70.029919551658679</v>
      </c>
      <c r="M542" s="6"/>
      <c r="N542" s="5">
        <v>803.16979725005831</v>
      </c>
      <c r="O542" s="5">
        <v>81.430202749941728</v>
      </c>
      <c r="P542" s="6"/>
      <c r="Q542" s="6"/>
      <c r="R542" s="6"/>
      <c r="S542" s="5">
        <v>235</v>
      </c>
      <c r="T542" s="5">
        <v>236</v>
      </c>
      <c r="U542" s="6"/>
      <c r="V542" s="6"/>
      <c r="W542" s="6"/>
      <c r="X542" s="6"/>
      <c r="Y542" s="6"/>
      <c r="Z542" s="6"/>
      <c r="AA542" s="6"/>
      <c r="AB542" s="6"/>
      <c r="AC542" s="6"/>
      <c r="AD542" s="6"/>
      <c r="AE542" s="6"/>
      <c r="AF542" s="6"/>
      <c r="AG542" s="5">
        <v>265277</v>
      </c>
      <c r="AH542" s="6"/>
      <c r="AI542" s="5">
        <v>6330</v>
      </c>
    </row>
    <row r="543" spans="1:35" x14ac:dyDescent="0.2">
      <c r="A543" s="1" t="s">
        <v>560</v>
      </c>
      <c r="B543" s="6"/>
      <c r="C543" s="5">
        <v>1396.2936246715528</v>
      </c>
      <c r="D543" s="5">
        <v>537.07868897801131</v>
      </c>
      <c r="E543" s="5">
        <v>214.16567556354582</v>
      </c>
      <c r="F543" s="5">
        <v>214.16567556354582</v>
      </c>
      <c r="G543" s="5">
        <v>45.496335223343934</v>
      </c>
      <c r="H543" s="6"/>
      <c r="I543" s="6"/>
      <c r="J543" s="5">
        <v>6000.33301178277</v>
      </c>
      <c r="K543" s="5">
        <v>304.69860475983842</v>
      </c>
      <c r="L543" s="5">
        <v>56.268383457391764</v>
      </c>
      <c r="M543" s="6"/>
      <c r="N543" s="5">
        <v>696.31072463768112</v>
      </c>
      <c r="O543" s="5">
        <v>36.089275362318837</v>
      </c>
      <c r="P543" s="6"/>
      <c r="Q543" s="6"/>
      <c r="R543" s="6"/>
      <c r="S543" s="5">
        <v>193</v>
      </c>
      <c r="T543" s="5">
        <v>193</v>
      </c>
      <c r="U543" s="6"/>
      <c r="V543" s="6"/>
      <c r="W543" s="6"/>
      <c r="X543" s="6"/>
      <c r="Y543" s="6"/>
      <c r="Z543" s="6"/>
      <c r="AA543" s="6"/>
      <c r="AB543" s="6"/>
      <c r="AC543" s="6"/>
      <c r="AD543" s="6"/>
      <c r="AE543" s="6"/>
      <c r="AF543" s="6"/>
      <c r="AG543" s="5">
        <v>224840</v>
      </c>
      <c r="AH543" s="6"/>
      <c r="AI543" s="5">
        <v>4593</v>
      </c>
    </row>
    <row r="544" spans="1:35" x14ac:dyDescent="0.2">
      <c r="A544" s="1" t="s">
        <v>561</v>
      </c>
      <c r="B544" s="6"/>
      <c r="C544" s="5">
        <v>1623.5860294678982</v>
      </c>
      <c r="D544" s="5">
        <v>674.84285059928231</v>
      </c>
      <c r="E544" s="5">
        <v>265.31342087182225</v>
      </c>
      <c r="F544" s="5">
        <v>265.31342087182225</v>
      </c>
      <c r="G544" s="5">
        <v>55.044278189174747</v>
      </c>
      <c r="H544" s="6"/>
      <c r="I544" s="6"/>
      <c r="J544" s="5">
        <v>6632.9817788201335</v>
      </c>
      <c r="K544" s="5">
        <v>322.62613506524741</v>
      </c>
      <c r="L544" s="5">
        <v>80.392086114619033</v>
      </c>
      <c r="M544" s="6"/>
      <c r="N544" s="5">
        <v>715.10743557245451</v>
      </c>
      <c r="O544" s="5">
        <v>21.792564427545415</v>
      </c>
      <c r="P544" s="6"/>
      <c r="Q544" s="6"/>
      <c r="R544" s="6"/>
      <c r="S544" s="5">
        <v>241</v>
      </c>
      <c r="T544" s="5">
        <v>241</v>
      </c>
      <c r="U544" s="6"/>
      <c r="V544" s="6"/>
      <c r="W544" s="6"/>
      <c r="X544" s="6"/>
      <c r="Y544" s="6"/>
      <c r="Z544" s="6"/>
      <c r="AA544" s="6"/>
      <c r="AB544" s="6"/>
      <c r="AC544" s="6"/>
      <c r="AD544" s="6"/>
      <c r="AE544" s="6"/>
      <c r="AF544" s="6"/>
      <c r="AG544" s="5">
        <v>235691</v>
      </c>
      <c r="AH544" s="6"/>
      <c r="AI544" s="5">
        <v>3827</v>
      </c>
    </row>
    <row r="545" spans="1:35" x14ac:dyDescent="0.2">
      <c r="A545" s="1" t="s">
        <v>562</v>
      </c>
      <c r="B545" s="6"/>
      <c r="C545" s="5">
        <v>1501.8443463553485</v>
      </c>
      <c r="D545" s="5">
        <v>630.68421269749604</v>
      </c>
      <c r="E545" s="5">
        <v>245.87863536982798</v>
      </c>
      <c r="F545" s="5">
        <v>245.87863536982798</v>
      </c>
      <c r="G545" s="5">
        <v>48.514170207499689</v>
      </c>
      <c r="H545" s="6"/>
      <c r="I545" s="5">
        <v>6089.1</v>
      </c>
      <c r="J545" s="5">
        <v>5711.7689423379898</v>
      </c>
      <c r="K545" s="5">
        <v>316.57436193677131</v>
      </c>
      <c r="L545" s="5">
        <v>60.756695725238941</v>
      </c>
      <c r="M545" s="6"/>
      <c r="N545" s="5">
        <v>703.48499571306093</v>
      </c>
      <c r="O545" s="5">
        <v>17.515004286939128</v>
      </c>
      <c r="P545" s="6"/>
      <c r="Q545" s="6"/>
      <c r="R545" s="6"/>
      <c r="S545" s="5">
        <v>223</v>
      </c>
      <c r="T545" s="5">
        <v>223</v>
      </c>
      <c r="U545" s="6"/>
      <c r="V545" s="6"/>
      <c r="W545" s="6"/>
      <c r="X545" s="6"/>
      <c r="Y545" s="6"/>
      <c r="Z545" s="6"/>
      <c r="AA545" s="6"/>
      <c r="AB545" s="6"/>
      <c r="AC545" s="6"/>
      <c r="AD545" s="6"/>
      <c r="AE545" s="6"/>
      <c r="AF545" s="6"/>
      <c r="AG545" s="5">
        <v>215842</v>
      </c>
      <c r="AH545" s="6"/>
      <c r="AI545" s="5">
        <v>3282</v>
      </c>
    </row>
    <row r="546" spans="1:35" x14ac:dyDescent="0.2">
      <c r="A546" s="1" t="s">
        <v>563</v>
      </c>
      <c r="B546" s="6"/>
      <c r="C546" s="5">
        <v>1685.8884542833755</v>
      </c>
      <c r="D546" s="5">
        <v>797.80524611168448</v>
      </c>
      <c r="E546" s="5">
        <v>283.98330782645832</v>
      </c>
      <c r="F546" s="5">
        <v>283.98330782645832</v>
      </c>
      <c r="G546" s="5">
        <v>53.039683952023346</v>
      </c>
      <c r="H546" s="6"/>
      <c r="I546" s="5">
        <v>7099.5</v>
      </c>
      <c r="J546" s="5">
        <v>6600.2654605411753</v>
      </c>
      <c r="K546" s="5">
        <v>439.3691557121561</v>
      </c>
      <c r="L546" s="5">
        <v>59.865383746668471</v>
      </c>
      <c r="M546" s="6"/>
      <c r="N546" s="5">
        <v>839.02160900275351</v>
      </c>
      <c r="O546" s="5">
        <v>18.4783909972465</v>
      </c>
      <c r="P546" s="6"/>
      <c r="Q546" s="6"/>
      <c r="R546" s="6"/>
      <c r="S546" s="5">
        <v>257</v>
      </c>
      <c r="T546" s="5">
        <v>257</v>
      </c>
      <c r="U546" s="6"/>
      <c r="V546" s="6"/>
      <c r="W546" s="6"/>
      <c r="X546" s="6"/>
      <c r="Y546" s="6"/>
      <c r="Z546" s="6"/>
      <c r="AA546" s="6"/>
      <c r="AB546" s="6"/>
      <c r="AC546" s="6"/>
      <c r="AD546" s="6"/>
      <c r="AE546" s="6"/>
      <c r="AF546" s="6"/>
      <c r="AG546" s="5">
        <v>248255</v>
      </c>
      <c r="AH546" s="6"/>
      <c r="AI546" s="5">
        <v>4608</v>
      </c>
    </row>
    <row r="547" spans="1:35" x14ac:dyDescent="0.2">
      <c r="A547" s="1" t="s">
        <v>564</v>
      </c>
      <c r="B547" s="6"/>
      <c r="C547" s="5">
        <v>1595.2710318978047</v>
      </c>
      <c r="D547" s="5">
        <v>753.37734261454909</v>
      </c>
      <c r="E547" s="5">
        <v>239.41145873173718</v>
      </c>
      <c r="F547" s="5">
        <v>239.41145873173718</v>
      </c>
      <c r="G547" s="5">
        <v>43.928708024171961</v>
      </c>
      <c r="H547" s="6"/>
      <c r="I547" s="6"/>
      <c r="J547" s="5">
        <v>6108.4645644385628</v>
      </c>
      <c r="K547" s="5">
        <v>495.08311009263139</v>
      </c>
      <c r="L547" s="5">
        <v>65.652325468805458</v>
      </c>
      <c r="M547" s="6"/>
      <c r="N547" s="5">
        <v>714.80719424460426</v>
      </c>
      <c r="O547" s="5">
        <v>65.492805755395679</v>
      </c>
      <c r="P547" s="6"/>
      <c r="Q547" s="6"/>
      <c r="R547" s="6"/>
      <c r="S547" s="5">
        <v>218</v>
      </c>
      <c r="T547" s="5">
        <v>218</v>
      </c>
      <c r="U547" s="6"/>
      <c r="V547" s="6"/>
      <c r="W547" s="6"/>
      <c r="X547" s="6"/>
      <c r="Y547" s="6"/>
      <c r="Z547" s="6"/>
      <c r="AA547" s="5">
        <v>61</v>
      </c>
      <c r="AB547" s="5"/>
      <c r="AC547" s="6"/>
      <c r="AD547" s="6"/>
      <c r="AE547" s="6"/>
      <c r="AF547" s="6"/>
      <c r="AG547" s="5">
        <v>217210</v>
      </c>
      <c r="AH547" s="6"/>
      <c r="AI547" s="5">
        <v>9904</v>
      </c>
    </row>
    <row r="548" spans="1:35" x14ac:dyDescent="0.2">
      <c r="A548" s="1" t="s">
        <v>565</v>
      </c>
      <c r="B548" s="6"/>
      <c r="C548" s="5">
        <v>1630.8556106037638</v>
      </c>
      <c r="D548" s="5">
        <v>785.18172070839648</v>
      </c>
      <c r="E548" s="5">
        <v>260.98998040448106</v>
      </c>
      <c r="F548" s="5">
        <v>262.09587015195768</v>
      </c>
      <c r="G548" s="5">
        <v>51.97681813140089</v>
      </c>
      <c r="H548" s="6"/>
      <c r="I548" s="6"/>
      <c r="J548" s="5">
        <v>6871.4543976645018</v>
      </c>
      <c r="K548" s="5">
        <v>535.16332751366667</v>
      </c>
      <c r="L548" s="5">
        <v>57.682274821832337</v>
      </c>
      <c r="M548" s="6"/>
      <c r="N548" s="5">
        <v>796.77616805505249</v>
      </c>
      <c r="O548" s="5">
        <v>62.223831944947477</v>
      </c>
      <c r="P548" s="6"/>
      <c r="Q548" s="6"/>
      <c r="R548" s="6"/>
      <c r="S548" s="5">
        <v>236</v>
      </c>
      <c r="T548" s="5">
        <v>237</v>
      </c>
      <c r="U548" s="6"/>
      <c r="V548" s="6"/>
      <c r="W548" s="6"/>
      <c r="X548" s="6"/>
      <c r="Y548" s="6"/>
      <c r="Z548" s="6"/>
      <c r="AA548" s="5">
        <v>54</v>
      </c>
      <c r="AB548" s="5"/>
      <c r="AC548" s="6"/>
      <c r="AD548" s="6"/>
      <c r="AE548" s="6"/>
      <c r="AF548" s="6"/>
      <c r="AG548" s="5">
        <v>228503</v>
      </c>
      <c r="AH548" s="6"/>
      <c r="AI548" s="5">
        <v>16376</v>
      </c>
    </row>
    <row r="549" spans="1:35" x14ac:dyDescent="0.2">
      <c r="A549" s="1" t="s">
        <v>566</v>
      </c>
      <c r="B549" s="6"/>
      <c r="C549" s="5">
        <v>1674.6713882967751</v>
      </c>
      <c r="D549" s="5">
        <v>937.57856013202229</v>
      </c>
      <c r="E549" s="5">
        <v>263.79701574640723</v>
      </c>
      <c r="F549" s="5">
        <v>263.79701574640723</v>
      </c>
      <c r="G549" s="5">
        <v>57.156020078388231</v>
      </c>
      <c r="H549" s="6"/>
      <c r="I549" s="6"/>
      <c r="J549" s="5">
        <v>6975.5905617276067</v>
      </c>
      <c r="K549" s="5">
        <v>465.89741625164947</v>
      </c>
      <c r="L549" s="5">
        <v>55.312022020743768</v>
      </c>
      <c r="M549" s="6"/>
      <c r="N549" s="5">
        <v>884.14333582328459</v>
      </c>
      <c r="O549" s="5">
        <v>87.056664176715401</v>
      </c>
      <c r="P549" s="6"/>
      <c r="Q549" s="6"/>
      <c r="R549" s="6"/>
      <c r="S549" s="5">
        <v>240</v>
      </c>
      <c r="T549" s="5">
        <v>240</v>
      </c>
      <c r="U549" s="6"/>
      <c r="V549" s="6"/>
      <c r="W549" s="6"/>
      <c r="X549" s="6"/>
      <c r="Y549" s="6"/>
      <c r="Z549" s="6"/>
      <c r="AA549" s="6"/>
      <c r="AB549" s="6"/>
      <c r="AC549" s="6"/>
      <c r="AD549" s="6"/>
      <c r="AE549" s="6"/>
      <c r="AF549" s="6"/>
      <c r="AG549" s="5">
        <v>254816</v>
      </c>
      <c r="AH549" s="6"/>
      <c r="AI549" s="5">
        <v>17607</v>
      </c>
    </row>
    <row r="550" spans="1:35" x14ac:dyDescent="0.2">
      <c r="A550" s="1" t="s">
        <v>567</v>
      </c>
      <c r="B550" s="6"/>
      <c r="C550" s="5">
        <v>1623.404287814147</v>
      </c>
      <c r="D550" s="5">
        <v>909.84039006202261</v>
      </c>
      <c r="E550" s="5">
        <v>228.27928154017135</v>
      </c>
      <c r="F550" s="5">
        <v>228.27928154017135</v>
      </c>
      <c r="G550" s="5">
        <v>56.796759043487604</v>
      </c>
      <c r="H550" s="6"/>
      <c r="I550" s="6"/>
      <c r="J550" s="5">
        <v>6316.6476533171335</v>
      </c>
      <c r="K550" s="5">
        <v>436.12851067806906</v>
      </c>
      <c r="L550" s="5">
        <v>59.423836004797735</v>
      </c>
      <c r="M550" s="6"/>
      <c r="N550" s="5">
        <v>825.15059448228101</v>
      </c>
      <c r="O550" s="5">
        <v>68.049405517719052</v>
      </c>
      <c r="P550" s="6"/>
      <c r="Q550" s="6"/>
      <c r="R550" s="6"/>
      <c r="S550" s="5">
        <v>209</v>
      </c>
      <c r="T550" s="5">
        <v>209</v>
      </c>
      <c r="U550" s="6"/>
      <c r="V550" s="6"/>
      <c r="W550" s="6"/>
      <c r="X550" s="6"/>
      <c r="Y550" s="6"/>
      <c r="Z550" s="6"/>
      <c r="AA550" s="6"/>
      <c r="AB550" s="6"/>
      <c r="AC550" s="6"/>
      <c r="AD550" s="6"/>
      <c r="AE550" s="6"/>
      <c r="AF550" s="6"/>
      <c r="AG550" s="5">
        <v>238875</v>
      </c>
      <c r="AH550" s="6"/>
      <c r="AI550" s="5">
        <v>15858</v>
      </c>
    </row>
    <row r="551" spans="1:35" x14ac:dyDescent="0.2">
      <c r="A551" s="1" t="s">
        <v>568</v>
      </c>
      <c r="B551" s="6"/>
      <c r="C551" s="5">
        <v>1734.7341741002774</v>
      </c>
      <c r="D551" s="5">
        <v>889.43791653850099</v>
      </c>
      <c r="E551" s="5">
        <v>265.29026966061724</v>
      </c>
      <c r="F551" s="5">
        <v>265.29026966061724</v>
      </c>
      <c r="G551" s="5">
        <v>66.047370039987698</v>
      </c>
      <c r="H551" s="6"/>
      <c r="I551" s="6"/>
      <c r="J551" s="5">
        <v>6416.7794226044234</v>
      </c>
      <c r="K551" s="5">
        <v>465.43267813267812</v>
      </c>
      <c r="L551" s="5">
        <v>69.387899262899268</v>
      </c>
      <c r="M551" s="6"/>
      <c r="N551" s="5">
        <v>799.06698012141419</v>
      </c>
      <c r="O551" s="5">
        <v>72.633019878585898</v>
      </c>
      <c r="P551" s="6"/>
      <c r="Q551" s="6"/>
      <c r="R551" s="6"/>
      <c r="S551" s="5">
        <v>241</v>
      </c>
      <c r="T551" s="5">
        <v>241</v>
      </c>
      <c r="U551" s="6"/>
      <c r="V551" s="6"/>
      <c r="W551" s="6"/>
      <c r="X551" s="6"/>
      <c r="Y551" s="6"/>
      <c r="Z551" s="6"/>
      <c r="AA551" s="6"/>
      <c r="AB551" s="6"/>
      <c r="AC551" s="6"/>
      <c r="AD551" s="6"/>
      <c r="AE551" s="6"/>
      <c r="AF551" s="6"/>
      <c r="AG551" s="5">
        <v>278819</v>
      </c>
      <c r="AH551" s="6"/>
      <c r="AI551" s="5">
        <v>17321</v>
      </c>
    </row>
    <row r="552" spans="1:35" x14ac:dyDescent="0.2">
      <c r="A552" s="1" t="s">
        <v>569</v>
      </c>
      <c r="B552" s="6"/>
      <c r="C552" s="5">
        <v>1473.5621621621622</v>
      </c>
      <c r="D552" s="5">
        <v>744.64864864864865</v>
      </c>
      <c r="E552" s="5">
        <v>243.78378378378378</v>
      </c>
      <c r="F552" s="5">
        <v>243.78378378378378</v>
      </c>
      <c r="G552" s="5">
        <v>57.621621621621621</v>
      </c>
      <c r="H552" s="6"/>
      <c r="I552" s="6"/>
      <c r="J552" s="5">
        <v>5223.8758163864823</v>
      </c>
      <c r="K552" s="5">
        <v>404.46667172071335</v>
      </c>
      <c r="L552" s="5">
        <v>62.557511892803667</v>
      </c>
      <c r="M552" s="6"/>
      <c r="N552" s="5">
        <v>704.09837177747625</v>
      </c>
      <c r="O552" s="5">
        <v>62.40162822252374</v>
      </c>
      <c r="P552" s="6"/>
      <c r="Q552" s="6"/>
      <c r="R552" s="6"/>
      <c r="S552" s="5">
        <v>220</v>
      </c>
      <c r="T552" s="5">
        <v>220</v>
      </c>
      <c r="U552" s="6"/>
      <c r="V552" s="6"/>
      <c r="W552" s="6"/>
      <c r="X552" s="6"/>
      <c r="Y552" s="6"/>
      <c r="Z552" s="6"/>
      <c r="AA552" s="6"/>
      <c r="AB552" s="6"/>
      <c r="AC552" s="6"/>
      <c r="AD552" s="6"/>
      <c r="AE552" s="6"/>
      <c r="AF552" s="6"/>
      <c r="AG552" s="5">
        <v>240117</v>
      </c>
      <c r="AH552" s="6"/>
      <c r="AI552" s="5">
        <v>13035</v>
      </c>
    </row>
    <row r="553" spans="1:35" x14ac:dyDescent="0.2">
      <c r="A553" s="1" t="s">
        <v>570</v>
      </c>
      <c r="B553" s="6"/>
      <c r="C553" s="5">
        <v>1734.3070074487239</v>
      </c>
      <c r="D553" s="5">
        <v>824.53757898824449</v>
      </c>
      <c r="E553" s="5">
        <v>263.36308115931797</v>
      </c>
      <c r="F553" s="5">
        <v>263.36308115931797</v>
      </c>
      <c r="G553" s="5">
        <v>62.229251244395812</v>
      </c>
      <c r="H553" s="6"/>
      <c r="I553" s="6"/>
      <c r="J553" s="5">
        <v>6282.4769991129133</v>
      </c>
      <c r="K553" s="5">
        <v>456.55026295779999</v>
      </c>
      <c r="L553" s="5">
        <v>74.472737929286524</v>
      </c>
      <c r="M553" s="6"/>
      <c r="N553" s="5">
        <v>769.99851282686825</v>
      </c>
      <c r="O553" s="5">
        <v>72.001487173131736</v>
      </c>
      <c r="P553" s="6"/>
      <c r="Q553" s="6"/>
      <c r="R553" s="6"/>
      <c r="S553" s="5">
        <v>237</v>
      </c>
      <c r="T553" s="5">
        <v>237</v>
      </c>
      <c r="U553" s="6"/>
      <c r="V553" s="6"/>
      <c r="W553" s="6"/>
      <c r="X553" s="6"/>
      <c r="Y553" s="6"/>
      <c r="Z553" s="6"/>
      <c r="AA553" s="6"/>
      <c r="AB553" s="6"/>
      <c r="AC553" s="6"/>
      <c r="AD553" s="6"/>
      <c r="AE553" s="6"/>
      <c r="AF553" s="6"/>
      <c r="AG553" s="5">
        <v>268545</v>
      </c>
      <c r="AH553" s="6"/>
      <c r="AI553" s="5">
        <v>10969</v>
      </c>
    </row>
    <row r="554" spans="1:35" x14ac:dyDescent="0.2">
      <c r="A554" s="1" t="s">
        <v>571</v>
      </c>
      <c r="B554" s="6"/>
      <c r="C554" s="5">
        <v>1795.5924008692864</v>
      </c>
      <c r="D554" s="5">
        <v>774.35548113577261</v>
      </c>
      <c r="E554" s="5">
        <v>248.1052762834444</v>
      </c>
      <c r="F554" s="5">
        <v>248.1052762834444</v>
      </c>
      <c r="G554" s="5">
        <v>56.741565428052304</v>
      </c>
      <c r="H554" s="6"/>
      <c r="I554" s="6"/>
      <c r="J554" s="5">
        <v>6888.0289903718749</v>
      </c>
      <c r="K554" s="5">
        <v>374.36112828666489</v>
      </c>
      <c r="L554" s="5">
        <v>65.809881341459828</v>
      </c>
      <c r="M554" s="6"/>
      <c r="N554" s="5">
        <v>781.38191330343795</v>
      </c>
      <c r="O554" s="5">
        <v>54.118086696562038</v>
      </c>
      <c r="P554" s="6"/>
      <c r="Q554" s="6"/>
      <c r="R554" s="6"/>
      <c r="S554" s="5">
        <v>223</v>
      </c>
      <c r="T554" s="5">
        <v>223</v>
      </c>
      <c r="U554" s="6"/>
      <c r="V554" s="6"/>
      <c r="W554" s="6"/>
      <c r="X554" s="6"/>
      <c r="Y554" s="6"/>
      <c r="Z554" s="6"/>
      <c r="AA554" s="6"/>
      <c r="AB554" s="6"/>
      <c r="AC554" s="6"/>
      <c r="AD554" s="6"/>
      <c r="AE554" s="6"/>
      <c r="AF554" s="6"/>
      <c r="AG554" s="5">
        <v>267762</v>
      </c>
      <c r="AH554" s="6"/>
      <c r="AI554" s="5">
        <v>5744</v>
      </c>
    </row>
    <row r="555" spans="1:35" x14ac:dyDescent="0.2">
      <c r="A555" s="1" t="s">
        <v>572</v>
      </c>
      <c r="B555" s="6"/>
      <c r="C555" s="5">
        <v>1591.1435901586269</v>
      </c>
      <c r="D555" s="5">
        <v>673.98567497572037</v>
      </c>
      <c r="E555" s="5">
        <v>227.27423923599872</v>
      </c>
      <c r="F555" s="5">
        <v>227.27423923599872</v>
      </c>
      <c r="G555" s="5">
        <v>47.022256393654907</v>
      </c>
      <c r="H555" s="6"/>
      <c r="I555" s="6"/>
      <c r="J555" s="5">
        <v>6893.835313776458</v>
      </c>
      <c r="K555" s="5">
        <v>306.27285555142964</v>
      </c>
      <c r="L555" s="5">
        <v>60.391830672112889</v>
      </c>
      <c r="M555" s="6"/>
      <c r="N555" s="5">
        <v>777.58070264765786</v>
      </c>
      <c r="O555" s="5">
        <v>43.919297352342156</v>
      </c>
      <c r="P555" s="6"/>
      <c r="Q555" s="6"/>
      <c r="R555" s="6"/>
      <c r="S555" s="5">
        <v>203</v>
      </c>
      <c r="T555" s="5">
        <v>203</v>
      </c>
      <c r="U555" s="6"/>
      <c r="V555" s="6"/>
      <c r="W555" s="6"/>
      <c r="X555" s="6"/>
      <c r="Y555" s="6"/>
      <c r="Z555" s="6"/>
      <c r="AA555" s="6"/>
      <c r="AB555" s="6"/>
      <c r="AC555" s="6"/>
      <c r="AD555" s="6"/>
      <c r="AE555" s="6"/>
      <c r="AF555" s="6"/>
      <c r="AG555" s="5">
        <v>234330</v>
      </c>
      <c r="AH555" s="6"/>
      <c r="AI555" s="5">
        <v>3453</v>
      </c>
    </row>
    <row r="556" spans="1:35" x14ac:dyDescent="0.2">
      <c r="A556" s="1" t="s">
        <v>573</v>
      </c>
      <c r="B556" s="6"/>
      <c r="C556" s="5">
        <v>1738.4339922409015</v>
      </c>
      <c r="D556" s="5">
        <v>740.78758544245341</v>
      </c>
      <c r="E556" s="5">
        <v>255.17265841492704</v>
      </c>
      <c r="F556" s="5">
        <v>256.29676704230559</v>
      </c>
      <c r="G556" s="5">
        <v>51.70899685941253</v>
      </c>
      <c r="H556" s="6"/>
      <c r="I556" s="6"/>
      <c r="J556" s="5">
        <v>7993.2319658996212</v>
      </c>
      <c r="K556" s="5">
        <v>353.79260303826675</v>
      </c>
      <c r="L556" s="5">
        <v>66.875431062111403</v>
      </c>
      <c r="M556" s="6"/>
      <c r="N556" s="5">
        <v>901.12707133362869</v>
      </c>
      <c r="O556" s="5">
        <v>47.272928666371286</v>
      </c>
      <c r="P556" s="6"/>
      <c r="Q556" s="6"/>
      <c r="R556" s="6"/>
      <c r="S556" s="5">
        <v>227</v>
      </c>
      <c r="T556" s="5">
        <v>228</v>
      </c>
      <c r="U556" s="6"/>
      <c r="V556" s="6"/>
      <c r="W556" s="6"/>
      <c r="X556" s="6"/>
      <c r="Y556" s="6"/>
      <c r="Z556" s="6"/>
      <c r="AA556" s="6"/>
      <c r="AB556" s="6"/>
      <c r="AC556" s="6"/>
      <c r="AD556" s="6"/>
      <c r="AE556" s="6"/>
      <c r="AF556" s="6"/>
      <c r="AG556" s="5">
        <v>249180</v>
      </c>
      <c r="AH556" s="6"/>
      <c r="AI556" s="5">
        <v>3783</v>
      </c>
    </row>
    <row r="557" spans="1:35" x14ac:dyDescent="0.2">
      <c r="A557" s="1" t="s">
        <v>574</v>
      </c>
      <c r="B557" s="6"/>
      <c r="C557" s="5">
        <v>1531.7181152045596</v>
      </c>
      <c r="D557" s="5">
        <v>709.03452065947488</v>
      </c>
      <c r="E557" s="5">
        <v>244.26069611235496</v>
      </c>
      <c r="F557" s="5">
        <v>244.26069611235496</v>
      </c>
      <c r="G557" s="5">
        <v>48.625971911255846</v>
      </c>
      <c r="H557" s="6"/>
      <c r="I557" s="5">
        <v>6832.8</v>
      </c>
      <c r="J557" s="5">
        <v>6455.2671825738043</v>
      </c>
      <c r="K557" s="5">
        <v>323.13327601031818</v>
      </c>
      <c r="L557" s="5">
        <v>54.399541415878481</v>
      </c>
      <c r="M557" s="6"/>
      <c r="N557" s="5">
        <v>799.77237762237758</v>
      </c>
      <c r="O557" s="5">
        <v>31.12762237762238</v>
      </c>
      <c r="P557" s="6"/>
      <c r="Q557" s="6"/>
      <c r="R557" s="6"/>
      <c r="S557" s="5">
        <v>216</v>
      </c>
      <c r="T557" s="5">
        <v>216</v>
      </c>
      <c r="U557" s="6"/>
      <c r="V557" s="6"/>
      <c r="W557" s="6"/>
      <c r="X557" s="6"/>
      <c r="Y557" s="6"/>
      <c r="Z557" s="6"/>
      <c r="AA557" s="6"/>
      <c r="AB557" s="6"/>
      <c r="AC557" s="6"/>
      <c r="AD557" s="6"/>
      <c r="AE557" s="6"/>
      <c r="AF557" s="6"/>
      <c r="AG557" s="5">
        <v>226785</v>
      </c>
      <c r="AH557" s="6"/>
      <c r="AI557" s="5">
        <v>3452</v>
      </c>
    </row>
    <row r="558" spans="1:35" x14ac:dyDescent="0.2">
      <c r="A558" s="1" t="s">
        <v>575</v>
      </c>
      <c r="B558" s="6"/>
      <c r="C558" s="5">
        <v>1593.1770561076764</v>
      </c>
      <c r="D558" s="5">
        <v>732.71648798810554</v>
      </c>
      <c r="E558" s="5">
        <v>260.47108537444245</v>
      </c>
      <c r="F558" s="5">
        <v>260.47108537444245</v>
      </c>
      <c r="G558" s="5">
        <v>47.564285155332968</v>
      </c>
      <c r="H558" s="6"/>
      <c r="I558" s="5">
        <v>7026</v>
      </c>
      <c r="J558" s="5">
        <v>6590.1956752702954</v>
      </c>
      <c r="K558" s="5">
        <v>379.81938628835701</v>
      </c>
      <c r="L558" s="5">
        <v>55.984938441347424</v>
      </c>
      <c r="M558" s="6"/>
      <c r="N558" s="5">
        <v>843.35455833726974</v>
      </c>
      <c r="O558" s="5">
        <v>37.445441662730275</v>
      </c>
      <c r="P558" s="6"/>
      <c r="Q558" s="6"/>
      <c r="R558" s="6"/>
      <c r="S558" s="5">
        <v>230</v>
      </c>
      <c r="T558" s="5">
        <v>230</v>
      </c>
      <c r="U558" s="6"/>
      <c r="V558" s="6"/>
      <c r="W558" s="6"/>
      <c r="X558" s="6"/>
      <c r="Y558" s="6"/>
      <c r="Z558" s="6"/>
      <c r="AA558" s="6"/>
      <c r="AB558" s="6"/>
      <c r="AC558" s="6"/>
      <c r="AD558" s="6"/>
      <c r="AE558" s="6"/>
      <c r="AF558" s="6"/>
      <c r="AG558" s="5">
        <v>231207</v>
      </c>
      <c r="AH558" s="6"/>
      <c r="AI558" s="5">
        <v>3816</v>
      </c>
    </row>
    <row r="559" spans="1:35" x14ac:dyDescent="0.2">
      <c r="A559" s="1" t="s">
        <v>576</v>
      </c>
      <c r="B559" s="6"/>
      <c r="C559" s="5">
        <v>1560.914582921331</v>
      </c>
      <c r="D559" s="5">
        <v>714.31491516038443</v>
      </c>
      <c r="E559" s="5">
        <v>276.39892417830163</v>
      </c>
      <c r="F559" s="5">
        <v>276.39892417830163</v>
      </c>
      <c r="G559" s="5">
        <v>47.772653561681757</v>
      </c>
      <c r="H559" s="6"/>
      <c r="I559" s="6"/>
      <c r="J559" s="5">
        <v>7632.9300826796689</v>
      </c>
      <c r="K559" s="5">
        <v>574.39903540385842</v>
      </c>
      <c r="L559" s="5">
        <v>65.770881916472334</v>
      </c>
      <c r="M559" s="6"/>
      <c r="N559" s="5">
        <v>826.97664656497579</v>
      </c>
      <c r="O559" s="5">
        <v>57.523353435024234</v>
      </c>
      <c r="P559" s="6"/>
      <c r="Q559" s="6"/>
      <c r="R559" s="6"/>
      <c r="S559" s="5">
        <v>243</v>
      </c>
      <c r="T559" s="5">
        <v>243</v>
      </c>
      <c r="U559" s="6"/>
      <c r="V559" s="6"/>
      <c r="W559" s="6"/>
      <c r="X559" s="6"/>
      <c r="Y559" s="6"/>
      <c r="Z559" s="6"/>
      <c r="AA559" s="5">
        <v>60</v>
      </c>
      <c r="AB559" s="5"/>
      <c r="AC559" s="6"/>
      <c r="AD559" s="6"/>
      <c r="AE559" s="6"/>
      <c r="AF559" s="6"/>
      <c r="AG559" s="5">
        <v>223249</v>
      </c>
      <c r="AH559" s="6"/>
      <c r="AI559" s="5">
        <v>9424</v>
      </c>
    </row>
    <row r="560" spans="1:35" x14ac:dyDescent="0.2">
      <c r="A560" s="1" t="s">
        <v>577</v>
      </c>
      <c r="B560" s="6"/>
      <c r="C560" s="5">
        <v>1569.4381962864722</v>
      </c>
      <c r="D560" s="5">
        <v>735.81697612732091</v>
      </c>
      <c r="E560" s="5">
        <v>285.64323607427053</v>
      </c>
      <c r="F560" s="5">
        <v>285.64323607427053</v>
      </c>
      <c r="G560" s="5">
        <v>52.558355437665782</v>
      </c>
      <c r="H560" s="6"/>
      <c r="I560" s="6"/>
      <c r="J560" s="5">
        <v>7619.2486102850808</v>
      </c>
      <c r="K560" s="5">
        <v>526.97910471432544</v>
      </c>
      <c r="L560" s="5">
        <v>74.972285000594752</v>
      </c>
      <c r="M560" s="6"/>
      <c r="N560" s="5">
        <v>786.57697947214081</v>
      </c>
      <c r="O560" s="5">
        <v>72.423020527859236</v>
      </c>
      <c r="P560" s="6"/>
      <c r="Q560" s="6"/>
      <c r="R560" s="6"/>
      <c r="S560" s="5">
        <v>250</v>
      </c>
      <c r="T560" s="5">
        <v>250</v>
      </c>
      <c r="U560" s="6"/>
      <c r="V560" s="6"/>
      <c r="W560" s="6"/>
      <c r="X560" s="6"/>
      <c r="Y560" s="6"/>
      <c r="Z560" s="6"/>
      <c r="AA560" s="5">
        <v>69</v>
      </c>
      <c r="AB560" s="5"/>
      <c r="AC560" s="6"/>
      <c r="AD560" s="6"/>
      <c r="AE560" s="6"/>
      <c r="AF560" s="6"/>
      <c r="AG560" s="5">
        <v>213763</v>
      </c>
      <c r="AH560" s="6"/>
      <c r="AI560" s="5">
        <v>15175</v>
      </c>
    </row>
    <row r="561" spans="1:35" x14ac:dyDescent="0.2">
      <c r="A561" s="1" t="s">
        <v>578</v>
      </c>
      <c r="B561" s="6"/>
      <c r="C561" s="5">
        <v>1572.1879523041735</v>
      </c>
      <c r="D561" s="5">
        <v>834.18988338520376</v>
      </c>
      <c r="E561" s="5">
        <v>276.93295586636168</v>
      </c>
      <c r="F561" s="5">
        <v>276.93295586636168</v>
      </c>
      <c r="G561" s="5">
        <v>54.256252577899431</v>
      </c>
      <c r="H561" s="6"/>
      <c r="I561" s="6"/>
      <c r="J561" s="5">
        <v>7258.1070016829635</v>
      </c>
      <c r="K561" s="5">
        <v>463.39630304463333</v>
      </c>
      <c r="L561" s="5">
        <v>62.796695272403575</v>
      </c>
      <c r="M561" s="6"/>
      <c r="N561" s="5">
        <v>883.0150364486999</v>
      </c>
      <c r="O561" s="5">
        <v>76.184963551300186</v>
      </c>
      <c r="P561" s="6"/>
      <c r="Q561" s="6"/>
      <c r="R561" s="6"/>
      <c r="S561" s="5">
        <v>245</v>
      </c>
      <c r="T561" s="5">
        <v>245</v>
      </c>
      <c r="U561" s="6"/>
      <c r="V561" s="6"/>
      <c r="W561" s="6"/>
      <c r="X561" s="6"/>
      <c r="Y561" s="6"/>
      <c r="Z561" s="6"/>
      <c r="AA561" s="6"/>
      <c r="AB561" s="6"/>
      <c r="AC561" s="6"/>
      <c r="AD561" s="6"/>
      <c r="AE561" s="6"/>
      <c r="AF561" s="6"/>
      <c r="AG561" s="5">
        <v>234308</v>
      </c>
      <c r="AH561" s="6"/>
      <c r="AI561" s="5">
        <v>16297</v>
      </c>
    </row>
    <row r="562" spans="1:35" x14ac:dyDescent="0.2">
      <c r="A562" s="1" t="s">
        <v>579</v>
      </c>
      <c r="B562" s="6"/>
      <c r="C562" s="5">
        <v>1633.6674175843887</v>
      </c>
      <c r="D562" s="5">
        <v>903.89417799619764</v>
      </c>
      <c r="E562" s="5">
        <v>274.21508770671164</v>
      </c>
      <c r="F562" s="5">
        <v>274.21508770671164</v>
      </c>
      <c r="G562" s="5">
        <v>59.808229005990604</v>
      </c>
      <c r="H562" s="6"/>
      <c r="I562" s="6"/>
      <c r="J562" s="5">
        <v>7388.5119043746954</v>
      </c>
      <c r="K562" s="5">
        <v>539.60798503821752</v>
      </c>
      <c r="L562" s="5">
        <v>67.180110587087327</v>
      </c>
      <c r="M562" s="6"/>
      <c r="N562" s="5">
        <v>881.68715995647437</v>
      </c>
      <c r="O562" s="5">
        <v>77.212840043525574</v>
      </c>
      <c r="P562" s="6"/>
      <c r="Q562" s="6"/>
      <c r="R562" s="6"/>
      <c r="S562" s="5">
        <v>243</v>
      </c>
      <c r="T562" s="5">
        <v>243</v>
      </c>
      <c r="U562" s="6"/>
      <c r="V562" s="6"/>
      <c r="W562" s="6"/>
      <c r="X562" s="6"/>
      <c r="Y562" s="6"/>
      <c r="Z562" s="6"/>
      <c r="AA562" s="6"/>
      <c r="AB562" s="6"/>
      <c r="AC562" s="6"/>
      <c r="AD562" s="6"/>
      <c r="AE562" s="6"/>
      <c r="AF562" s="6"/>
      <c r="AG562" s="5">
        <v>239038</v>
      </c>
      <c r="AH562" s="6"/>
      <c r="AI562" s="5">
        <v>15739</v>
      </c>
    </row>
    <row r="563" spans="1:35" x14ac:dyDescent="0.2">
      <c r="A563" s="1" t="s">
        <v>580</v>
      </c>
      <c r="B563" s="6"/>
      <c r="C563" s="5">
        <v>1597.4387295985885</v>
      </c>
      <c r="D563" s="5">
        <v>891.23599470666079</v>
      </c>
      <c r="E563" s="5">
        <v>264.65637406263784</v>
      </c>
      <c r="F563" s="5">
        <v>264.65637406263784</v>
      </c>
      <c r="G563" s="5">
        <v>58.81252756947508</v>
      </c>
      <c r="H563" s="6"/>
      <c r="I563" s="6"/>
      <c r="J563" s="5">
        <v>6869.8605316382555</v>
      </c>
      <c r="K563" s="5">
        <v>573.39335452181456</v>
      </c>
      <c r="L563" s="5">
        <v>73.846113839930666</v>
      </c>
      <c r="M563" s="6"/>
      <c r="N563" s="5">
        <v>793.88349132094061</v>
      </c>
      <c r="O563" s="5">
        <v>63.316508679059467</v>
      </c>
      <c r="P563" s="6"/>
      <c r="Q563" s="6"/>
      <c r="R563" s="6"/>
      <c r="S563" s="5">
        <v>234</v>
      </c>
      <c r="T563" s="5">
        <v>234</v>
      </c>
      <c r="U563" s="6"/>
      <c r="V563" s="6"/>
      <c r="W563" s="6"/>
      <c r="X563" s="6"/>
      <c r="Y563" s="6"/>
      <c r="Z563" s="6"/>
      <c r="AA563" s="6"/>
      <c r="AB563" s="6"/>
      <c r="AC563" s="6"/>
      <c r="AD563" s="6"/>
      <c r="AE563" s="6"/>
      <c r="AF563" s="6"/>
      <c r="AG563" s="5">
        <v>257296</v>
      </c>
      <c r="AH563" s="6"/>
      <c r="AI563" s="5">
        <v>15124</v>
      </c>
    </row>
    <row r="564" spans="1:35" x14ac:dyDescent="0.2">
      <c r="A564" s="1" t="s">
        <v>581</v>
      </c>
      <c r="B564" s="6"/>
      <c r="C564" s="5">
        <v>1660.5175613693905</v>
      </c>
      <c r="D564" s="5">
        <v>812.04417862253683</v>
      </c>
      <c r="E564" s="5">
        <v>269.55355373720323</v>
      </c>
      <c r="F564" s="5">
        <v>270.68139287417898</v>
      </c>
      <c r="G564" s="5">
        <v>60.903313396690265</v>
      </c>
      <c r="H564" s="6"/>
      <c r="I564" s="6"/>
      <c r="J564" s="5">
        <v>6279.524662379421</v>
      </c>
      <c r="K564" s="5">
        <v>456.43398713826366</v>
      </c>
      <c r="L564" s="5">
        <v>72.241350482315113</v>
      </c>
      <c r="M564" s="6"/>
      <c r="N564" s="5">
        <v>747.9938650306749</v>
      </c>
      <c r="O564" s="5">
        <v>107.00613496932515</v>
      </c>
      <c r="P564" s="6"/>
      <c r="Q564" s="6"/>
      <c r="R564" s="6"/>
      <c r="S564" s="5">
        <v>239</v>
      </c>
      <c r="T564" s="5">
        <v>240</v>
      </c>
      <c r="U564" s="6"/>
      <c r="V564" s="6"/>
      <c r="W564" s="6"/>
      <c r="X564" s="6"/>
      <c r="Y564" s="6"/>
      <c r="Z564" s="6"/>
      <c r="AA564" s="6"/>
      <c r="AB564" s="6"/>
      <c r="AC564" s="6"/>
      <c r="AD564" s="6"/>
      <c r="AE564" s="6"/>
      <c r="AF564" s="6"/>
      <c r="AG564" s="5">
        <v>241222</v>
      </c>
      <c r="AH564" s="6"/>
      <c r="AI564" s="5">
        <v>12567</v>
      </c>
    </row>
    <row r="565" spans="1:35" x14ac:dyDescent="0.2">
      <c r="A565" s="1" t="s">
        <v>582</v>
      </c>
      <c r="B565" s="6"/>
      <c r="C565" s="5">
        <v>1750.2586613750937</v>
      </c>
      <c r="D565" s="5">
        <v>798.9107583395903</v>
      </c>
      <c r="E565" s="5">
        <v>273.46025957309877</v>
      </c>
      <c r="F565" s="5">
        <v>274.59026064571492</v>
      </c>
      <c r="G565" s="5">
        <v>63.280060066502202</v>
      </c>
      <c r="H565" s="6"/>
      <c r="I565" s="6"/>
      <c r="J565" s="5">
        <v>6935.3496556069485</v>
      </c>
      <c r="K565" s="5">
        <v>592.62526312774764</v>
      </c>
      <c r="L565" s="5">
        <v>79.525081265304365</v>
      </c>
      <c r="M565" s="6"/>
      <c r="N565" s="5">
        <v>770.54314057585293</v>
      </c>
      <c r="O565" s="5">
        <v>100.05685942414711</v>
      </c>
      <c r="P565" s="6"/>
      <c r="Q565" s="6"/>
      <c r="R565" s="6"/>
      <c r="S565" s="5">
        <v>242</v>
      </c>
      <c r="T565" s="5">
        <v>243</v>
      </c>
      <c r="U565" s="6"/>
      <c r="V565" s="6"/>
      <c r="W565" s="6"/>
      <c r="X565" s="6"/>
      <c r="Y565" s="6"/>
      <c r="Z565" s="6"/>
      <c r="AA565" s="6"/>
      <c r="AB565" s="6"/>
      <c r="AC565" s="6"/>
      <c r="AD565" s="6"/>
      <c r="AE565" s="6"/>
      <c r="AF565" s="6"/>
      <c r="AG565" s="5">
        <v>252451</v>
      </c>
      <c r="AH565" s="6"/>
      <c r="AI565" s="5">
        <v>9355</v>
      </c>
    </row>
    <row r="566" spans="1:35" x14ac:dyDescent="0.2">
      <c r="A566" s="1" t="s">
        <v>583</v>
      </c>
      <c r="B566" s="6"/>
      <c r="C566" s="5">
        <v>1596.7908209131767</v>
      </c>
      <c r="D566" s="5">
        <v>713.74461793233991</v>
      </c>
      <c r="E566" s="5">
        <v>256.44878164182643</v>
      </c>
      <c r="F566" s="5">
        <v>257.58351076413538</v>
      </c>
      <c r="G566" s="5">
        <v>53.332268748521422</v>
      </c>
      <c r="H566" s="6"/>
      <c r="I566" s="6"/>
      <c r="J566" s="5">
        <v>7026.280690112807</v>
      </c>
      <c r="K566" s="5">
        <v>458.67148957041059</v>
      </c>
      <c r="L566" s="5">
        <v>67.547820316782548</v>
      </c>
      <c r="M566" s="6"/>
      <c r="N566" s="5">
        <v>724.04386328327291</v>
      </c>
      <c r="O566" s="5">
        <v>83.656136716727076</v>
      </c>
      <c r="P566" s="6"/>
      <c r="Q566" s="6"/>
      <c r="R566" s="6"/>
      <c r="S566" s="5">
        <v>226</v>
      </c>
      <c r="T566" s="5">
        <v>227</v>
      </c>
      <c r="U566" s="6"/>
      <c r="V566" s="6"/>
      <c r="W566" s="6"/>
      <c r="X566" s="6"/>
      <c r="Y566" s="6"/>
      <c r="Z566" s="6"/>
      <c r="AA566" s="6"/>
      <c r="AB566" s="6"/>
      <c r="AC566" s="6"/>
      <c r="AD566" s="6"/>
      <c r="AE566" s="6"/>
      <c r="AF566" s="6"/>
      <c r="AG566" s="5">
        <v>227630</v>
      </c>
      <c r="AH566" s="6"/>
      <c r="AI566" s="5">
        <v>4837</v>
      </c>
    </row>
    <row r="567" spans="1:35" x14ac:dyDescent="0.2">
      <c r="A567" s="1" t="s">
        <v>584</v>
      </c>
      <c r="B567" s="6"/>
      <c r="C567" s="5">
        <v>1614.4197484771073</v>
      </c>
      <c r="D567" s="5">
        <v>703.99846728237378</v>
      </c>
      <c r="E567" s="5">
        <v>262.71994497936726</v>
      </c>
      <c r="F567" s="5">
        <v>263.85726075849874</v>
      </c>
      <c r="G567" s="5">
        <v>48.904578502652782</v>
      </c>
      <c r="H567" s="6"/>
      <c r="I567" s="6"/>
      <c r="J567" s="5">
        <v>7986.2654922439333</v>
      </c>
      <c r="K567" s="5">
        <v>401.70723257932485</v>
      </c>
      <c r="L567" s="5">
        <v>73.827275176740784</v>
      </c>
      <c r="M567" s="6"/>
      <c r="N567" s="5">
        <v>871.06173526140151</v>
      </c>
      <c r="O567" s="5">
        <v>80.438264738598448</v>
      </c>
      <c r="P567" s="6"/>
      <c r="Q567" s="6"/>
      <c r="R567" s="6"/>
      <c r="S567" s="5">
        <v>231</v>
      </c>
      <c r="T567" s="5">
        <v>232</v>
      </c>
      <c r="U567" s="6"/>
      <c r="V567" s="6"/>
      <c r="W567" s="6"/>
      <c r="X567" s="6"/>
      <c r="Y567" s="6"/>
      <c r="Z567" s="6"/>
      <c r="AA567" s="6"/>
      <c r="AB567" s="6"/>
      <c r="AC567" s="6"/>
      <c r="AD567" s="6"/>
      <c r="AE567" s="6"/>
      <c r="AF567" s="6"/>
      <c r="AG567" s="5">
        <v>230347</v>
      </c>
      <c r="AH567" s="6"/>
      <c r="AI567" s="5">
        <v>3915</v>
      </c>
    </row>
    <row r="568" spans="1:35" x14ac:dyDescent="0.2">
      <c r="A568" s="1" t="s">
        <v>585</v>
      </c>
      <c r="B568" s="6"/>
      <c r="C568" s="5">
        <v>1722.3775933455186</v>
      </c>
      <c r="D568" s="5">
        <v>755.93808049535596</v>
      </c>
      <c r="E568" s="5">
        <v>261.84602185833114</v>
      </c>
      <c r="F568" s="5">
        <v>262.98448282293253</v>
      </c>
      <c r="G568" s="5">
        <v>48.953821477861908</v>
      </c>
      <c r="H568" s="6"/>
      <c r="I568" s="6"/>
      <c r="J568" s="5">
        <v>8491.8756058021499</v>
      </c>
      <c r="K568" s="5">
        <v>423.18497683252883</v>
      </c>
      <c r="L568" s="5">
        <v>77.239417365320179</v>
      </c>
      <c r="M568" s="6"/>
      <c r="N568" s="5">
        <v>897.53960008693764</v>
      </c>
      <c r="O568" s="5">
        <v>58.160399913062378</v>
      </c>
      <c r="P568" s="6"/>
      <c r="Q568" s="6"/>
      <c r="R568" s="6"/>
      <c r="S568" s="5">
        <v>230</v>
      </c>
      <c r="T568" s="5">
        <v>231</v>
      </c>
      <c r="U568" s="6"/>
      <c r="V568" s="6"/>
      <c r="W568" s="6"/>
      <c r="X568" s="6"/>
      <c r="Y568" s="6"/>
      <c r="Z568" s="6"/>
      <c r="AA568" s="6"/>
      <c r="AB568" s="6"/>
      <c r="AC568" s="6"/>
      <c r="AD568" s="6"/>
      <c r="AE568" s="6"/>
      <c r="AF568" s="6"/>
      <c r="AG568" s="5">
        <v>238437</v>
      </c>
      <c r="AH568" s="6"/>
      <c r="AI568" s="5">
        <v>3674</v>
      </c>
    </row>
    <row r="569" spans="1:35" x14ac:dyDescent="0.2">
      <c r="A569" s="1" t="s">
        <v>586</v>
      </c>
      <c r="B569" s="6"/>
      <c r="C569" s="5">
        <v>1434.8637870285791</v>
      </c>
      <c r="D569" s="5">
        <v>690.66162077515332</v>
      </c>
      <c r="E569" s="5">
        <v>228.31789116533994</v>
      </c>
      <c r="F569" s="5">
        <v>228.31789116533994</v>
      </c>
      <c r="G569" s="5">
        <v>42.238809865587889</v>
      </c>
      <c r="H569" s="6"/>
      <c r="I569" s="5">
        <v>7020.9</v>
      </c>
      <c r="J569" s="5">
        <v>6603.7361866240235</v>
      </c>
      <c r="K569" s="5">
        <v>383.04223497319157</v>
      </c>
      <c r="L569" s="5">
        <v>34.121578402784309</v>
      </c>
      <c r="M569" s="6"/>
      <c r="N569" s="5">
        <v>785.81261171797416</v>
      </c>
      <c r="O569" s="5">
        <v>47.58738828202582</v>
      </c>
      <c r="P569" s="6"/>
      <c r="Q569" s="6"/>
      <c r="R569" s="6"/>
      <c r="S569" s="5">
        <v>200</v>
      </c>
      <c r="T569" s="5">
        <v>200</v>
      </c>
      <c r="U569" s="6"/>
      <c r="V569" s="6"/>
      <c r="W569" s="6"/>
      <c r="X569" s="6"/>
      <c r="Y569" s="6"/>
      <c r="Z569" s="6"/>
      <c r="AA569" s="6"/>
      <c r="AB569" s="6"/>
      <c r="AC569" s="6"/>
      <c r="AD569" s="6"/>
      <c r="AE569" s="6"/>
      <c r="AF569" s="6"/>
      <c r="AG569" s="5">
        <v>205647</v>
      </c>
      <c r="AH569" s="6"/>
      <c r="AI569" s="5">
        <v>2397</v>
      </c>
    </row>
    <row r="570" spans="1:35" x14ac:dyDescent="0.2">
      <c r="A570" s="1" t="s">
        <v>587</v>
      </c>
      <c r="B570" s="6"/>
      <c r="C570" s="5">
        <v>1581.2003113567373</v>
      </c>
      <c r="D570" s="5">
        <v>781.26146181987997</v>
      </c>
      <c r="E570" s="5">
        <v>259.66124387016418</v>
      </c>
      <c r="F570" s="5">
        <v>259.66124387016418</v>
      </c>
      <c r="G570" s="5">
        <v>44.415739083054405</v>
      </c>
      <c r="H570" s="6"/>
      <c r="I570" s="5">
        <v>8254</v>
      </c>
      <c r="J570" s="5">
        <v>7736.0103347442346</v>
      </c>
      <c r="K570" s="5">
        <v>462.88438171791756</v>
      </c>
      <c r="L570" s="5">
        <v>55.105283537847328</v>
      </c>
      <c r="M570" s="6"/>
      <c r="N570" s="5">
        <v>902.27195702735628</v>
      </c>
      <c r="O570" s="5">
        <v>34.228042972643706</v>
      </c>
      <c r="P570" s="6"/>
      <c r="Q570" s="6"/>
      <c r="R570" s="6"/>
      <c r="S570" s="5">
        <v>228</v>
      </c>
      <c r="T570" s="5">
        <v>228</v>
      </c>
      <c r="U570" s="6"/>
      <c r="V570" s="6"/>
      <c r="W570" s="6"/>
      <c r="X570" s="6"/>
      <c r="Y570" s="6"/>
      <c r="Z570" s="6"/>
      <c r="AA570" s="6"/>
      <c r="AB570" s="6"/>
      <c r="AC570" s="6"/>
      <c r="AD570" s="6"/>
      <c r="AE570" s="6"/>
      <c r="AF570" s="6"/>
      <c r="AG570" s="5">
        <v>215584</v>
      </c>
      <c r="AH570" s="6"/>
      <c r="AI570" s="5">
        <v>3240</v>
      </c>
    </row>
    <row r="571" spans="1:35" x14ac:dyDescent="0.2">
      <c r="A571" s="1" t="s">
        <v>588</v>
      </c>
      <c r="B571" s="6"/>
      <c r="C571" s="5">
        <v>1612.4181665007275</v>
      </c>
      <c r="D571" s="5">
        <v>783.18105230910624</v>
      </c>
      <c r="E571" s="5">
        <v>267.90035996017463</v>
      </c>
      <c r="F571" s="5">
        <v>269.04036149192007</v>
      </c>
      <c r="G571" s="5">
        <v>44.460059738071536</v>
      </c>
      <c r="H571" s="6"/>
      <c r="I571" s="6"/>
      <c r="J571" s="5">
        <v>8214.0186573888659</v>
      </c>
      <c r="K571" s="5">
        <v>559.21283039647585</v>
      </c>
      <c r="L571" s="5">
        <v>57.468512214657594</v>
      </c>
      <c r="M571" s="6"/>
      <c r="N571" s="5">
        <v>835.6738308927728</v>
      </c>
      <c r="O571" s="5">
        <v>51.326169107227216</v>
      </c>
      <c r="P571" s="6"/>
      <c r="Q571" s="5">
        <v>1414</v>
      </c>
      <c r="R571" s="5">
        <v>687</v>
      </c>
      <c r="S571" s="5">
        <v>235</v>
      </c>
      <c r="T571" s="5">
        <v>236</v>
      </c>
      <c r="U571" s="5">
        <v>39</v>
      </c>
      <c r="V571" s="6"/>
      <c r="W571" s="6"/>
      <c r="X571" s="6"/>
      <c r="Y571" s="5">
        <v>7432</v>
      </c>
      <c r="Z571" s="5">
        <v>506</v>
      </c>
      <c r="AA571" s="5">
        <v>52</v>
      </c>
      <c r="AB571" s="5"/>
      <c r="AC571" s="6"/>
      <c r="AD571" s="5">
        <v>798</v>
      </c>
      <c r="AE571" s="5">
        <v>49</v>
      </c>
      <c r="AF571" s="5"/>
      <c r="AG571" s="5">
        <v>212302</v>
      </c>
      <c r="AH571" s="6"/>
      <c r="AI571" s="5">
        <v>9249</v>
      </c>
    </row>
    <row r="572" spans="1:35" x14ac:dyDescent="0.2">
      <c r="A572" s="1" t="s">
        <v>589</v>
      </c>
      <c r="B572" s="6"/>
      <c r="C572" s="5">
        <v>1463.9155851656287</v>
      </c>
      <c r="D572" s="5">
        <v>735.91246235716346</v>
      </c>
      <c r="E572" s="5">
        <v>267.08349490532567</v>
      </c>
      <c r="F572" s="5">
        <v>267.08349490532567</v>
      </c>
      <c r="G572" s="5">
        <v>44.704962666556661</v>
      </c>
      <c r="H572" s="6"/>
      <c r="I572" s="6"/>
      <c r="J572" s="5">
        <v>7501.6327718515295</v>
      </c>
      <c r="K572" s="5">
        <v>548.69035049526497</v>
      </c>
      <c r="L572" s="5">
        <v>47.376877653205611</v>
      </c>
      <c r="M572" s="6"/>
      <c r="N572" s="5">
        <v>714.01631543167912</v>
      </c>
      <c r="O572" s="5">
        <v>59.983684568320875</v>
      </c>
      <c r="P572" s="6"/>
      <c r="Q572" s="5">
        <v>1277</v>
      </c>
      <c r="R572" s="5">
        <v>642</v>
      </c>
      <c r="S572" s="5">
        <v>233</v>
      </c>
      <c r="T572" s="5">
        <v>233</v>
      </c>
      <c r="U572" s="5">
        <v>39</v>
      </c>
      <c r="V572" s="6"/>
      <c r="W572" s="6"/>
      <c r="X572" s="6"/>
      <c r="Y572" s="5">
        <v>6809</v>
      </c>
      <c r="Z572" s="5">
        <v>498</v>
      </c>
      <c r="AA572" s="5">
        <v>43</v>
      </c>
      <c r="AB572" s="5"/>
      <c r="AC572" s="6"/>
      <c r="AD572" s="5">
        <v>678</v>
      </c>
      <c r="AE572" s="5">
        <v>57</v>
      </c>
      <c r="AF572" s="5"/>
      <c r="AG572" s="5">
        <v>194231</v>
      </c>
      <c r="AH572" s="6"/>
      <c r="AI572" s="5">
        <v>15227</v>
      </c>
    </row>
    <row r="573" spans="1:35" x14ac:dyDescent="0.2">
      <c r="A573" s="1" t="s">
        <v>590</v>
      </c>
      <c r="B573" s="6"/>
      <c r="C573" s="5">
        <v>1607.8300635785647</v>
      </c>
      <c r="D573" s="5">
        <v>920.22979109900086</v>
      </c>
      <c r="E573" s="5">
        <v>283.49936421435058</v>
      </c>
      <c r="F573" s="5">
        <v>283.49936421435058</v>
      </c>
      <c r="G573" s="5">
        <v>51.441416893732963</v>
      </c>
      <c r="H573" s="6"/>
      <c r="I573" s="6"/>
      <c r="J573" s="5">
        <v>7761.57441301993</v>
      </c>
      <c r="K573" s="5">
        <v>545.35310163010138</v>
      </c>
      <c r="L573" s="5">
        <v>50.172485349969328</v>
      </c>
      <c r="M573" s="6"/>
      <c r="N573" s="5">
        <v>870.29931305201171</v>
      </c>
      <c r="O573" s="5">
        <v>94.700686947988231</v>
      </c>
      <c r="P573" s="6"/>
      <c r="Q573" s="5">
        <v>1407</v>
      </c>
      <c r="R573" s="5">
        <v>805</v>
      </c>
      <c r="S573" s="5">
        <v>248</v>
      </c>
      <c r="T573" s="5">
        <v>248</v>
      </c>
      <c r="U573" s="5">
        <v>45</v>
      </c>
      <c r="V573" s="6"/>
      <c r="W573" s="6"/>
      <c r="X573" s="6"/>
      <c r="Y573" s="5">
        <v>7116</v>
      </c>
      <c r="Z573" s="5">
        <v>500</v>
      </c>
      <c r="AA573" s="5">
        <v>46</v>
      </c>
      <c r="AB573" s="5"/>
      <c r="AC573" s="6"/>
      <c r="AD573" s="5">
        <v>827</v>
      </c>
      <c r="AE573" s="5">
        <v>90</v>
      </c>
      <c r="AF573" s="5"/>
      <c r="AG573" s="5">
        <v>237617</v>
      </c>
      <c r="AH573" s="6"/>
      <c r="AI573" s="5">
        <v>17455</v>
      </c>
    </row>
    <row r="574" spans="1:35" x14ac:dyDescent="0.2">
      <c r="A574" s="1" t="s">
        <v>591</v>
      </c>
      <c r="B574" s="6"/>
      <c r="C574" s="5">
        <v>1612.3231729709878</v>
      </c>
      <c r="D574" s="5">
        <v>903.80932794711725</v>
      </c>
      <c r="E574" s="5">
        <v>260.01549761292694</v>
      </c>
      <c r="F574" s="5">
        <v>261.15093646713188</v>
      </c>
      <c r="G574" s="5">
        <v>54.501065001836217</v>
      </c>
      <c r="H574" s="6"/>
      <c r="I574" s="6"/>
      <c r="J574" s="5">
        <v>7044.7099671599781</v>
      </c>
      <c r="K574" s="5">
        <v>550.00281485904384</v>
      </c>
      <c r="L574" s="5">
        <v>51.08721798097838</v>
      </c>
      <c r="M574" s="6"/>
      <c r="N574" s="5">
        <v>866.71654596100279</v>
      </c>
      <c r="O574" s="5">
        <v>77.883454038997215</v>
      </c>
      <c r="P574" s="6"/>
      <c r="Q574" s="5">
        <v>1420</v>
      </c>
      <c r="R574" s="5">
        <v>796</v>
      </c>
      <c r="S574" s="5">
        <v>229</v>
      </c>
      <c r="T574" s="5">
        <v>230</v>
      </c>
      <c r="U574" s="5">
        <v>48</v>
      </c>
      <c r="V574" s="6"/>
      <c r="W574" s="6"/>
      <c r="X574" s="6"/>
      <c r="Y574" s="5">
        <v>6481</v>
      </c>
      <c r="Z574" s="5">
        <v>506</v>
      </c>
      <c r="AA574" s="5">
        <v>47</v>
      </c>
      <c r="AB574" s="5"/>
      <c r="AC574" s="6"/>
      <c r="AD574" s="5">
        <v>823</v>
      </c>
      <c r="AE574" s="5">
        <v>74</v>
      </c>
      <c r="AF574" s="5"/>
      <c r="AG574" s="5">
        <v>237078</v>
      </c>
      <c r="AH574" s="6"/>
      <c r="AI574" s="5">
        <v>16034</v>
      </c>
    </row>
    <row r="575" spans="1:35" x14ac:dyDescent="0.2">
      <c r="A575" s="1" t="s">
        <v>592</v>
      </c>
      <c r="B575" s="6"/>
      <c r="C575" s="5">
        <v>1536.064325964456</v>
      </c>
      <c r="D575" s="5">
        <v>793.67663632423057</v>
      </c>
      <c r="E575" s="5">
        <v>245.68877329865626</v>
      </c>
      <c r="F575" s="5">
        <v>246.82097962722148</v>
      </c>
      <c r="G575" s="5">
        <v>50.94928478543563</v>
      </c>
      <c r="H575" s="6"/>
      <c r="I575" s="6"/>
      <c r="J575" s="5">
        <v>5984.5803963409589</v>
      </c>
      <c r="K575" s="5">
        <v>591.41581062974535</v>
      </c>
      <c r="L575" s="5">
        <v>44.903793029295485</v>
      </c>
      <c r="M575" s="6"/>
      <c r="N575" s="5">
        <v>762.77907271345327</v>
      </c>
      <c r="O575" s="5">
        <v>74.22092728654674</v>
      </c>
      <c r="P575" s="6"/>
      <c r="Q575" s="5">
        <v>1357</v>
      </c>
      <c r="R575" s="5">
        <v>701</v>
      </c>
      <c r="S575" s="5">
        <v>217</v>
      </c>
      <c r="T575" s="5">
        <v>218</v>
      </c>
      <c r="U575" s="5">
        <v>45</v>
      </c>
      <c r="V575" s="6"/>
      <c r="W575" s="6"/>
      <c r="X575" s="6"/>
      <c r="Y575" s="5">
        <v>5464</v>
      </c>
      <c r="Z575" s="5">
        <v>540</v>
      </c>
      <c r="AA575" s="5">
        <v>41</v>
      </c>
      <c r="AB575" s="5"/>
      <c r="AC575" s="6"/>
      <c r="AD575" s="5">
        <v>719</v>
      </c>
      <c r="AE575" s="5">
        <v>70</v>
      </c>
      <c r="AF575" s="5"/>
      <c r="AG575" s="5">
        <v>240721</v>
      </c>
      <c r="AH575" s="6"/>
      <c r="AI575" s="5">
        <v>14494</v>
      </c>
    </row>
    <row r="576" spans="1:35" x14ac:dyDescent="0.2">
      <c r="A576" s="1" t="s">
        <v>593</v>
      </c>
      <c r="B576" s="6"/>
      <c r="C576" s="5">
        <v>1591.9231473771854</v>
      </c>
      <c r="D576" s="5">
        <v>823.09533721898413</v>
      </c>
      <c r="E576" s="5">
        <v>263.39050791007492</v>
      </c>
      <c r="F576" s="5">
        <v>264.52581182348041</v>
      </c>
      <c r="G576" s="5">
        <v>56.765195670274771</v>
      </c>
      <c r="H576" s="6"/>
      <c r="I576" s="6"/>
      <c r="J576" s="5">
        <v>5712.6436736814767</v>
      </c>
      <c r="K576" s="5">
        <v>604.0576426777518</v>
      </c>
      <c r="L576" s="5">
        <v>47.398683640772497</v>
      </c>
      <c r="M576" s="6"/>
      <c r="N576" s="5">
        <v>790.60882778581765</v>
      </c>
      <c r="O576" s="5">
        <v>85.59117221418235</v>
      </c>
      <c r="P576" s="6"/>
      <c r="Q576" s="5">
        <v>1402</v>
      </c>
      <c r="R576" s="5">
        <v>725</v>
      </c>
      <c r="S576" s="5">
        <v>232</v>
      </c>
      <c r="T576" s="5">
        <v>233</v>
      </c>
      <c r="U576" s="5">
        <v>50</v>
      </c>
      <c r="V576" s="6"/>
      <c r="W576" s="6"/>
      <c r="X576" s="6"/>
      <c r="Y576" s="5">
        <v>5183</v>
      </c>
      <c r="Z576" s="5">
        <v>548</v>
      </c>
      <c r="AA576" s="5">
        <v>43</v>
      </c>
      <c r="AB576" s="5"/>
      <c r="AC576" s="6"/>
      <c r="AD576" s="5">
        <v>748</v>
      </c>
      <c r="AE576" s="5">
        <v>81</v>
      </c>
      <c r="AF576" s="5"/>
      <c r="AG576" s="5">
        <v>258551</v>
      </c>
      <c r="AH576" s="6"/>
      <c r="AI576" s="5">
        <v>12421</v>
      </c>
    </row>
    <row r="577" spans="1:35" x14ac:dyDescent="0.2">
      <c r="A577" s="1" t="s">
        <v>594</v>
      </c>
      <c r="B577" s="6"/>
      <c r="C577" s="5">
        <v>1639.6055672389398</v>
      </c>
      <c r="D577" s="5">
        <v>781.68164264137954</v>
      </c>
      <c r="E577" s="5">
        <v>244.7003403051275</v>
      </c>
      <c r="F577" s="5">
        <v>244.7003403051275</v>
      </c>
      <c r="G577" s="5">
        <v>52.112109509425302</v>
      </c>
      <c r="H577" s="6"/>
      <c r="I577" s="6"/>
      <c r="J577" s="5">
        <v>5743.5945404017311</v>
      </c>
      <c r="K577" s="5">
        <v>472.81000457311711</v>
      </c>
      <c r="L577" s="5">
        <v>49.595455025152141</v>
      </c>
      <c r="M577" s="6"/>
      <c r="N577" s="5">
        <v>790.13501427212179</v>
      </c>
      <c r="O577" s="5">
        <v>98.264985727878212</v>
      </c>
      <c r="P577" s="6"/>
      <c r="Q577" s="5">
        <v>1447</v>
      </c>
      <c r="R577" s="5">
        <v>690</v>
      </c>
      <c r="S577" s="5">
        <v>216</v>
      </c>
      <c r="T577" s="5">
        <v>216</v>
      </c>
      <c r="U577" s="5">
        <v>46</v>
      </c>
      <c r="V577" s="6"/>
      <c r="W577" s="6"/>
      <c r="X577" s="6"/>
      <c r="Y577" s="5">
        <v>5211</v>
      </c>
      <c r="Z577" s="5">
        <v>429</v>
      </c>
      <c r="AA577" s="5">
        <v>45</v>
      </c>
      <c r="AB577" s="5"/>
      <c r="AC577" s="6"/>
      <c r="AD577" s="5">
        <v>748</v>
      </c>
      <c r="AE577" s="5">
        <v>93</v>
      </c>
      <c r="AF577" s="5"/>
      <c r="AG577" s="5">
        <v>259718</v>
      </c>
      <c r="AH577" s="6"/>
      <c r="AI577" s="5">
        <v>8166</v>
      </c>
    </row>
    <row r="578" spans="1:35" x14ac:dyDescent="0.2">
      <c r="A578" s="1" t="s">
        <v>595</v>
      </c>
      <c r="B578" s="6"/>
      <c r="C578" s="5">
        <v>1617.460779752116</v>
      </c>
      <c r="D578" s="5">
        <v>699.45473506878977</v>
      </c>
      <c r="E578" s="5">
        <v>227.49255946412094</v>
      </c>
      <c r="F578" s="5">
        <v>227.49255946412094</v>
      </c>
      <c r="G578" s="5">
        <v>49.799366250852351</v>
      </c>
      <c r="H578" s="6"/>
      <c r="I578" s="6"/>
      <c r="J578" s="5">
        <v>6015.269786278247</v>
      </c>
      <c r="K578" s="5">
        <v>364.01192826027773</v>
      </c>
      <c r="L578" s="5">
        <v>44.818285461475632</v>
      </c>
      <c r="M578" s="6"/>
      <c r="N578" s="5">
        <v>771.78784293984404</v>
      </c>
      <c r="O578" s="5">
        <v>69.912157060156048</v>
      </c>
      <c r="P578" s="6"/>
      <c r="Q578" s="5">
        <v>1429</v>
      </c>
      <c r="R578" s="5">
        <v>618</v>
      </c>
      <c r="S578" s="5">
        <v>201</v>
      </c>
      <c r="T578" s="5">
        <v>201</v>
      </c>
      <c r="U578" s="5">
        <v>44</v>
      </c>
      <c r="V578" s="6"/>
      <c r="W578" s="6"/>
      <c r="X578" s="6"/>
      <c r="Y578" s="5">
        <v>5503</v>
      </c>
      <c r="Z578" s="5">
        <v>333</v>
      </c>
      <c r="AA578" s="5">
        <v>41</v>
      </c>
      <c r="AB578" s="5"/>
      <c r="AC578" s="6"/>
      <c r="AD578" s="5">
        <v>729</v>
      </c>
      <c r="AE578" s="5">
        <v>66</v>
      </c>
      <c r="AF578" s="5"/>
      <c r="AG578" s="5">
        <v>235119</v>
      </c>
      <c r="AH578" s="6"/>
      <c r="AI578" s="5">
        <v>3670</v>
      </c>
    </row>
    <row r="579" spans="1:35" x14ac:dyDescent="0.2">
      <c r="A579" s="1" t="s">
        <v>596</v>
      </c>
      <c r="B579" s="6"/>
      <c r="C579" s="5">
        <v>1635.2898283110048</v>
      </c>
      <c r="D579" s="5">
        <v>734.75661022276336</v>
      </c>
      <c r="E579" s="5">
        <v>244.15825246532822</v>
      </c>
      <c r="F579" s="5">
        <v>245.29917887871758</v>
      </c>
      <c r="G579" s="5">
        <v>44.496130122185981</v>
      </c>
      <c r="H579" s="6"/>
      <c r="I579" s="6"/>
      <c r="J579" s="5">
        <v>6902.7344435126388</v>
      </c>
      <c r="K579" s="5">
        <v>352.0464538157421</v>
      </c>
      <c r="L579" s="5">
        <v>45.919102671618539</v>
      </c>
      <c r="M579" s="6"/>
      <c r="N579" s="5">
        <v>917.08923230309074</v>
      </c>
      <c r="O579" s="5">
        <v>41.410767696909268</v>
      </c>
      <c r="P579" s="6"/>
      <c r="Q579" s="5">
        <v>1433</v>
      </c>
      <c r="R579" s="5">
        <v>644</v>
      </c>
      <c r="S579" s="5">
        <v>214</v>
      </c>
      <c r="T579" s="5">
        <v>215</v>
      </c>
      <c r="U579" s="5">
        <v>39</v>
      </c>
      <c r="V579" s="6"/>
      <c r="W579" s="6"/>
      <c r="X579" s="6"/>
      <c r="Y579" s="5">
        <v>6314</v>
      </c>
      <c r="Z579" s="5">
        <v>322</v>
      </c>
      <c r="AA579" s="5">
        <v>42</v>
      </c>
      <c r="AB579" s="5"/>
      <c r="AC579" s="6"/>
      <c r="AD579" s="5">
        <v>864</v>
      </c>
      <c r="AE579" s="5">
        <v>39</v>
      </c>
      <c r="AF579" s="5"/>
      <c r="AG579" s="5">
        <v>243508</v>
      </c>
      <c r="AH579" s="6"/>
      <c r="AI579" s="5">
        <v>2442</v>
      </c>
    </row>
    <row r="580" spans="1:35" x14ac:dyDescent="0.2">
      <c r="A580" s="1" t="s">
        <v>597</v>
      </c>
      <c r="B580" s="6"/>
      <c r="C580" s="5">
        <v>1545.6528115286806</v>
      </c>
      <c r="D580" s="5">
        <v>771.51003108222653</v>
      </c>
      <c r="E580" s="5">
        <v>238.09211641706693</v>
      </c>
      <c r="F580" s="5">
        <v>238.09211641706693</v>
      </c>
      <c r="G580" s="5">
        <v>42.352924554959024</v>
      </c>
      <c r="H580" s="6"/>
      <c r="I580" s="6"/>
      <c r="J580" s="5">
        <v>6705.1462509742787</v>
      </c>
      <c r="K580" s="5">
        <v>287.37908028059235</v>
      </c>
      <c r="L580" s="5">
        <v>43.874668745128602</v>
      </c>
      <c r="M580" s="6"/>
      <c r="N580" s="5">
        <v>875.51852369309574</v>
      </c>
      <c r="O580" s="5">
        <v>33.881476306904183</v>
      </c>
      <c r="P580" s="6"/>
      <c r="Q580" s="5">
        <v>1350</v>
      </c>
      <c r="R580" s="5">
        <v>674</v>
      </c>
      <c r="S580" s="5">
        <v>208</v>
      </c>
      <c r="T580" s="5">
        <v>208</v>
      </c>
      <c r="U580" s="5">
        <v>37</v>
      </c>
      <c r="V580" s="6"/>
      <c r="W580" s="6"/>
      <c r="X580" s="6"/>
      <c r="Y580" s="5">
        <v>6113</v>
      </c>
      <c r="Z580" s="5">
        <v>262</v>
      </c>
      <c r="AA580" s="5">
        <v>40</v>
      </c>
      <c r="AB580" s="5"/>
      <c r="AC580" s="6"/>
      <c r="AD580" s="5">
        <v>827</v>
      </c>
      <c r="AE580" s="5">
        <v>32</v>
      </c>
      <c r="AF580" s="5"/>
      <c r="AG580" s="5">
        <v>224624</v>
      </c>
      <c r="AH580" s="6"/>
      <c r="AI580" s="5">
        <v>2132</v>
      </c>
    </row>
    <row r="581" spans="1:35" x14ac:dyDescent="0.2">
      <c r="A581" s="1" t="s">
        <v>598</v>
      </c>
      <c r="B581" s="6"/>
      <c r="C581" s="5">
        <v>1441.9709454796414</v>
      </c>
      <c r="D581" s="5">
        <v>715.0269151138715</v>
      </c>
      <c r="E581" s="5">
        <v>229.17529330572805</v>
      </c>
      <c r="F581" s="5">
        <v>230.3211697722567</v>
      </c>
      <c r="G581" s="5">
        <v>40.105676328502412</v>
      </c>
      <c r="H581" s="6"/>
      <c r="I581" s="6"/>
      <c r="J581" s="5">
        <v>5754.1383693481021</v>
      </c>
      <c r="K581" s="5">
        <v>286.32504085709098</v>
      </c>
      <c r="L581" s="5">
        <v>47.536589794806609</v>
      </c>
      <c r="M581" s="6"/>
      <c r="N581" s="5">
        <v>739.74935275080907</v>
      </c>
      <c r="O581" s="5">
        <v>34.450647249190936</v>
      </c>
      <c r="P581" s="6"/>
      <c r="Q581" s="5">
        <v>1258</v>
      </c>
      <c r="R581" s="5">
        <v>624</v>
      </c>
      <c r="S581" s="5">
        <v>200</v>
      </c>
      <c r="T581" s="5">
        <v>201</v>
      </c>
      <c r="U581" s="5">
        <v>35</v>
      </c>
      <c r="V581" s="6"/>
      <c r="W581" s="6"/>
      <c r="X581" s="6"/>
      <c r="Y581" s="5">
        <v>5205</v>
      </c>
      <c r="Z581" s="5">
        <v>259</v>
      </c>
      <c r="AA581" s="5">
        <v>43</v>
      </c>
      <c r="AB581" s="5"/>
      <c r="AC581" s="6"/>
      <c r="AD581" s="5">
        <v>709</v>
      </c>
      <c r="AE581" s="5">
        <v>33</v>
      </c>
      <c r="AF581" s="5"/>
      <c r="AG581" s="5">
        <v>204944</v>
      </c>
      <c r="AH581" s="6"/>
      <c r="AI581" s="5">
        <v>1662</v>
      </c>
    </row>
    <row r="582" spans="1:35" x14ac:dyDescent="0.2">
      <c r="A582" s="1" t="s">
        <v>599</v>
      </c>
      <c r="B582" s="6"/>
      <c r="C582" s="5">
        <v>1619.6773719326025</v>
      </c>
      <c r="D582" s="5">
        <v>799.58611330996257</v>
      </c>
      <c r="E582" s="5">
        <v>286.38471107090351</v>
      </c>
      <c r="F582" s="5">
        <v>287.53024991518714</v>
      </c>
      <c r="G582" s="5">
        <v>45.821553771344561</v>
      </c>
      <c r="H582" s="6"/>
      <c r="I582" s="6"/>
      <c r="J582" s="5">
        <v>6443.6943922204218</v>
      </c>
      <c r="K582" s="5">
        <v>345.67273905996757</v>
      </c>
      <c r="L582" s="5">
        <v>46.532868719611017</v>
      </c>
      <c r="M582" s="6"/>
      <c r="N582" s="5">
        <v>867.52480710778582</v>
      </c>
      <c r="O582" s="5">
        <v>28.275192892214168</v>
      </c>
      <c r="P582" s="6"/>
      <c r="Q582" s="5">
        <v>1414</v>
      </c>
      <c r="R582" s="5">
        <v>698</v>
      </c>
      <c r="S582" s="5">
        <v>250</v>
      </c>
      <c r="T582" s="5">
        <v>251</v>
      </c>
      <c r="U582" s="5">
        <v>40</v>
      </c>
      <c r="V582" s="6"/>
      <c r="W582" s="6"/>
      <c r="X582" s="6"/>
      <c r="Y582" s="5">
        <v>5816</v>
      </c>
      <c r="Z582" s="5">
        <v>312</v>
      </c>
      <c r="AA582" s="5">
        <v>42</v>
      </c>
      <c r="AB582" s="5"/>
      <c r="AC582" s="6"/>
      <c r="AD582" s="5">
        <v>828</v>
      </c>
      <c r="AE582" s="5">
        <v>27</v>
      </c>
      <c r="AF582" s="5"/>
      <c r="AG582" s="5">
        <v>221765</v>
      </c>
      <c r="AH582" s="6"/>
      <c r="AI582" s="5">
        <v>2597</v>
      </c>
    </row>
    <row r="583" spans="1:35" x14ac:dyDescent="0.2">
      <c r="A583" s="1" t="s">
        <v>600</v>
      </c>
      <c r="B583" s="6"/>
      <c r="C583" s="5">
        <v>1521.8578955566807</v>
      </c>
      <c r="D583" s="5">
        <v>809.87826628762798</v>
      </c>
      <c r="E583" s="5">
        <v>288.74921141789008</v>
      </c>
      <c r="F583" s="5">
        <v>289.89960668250319</v>
      </c>
      <c r="G583" s="5">
        <v>43.715020055298098</v>
      </c>
      <c r="H583" s="6"/>
      <c r="I583" s="6"/>
      <c r="J583" s="5">
        <v>6561.0849585421993</v>
      </c>
      <c r="K583" s="5">
        <v>478.32396986033604</v>
      </c>
      <c r="L583" s="5">
        <v>50.291071597465233</v>
      </c>
      <c r="M583" s="6"/>
      <c r="N583" s="5">
        <v>790.8086466165413</v>
      </c>
      <c r="O583" s="5">
        <v>49.491353383458645</v>
      </c>
      <c r="P583" s="6"/>
      <c r="Q583" s="5">
        <v>1323</v>
      </c>
      <c r="R583" s="5">
        <v>704</v>
      </c>
      <c r="S583" s="5">
        <v>251</v>
      </c>
      <c r="T583" s="5">
        <v>252</v>
      </c>
      <c r="U583" s="5">
        <v>38</v>
      </c>
      <c r="V583" s="6"/>
      <c r="W583" s="6"/>
      <c r="X583" s="6"/>
      <c r="Y583" s="5">
        <v>5871</v>
      </c>
      <c r="Z583" s="5">
        <v>428</v>
      </c>
      <c r="AA583" s="5">
        <v>45</v>
      </c>
      <c r="AB583" s="5"/>
      <c r="AC583" s="5">
        <v>798</v>
      </c>
      <c r="AD583" s="5">
        <v>751</v>
      </c>
      <c r="AE583" s="5">
        <v>47</v>
      </c>
      <c r="AF583" s="5"/>
      <c r="AG583" s="5">
        <v>210012</v>
      </c>
      <c r="AH583" s="6"/>
      <c r="AI583" s="5">
        <v>8954</v>
      </c>
    </row>
    <row r="584" spans="1:35" x14ac:dyDescent="0.2">
      <c r="A584" s="1" t="s">
        <v>601</v>
      </c>
      <c r="B584" s="6"/>
      <c r="C584" s="5">
        <v>1366.163358391756</v>
      </c>
      <c r="D584" s="5">
        <v>758.97964355097554</v>
      </c>
      <c r="E584" s="5">
        <v>284.61736633161581</v>
      </c>
      <c r="F584" s="5">
        <v>285.77434749556551</v>
      </c>
      <c r="G584" s="5">
        <v>43.965284230087001</v>
      </c>
      <c r="H584" s="6"/>
      <c r="I584" s="6"/>
      <c r="J584" s="5">
        <v>5979.6753322116538</v>
      </c>
      <c r="K584" s="5">
        <v>435.15997665075707</v>
      </c>
      <c r="L584" s="5">
        <v>51.064691137588838</v>
      </c>
      <c r="M584" s="6"/>
      <c r="N584" s="5">
        <v>710.94890410958908</v>
      </c>
      <c r="O584" s="5">
        <v>67.151095890410971</v>
      </c>
      <c r="P584" s="6"/>
      <c r="Q584" s="5">
        <v>1181</v>
      </c>
      <c r="R584" s="5">
        <v>656</v>
      </c>
      <c r="S584" s="5">
        <v>246</v>
      </c>
      <c r="T584" s="5">
        <v>247</v>
      </c>
      <c r="U584" s="5">
        <v>38</v>
      </c>
      <c r="V584" s="6"/>
      <c r="W584" s="6"/>
      <c r="X584" s="6"/>
      <c r="Y584" s="5">
        <v>5387</v>
      </c>
      <c r="Z584" s="5">
        <v>392</v>
      </c>
      <c r="AA584" s="5">
        <v>46</v>
      </c>
      <c r="AB584" s="5"/>
      <c r="AC584" s="5">
        <v>730</v>
      </c>
      <c r="AD584" s="5">
        <v>667</v>
      </c>
      <c r="AE584" s="5">
        <v>63</v>
      </c>
      <c r="AF584" s="5"/>
      <c r="AG584" s="5">
        <v>176349</v>
      </c>
      <c r="AH584" s="6"/>
      <c r="AI584" s="5">
        <v>13861</v>
      </c>
    </row>
    <row r="585" spans="1:35" x14ac:dyDescent="0.2">
      <c r="A585" s="1" t="s">
        <v>602</v>
      </c>
      <c r="B585" s="6"/>
      <c r="C585" s="5">
        <v>1631.0495358182072</v>
      </c>
      <c r="D585" s="5">
        <v>959.44090342247478</v>
      </c>
      <c r="E585" s="5">
        <v>338.22017458777884</v>
      </c>
      <c r="F585" s="5">
        <v>339.37058334488017</v>
      </c>
      <c r="G585" s="5">
        <v>52.918802826659281</v>
      </c>
      <c r="H585" s="6"/>
      <c r="I585" s="6"/>
      <c r="J585" s="5">
        <v>7177.2970577879178</v>
      </c>
      <c r="K585" s="5">
        <v>544.34033323474318</v>
      </c>
      <c r="L585" s="5">
        <v>54.762608977338346</v>
      </c>
      <c r="M585" s="6"/>
      <c r="N585" s="5">
        <v>878.42706766917297</v>
      </c>
      <c r="O585" s="5">
        <v>109.27293233082709</v>
      </c>
      <c r="P585" s="6"/>
      <c r="Q585" s="5">
        <v>1418</v>
      </c>
      <c r="R585" s="5">
        <v>834</v>
      </c>
      <c r="S585" s="5">
        <v>294</v>
      </c>
      <c r="T585" s="5">
        <v>295</v>
      </c>
      <c r="U585" s="5">
        <v>46</v>
      </c>
      <c r="V585" s="6"/>
      <c r="W585" s="6"/>
      <c r="X585" s="6"/>
      <c r="Y585" s="5">
        <v>6553</v>
      </c>
      <c r="Z585" s="5">
        <v>497</v>
      </c>
      <c r="AA585" s="5">
        <v>50</v>
      </c>
      <c r="AB585" s="5"/>
      <c r="AC585" s="5">
        <v>931</v>
      </c>
      <c r="AD585" s="5">
        <v>828</v>
      </c>
      <c r="AE585" s="5">
        <v>103</v>
      </c>
      <c r="AF585" s="5"/>
      <c r="AG585" s="5">
        <v>232472</v>
      </c>
      <c r="AH585" s="6"/>
      <c r="AI585" s="5">
        <v>16497</v>
      </c>
    </row>
    <row r="586" spans="1:35" x14ac:dyDescent="0.2">
      <c r="A586" s="1" t="s">
        <v>603</v>
      </c>
      <c r="B586" s="6"/>
      <c r="C586" s="5">
        <v>1539.4224261332354</v>
      </c>
      <c r="D586" s="5">
        <v>916.41857221508542</v>
      </c>
      <c r="E586" s="5">
        <v>307.76964580657005</v>
      </c>
      <c r="F586" s="5">
        <v>308.91804000734084</v>
      </c>
      <c r="G586" s="5">
        <v>56.271315837768398</v>
      </c>
      <c r="H586" s="6"/>
      <c r="I586" s="6"/>
      <c r="J586" s="5">
        <v>6640.070487240384</v>
      </c>
      <c r="K586" s="5">
        <v>528.4746395994373</v>
      </c>
      <c r="L586" s="5">
        <v>64.55487316017971</v>
      </c>
      <c r="M586" s="6"/>
      <c r="N586" s="5">
        <v>876.98153005464474</v>
      </c>
      <c r="O586" s="5">
        <v>93.318469945355176</v>
      </c>
      <c r="P586" s="6"/>
      <c r="Q586" s="5">
        <v>1341</v>
      </c>
      <c r="R586" s="5">
        <v>798</v>
      </c>
      <c r="S586" s="5">
        <v>268</v>
      </c>
      <c r="T586" s="5">
        <v>269</v>
      </c>
      <c r="U586" s="5">
        <v>49</v>
      </c>
      <c r="V586" s="6"/>
      <c r="W586" s="6"/>
      <c r="X586" s="6"/>
      <c r="Y586" s="5">
        <v>6069</v>
      </c>
      <c r="Z586" s="5">
        <v>483</v>
      </c>
      <c r="AA586" s="5">
        <v>59</v>
      </c>
      <c r="AB586" s="5"/>
      <c r="AC586" s="5">
        <v>915</v>
      </c>
      <c r="AD586" s="5">
        <v>827</v>
      </c>
      <c r="AE586" s="5">
        <v>88</v>
      </c>
      <c r="AF586" s="5"/>
      <c r="AG586" s="5">
        <v>218945</v>
      </c>
      <c r="AH586" s="6"/>
      <c r="AI586" s="5">
        <v>14752</v>
      </c>
    </row>
    <row r="587" spans="1:35" x14ac:dyDescent="0.2">
      <c r="A587" s="1" t="s">
        <v>604</v>
      </c>
      <c r="B587" s="6"/>
      <c r="C587" s="5">
        <v>1492.4572217322959</v>
      </c>
      <c r="D587" s="5">
        <v>841.15946474445002</v>
      </c>
      <c r="E587" s="5">
        <v>296.40857329090142</v>
      </c>
      <c r="F587" s="5">
        <v>297.55300793681226</v>
      </c>
      <c r="G587" s="5">
        <v>57.221732295540818</v>
      </c>
      <c r="H587" s="6"/>
      <c r="I587" s="6"/>
      <c r="J587" s="5">
        <v>5741.0083327493167</v>
      </c>
      <c r="K587" s="5">
        <v>509.02887378232532</v>
      </c>
      <c r="L587" s="5">
        <v>38.562793468357981</v>
      </c>
      <c r="M587" s="6"/>
      <c r="N587" s="5">
        <v>776.25721455457972</v>
      </c>
      <c r="O587" s="5">
        <v>74.742785445420324</v>
      </c>
      <c r="P587" s="6"/>
      <c r="Q587" s="5">
        <v>1304</v>
      </c>
      <c r="R587" s="5">
        <v>735</v>
      </c>
      <c r="S587" s="5">
        <v>259</v>
      </c>
      <c r="T587" s="5">
        <v>260</v>
      </c>
      <c r="U587" s="5">
        <v>50</v>
      </c>
      <c r="V587" s="6"/>
      <c r="W587" s="6"/>
      <c r="X587" s="6"/>
      <c r="Y587" s="5">
        <v>5211</v>
      </c>
      <c r="Z587" s="5">
        <v>462</v>
      </c>
      <c r="AA587" s="5">
        <v>35</v>
      </c>
      <c r="AB587" s="5"/>
      <c r="AC587" s="5">
        <v>797</v>
      </c>
      <c r="AD587" s="5">
        <v>727</v>
      </c>
      <c r="AE587" s="5">
        <v>70</v>
      </c>
      <c r="AF587" s="5"/>
      <c r="AG587" s="5">
        <v>224603</v>
      </c>
      <c r="AH587" s="6"/>
      <c r="AI587" s="5">
        <v>12927</v>
      </c>
    </row>
    <row r="588" spans="1:35" x14ac:dyDescent="0.2">
      <c r="A588" s="1" t="s">
        <v>605</v>
      </c>
      <c r="B588" s="6"/>
      <c r="C588" s="5">
        <v>1566.0574492531596</v>
      </c>
      <c r="D588" s="5">
        <v>776.1196476445806</v>
      </c>
      <c r="E588" s="5">
        <v>302.8478743776331</v>
      </c>
      <c r="F588" s="5">
        <v>303.99938720796627</v>
      </c>
      <c r="G588" s="5">
        <v>57.575641516660284</v>
      </c>
      <c r="H588" s="6"/>
      <c r="I588" s="6"/>
      <c r="J588" s="5">
        <v>5748.686662136497</v>
      </c>
      <c r="K588" s="5">
        <v>540.70872754517097</v>
      </c>
      <c r="L588" s="5">
        <v>69.804610318331498</v>
      </c>
      <c r="M588" s="6"/>
      <c r="N588" s="5">
        <v>807.37457420924579</v>
      </c>
      <c r="O588" s="5">
        <v>69.325425790754267</v>
      </c>
      <c r="P588" s="6"/>
      <c r="Q588" s="5">
        <v>1360</v>
      </c>
      <c r="R588" s="5">
        <v>674</v>
      </c>
      <c r="S588" s="5">
        <v>263</v>
      </c>
      <c r="T588" s="5">
        <v>264</v>
      </c>
      <c r="U588" s="5">
        <v>50</v>
      </c>
      <c r="V588" s="6"/>
      <c r="W588" s="6"/>
      <c r="X588" s="6"/>
      <c r="Y588" s="5">
        <v>5188</v>
      </c>
      <c r="Z588" s="5">
        <v>488</v>
      </c>
      <c r="AA588" s="5">
        <v>63</v>
      </c>
      <c r="AB588" s="5"/>
      <c r="AC588" s="5">
        <v>822</v>
      </c>
      <c r="AD588" s="5">
        <v>757</v>
      </c>
      <c r="AE588" s="5">
        <v>65</v>
      </c>
      <c r="AF588" s="5"/>
      <c r="AG588" s="5">
        <v>226408</v>
      </c>
      <c r="AH588" s="6"/>
      <c r="AI588" s="5">
        <v>10604</v>
      </c>
    </row>
    <row r="589" spans="1:35" x14ac:dyDescent="0.2">
      <c r="A589" s="1" t="s">
        <v>606</v>
      </c>
      <c r="B589" s="6"/>
      <c r="C589" s="5">
        <v>1469.8555144793593</v>
      </c>
      <c r="D589" s="5">
        <v>727.69706305196144</v>
      </c>
      <c r="E589" s="5">
        <v>282.28630108851922</v>
      </c>
      <c r="F589" s="5">
        <v>283.4432121585541</v>
      </c>
      <c r="G589" s="5">
        <v>53.217909221606078</v>
      </c>
      <c r="H589" s="6"/>
      <c r="I589" s="6"/>
      <c r="J589" s="5">
        <v>5632.4122046751208</v>
      </c>
      <c r="K589" s="5">
        <v>494.79949206803423</v>
      </c>
      <c r="L589" s="5">
        <v>61.988303256845448</v>
      </c>
      <c r="M589" s="6"/>
      <c r="N589" s="5">
        <v>791.49777777777786</v>
      </c>
      <c r="O589" s="5">
        <v>73.702222222222233</v>
      </c>
      <c r="P589" s="6"/>
      <c r="Q589" s="5">
        <v>1271</v>
      </c>
      <c r="R589" s="5">
        <v>629</v>
      </c>
      <c r="S589" s="5">
        <v>244</v>
      </c>
      <c r="T589" s="5">
        <v>245</v>
      </c>
      <c r="U589" s="5">
        <v>46</v>
      </c>
      <c r="V589" s="6"/>
      <c r="W589" s="6"/>
      <c r="X589" s="6"/>
      <c r="Y589" s="5">
        <v>5088</v>
      </c>
      <c r="Z589" s="5">
        <v>447</v>
      </c>
      <c r="AA589" s="5">
        <v>56</v>
      </c>
      <c r="AB589" s="5"/>
      <c r="AC589" s="5">
        <v>810</v>
      </c>
      <c r="AD589" s="5">
        <v>741</v>
      </c>
      <c r="AE589" s="5">
        <v>69</v>
      </c>
      <c r="AF589" s="5"/>
      <c r="AG589" s="5">
        <v>225345</v>
      </c>
      <c r="AH589" s="6"/>
      <c r="AI589" s="5">
        <v>6345</v>
      </c>
    </row>
    <row r="590" spans="1:35" x14ac:dyDescent="0.2">
      <c r="A590" s="1" t="s">
        <v>607</v>
      </c>
      <c r="B590" s="6"/>
      <c r="C590" s="5">
        <v>1539.7962045334739</v>
      </c>
      <c r="D590" s="5">
        <v>733.51088763634891</v>
      </c>
      <c r="E590" s="5">
        <v>259.49677628644417</v>
      </c>
      <c r="F590" s="5">
        <v>260.65009529216172</v>
      </c>
      <c r="G590" s="5">
        <v>50.746036251571311</v>
      </c>
      <c r="H590" s="6"/>
      <c r="I590" s="6"/>
      <c r="J590" s="5">
        <v>6220.1144412095555</v>
      </c>
      <c r="K590" s="5">
        <v>414.88081453053667</v>
      </c>
      <c r="L590" s="5">
        <v>53.104744259908692</v>
      </c>
      <c r="M590" s="6"/>
      <c r="N590" s="5">
        <v>815.51281437125749</v>
      </c>
      <c r="O590" s="5">
        <v>75.787185628742506</v>
      </c>
      <c r="P590" s="6"/>
      <c r="Q590" s="5">
        <v>1335</v>
      </c>
      <c r="R590" s="5">
        <v>636</v>
      </c>
      <c r="S590" s="5">
        <v>225</v>
      </c>
      <c r="T590" s="5">
        <v>226</v>
      </c>
      <c r="U590" s="5">
        <v>44</v>
      </c>
      <c r="V590" s="6"/>
      <c r="W590" s="6"/>
      <c r="X590" s="6"/>
      <c r="Y590" s="5">
        <v>5622</v>
      </c>
      <c r="Z590" s="5">
        <v>375</v>
      </c>
      <c r="AA590" s="5">
        <v>48</v>
      </c>
      <c r="AB590" s="5"/>
      <c r="AC590" s="5">
        <v>835</v>
      </c>
      <c r="AD590" s="5">
        <v>764</v>
      </c>
      <c r="AE590" s="5">
        <v>71</v>
      </c>
      <c r="AF590" s="5"/>
      <c r="AG590" s="5">
        <v>220210</v>
      </c>
      <c r="AH590" s="6"/>
      <c r="AI590" s="5">
        <v>3053</v>
      </c>
    </row>
    <row r="591" spans="1:35" x14ac:dyDescent="0.2">
      <c r="A591" s="1" t="s">
        <v>608</v>
      </c>
      <c r="B591" s="6"/>
      <c r="C591" s="5">
        <v>1527.4714179197213</v>
      </c>
      <c r="D591" s="5">
        <v>722.31887659997517</v>
      </c>
      <c r="E591" s="5">
        <v>259.80178948676524</v>
      </c>
      <c r="F591" s="5">
        <v>260.96681993289428</v>
      </c>
      <c r="G591" s="5">
        <v>41.941096060643716</v>
      </c>
      <c r="H591" s="6"/>
      <c r="I591" s="6"/>
      <c r="J591" s="5">
        <v>7110.0210157618212</v>
      </c>
      <c r="K591" s="5">
        <v>384.83209281961467</v>
      </c>
      <c r="L591" s="5">
        <v>60.646891418563918</v>
      </c>
      <c r="M591" s="6"/>
      <c r="N591" s="5">
        <v>844.68831942789029</v>
      </c>
      <c r="O591" s="5">
        <v>55.811680572109658</v>
      </c>
      <c r="P591" s="6"/>
      <c r="Q591" s="5">
        <v>1311</v>
      </c>
      <c r="R591" s="5">
        <v>620</v>
      </c>
      <c r="S591" s="5">
        <v>223</v>
      </c>
      <c r="T591" s="5">
        <v>224</v>
      </c>
      <c r="U591" s="5">
        <v>36</v>
      </c>
      <c r="V591" s="6"/>
      <c r="W591" s="6"/>
      <c r="X591" s="6"/>
      <c r="Y591" s="5">
        <v>6448</v>
      </c>
      <c r="Z591" s="5">
        <v>349</v>
      </c>
      <c r="AA591" s="5">
        <v>55</v>
      </c>
      <c r="AB591" s="5"/>
      <c r="AC591" s="5">
        <v>839</v>
      </c>
      <c r="AD591" s="5">
        <v>787</v>
      </c>
      <c r="AE591" s="5">
        <v>52</v>
      </c>
      <c r="AF591" s="5"/>
      <c r="AG591" s="5">
        <v>208555</v>
      </c>
      <c r="AH591" s="6"/>
      <c r="AI591" s="5">
        <v>1775</v>
      </c>
    </row>
    <row r="592" spans="1:35" x14ac:dyDescent="0.2">
      <c r="A592" s="1" t="s">
        <v>609</v>
      </c>
      <c r="B592" s="6"/>
      <c r="C592" s="5">
        <v>1483.2278580272391</v>
      </c>
      <c r="D592" s="5">
        <v>757.29409822534046</v>
      </c>
      <c r="E592" s="5">
        <v>265.98212959141563</v>
      </c>
      <c r="F592" s="5">
        <v>265.98212959141563</v>
      </c>
      <c r="G592" s="5">
        <v>41.813784564589355</v>
      </c>
      <c r="H592" s="6"/>
      <c r="I592" s="6"/>
      <c r="J592" s="5">
        <v>7136.3750638897873</v>
      </c>
      <c r="K592" s="5">
        <v>346.16827247892371</v>
      </c>
      <c r="L592" s="5">
        <v>47.556663631289837</v>
      </c>
      <c r="M592" s="6"/>
      <c r="N592" s="5">
        <v>831.7353300733497</v>
      </c>
      <c r="O592" s="5">
        <v>34.964669926650373</v>
      </c>
      <c r="P592" s="6"/>
      <c r="Q592" s="5">
        <v>1277</v>
      </c>
      <c r="R592" s="5">
        <v>652</v>
      </c>
      <c r="S592" s="5">
        <v>229</v>
      </c>
      <c r="T592" s="5">
        <v>229</v>
      </c>
      <c r="U592" s="5">
        <v>36</v>
      </c>
      <c r="V592" s="6"/>
      <c r="W592" s="6"/>
      <c r="X592" s="6"/>
      <c r="Y592" s="5">
        <v>6453</v>
      </c>
      <c r="Z592" s="5">
        <v>313</v>
      </c>
      <c r="AA592" s="5">
        <v>43</v>
      </c>
      <c r="AB592" s="5"/>
      <c r="AC592" s="5">
        <v>818</v>
      </c>
      <c r="AD592" s="5">
        <v>782</v>
      </c>
      <c r="AE592" s="5">
        <v>33</v>
      </c>
      <c r="AF592" s="5"/>
      <c r="AG592" s="5">
        <v>190002</v>
      </c>
      <c r="AH592" s="6"/>
      <c r="AI592" s="5">
        <v>2090</v>
      </c>
    </row>
    <row r="593" spans="1:35" x14ac:dyDescent="0.2">
      <c r="A593" s="1" t="s">
        <v>610</v>
      </c>
      <c r="B593" s="6"/>
      <c r="C593" s="5">
        <v>1442.9536813070229</v>
      </c>
      <c r="D593" s="5">
        <v>738.06586038616604</v>
      </c>
      <c r="E593" s="5">
        <v>263.09603225122009</v>
      </c>
      <c r="F593" s="5">
        <v>263.09603225122009</v>
      </c>
      <c r="G593" s="5">
        <v>36.088393804370895</v>
      </c>
      <c r="H593" s="6"/>
      <c r="I593" s="6"/>
      <c r="J593" s="5">
        <v>6587.7405787122298</v>
      </c>
      <c r="K593" s="5">
        <v>364.74483178273476</v>
      </c>
      <c r="L593" s="5">
        <v>56.114589505036115</v>
      </c>
      <c r="M593" s="6"/>
      <c r="N593" s="5">
        <v>774.28127438231468</v>
      </c>
      <c r="O593" s="5">
        <v>33.618725617685307</v>
      </c>
      <c r="P593" s="6"/>
      <c r="Q593" s="5">
        <v>1239</v>
      </c>
      <c r="R593" s="5">
        <v>634</v>
      </c>
      <c r="S593" s="5">
        <v>226</v>
      </c>
      <c r="T593" s="5">
        <v>226</v>
      </c>
      <c r="U593" s="5">
        <v>31</v>
      </c>
      <c r="V593" s="6"/>
      <c r="W593" s="6"/>
      <c r="X593" s="6"/>
      <c r="Y593" s="5">
        <v>5870</v>
      </c>
      <c r="Z593" s="5">
        <v>325</v>
      </c>
      <c r="AA593" s="5">
        <v>50</v>
      </c>
      <c r="AB593" s="5"/>
      <c r="AC593" s="5">
        <v>769</v>
      </c>
      <c r="AD593" s="5">
        <v>737</v>
      </c>
      <c r="AE593" s="5">
        <v>32</v>
      </c>
      <c r="AF593" s="5"/>
      <c r="AG593" s="5">
        <v>175087</v>
      </c>
      <c r="AH593" s="6"/>
      <c r="AI593" s="5">
        <v>1770</v>
      </c>
    </row>
    <row r="594" spans="1:35" x14ac:dyDescent="0.2">
      <c r="A594" s="1" t="s">
        <v>611</v>
      </c>
      <c r="B594" s="6"/>
      <c r="C594" s="5">
        <v>1632.0194081159852</v>
      </c>
      <c r="D594" s="5">
        <v>835.79246693072264</v>
      </c>
      <c r="E594" s="5">
        <v>311.3736641506614</v>
      </c>
      <c r="F594" s="5">
        <v>312.5442418354383</v>
      </c>
      <c r="G594" s="5">
        <v>40.970218967192288</v>
      </c>
      <c r="H594" s="6"/>
      <c r="I594" s="6"/>
      <c r="J594" s="5">
        <v>7191.4221452576267</v>
      </c>
      <c r="K594" s="5">
        <v>454.75951336199932</v>
      </c>
      <c r="L594" s="5">
        <v>62.21834138037304</v>
      </c>
      <c r="M594" s="6"/>
      <c r="N594" s="5">
        <v>1018.3316782522344</v>
      </c>
      <c r="O594" s="5">
        <v>36.668321747765646</v>
      </c>
      <c r="P594" s="6"/>
      <c r="Q594" s="5">
        <v>1394</v>
      </c>
      <c r="R594" s="5">
        <v>714</v>
      </c>
      <c r="S594" s="5">
        <v>266</v>
      </c>
      <c r="T594" s="5">
        <v>267</v>
      </c>
      <c r="U594" s="5">
        <v>35</v>
      </c>
      <c r="V594" s="6"/>
      <c r="W594" s="6"/>
      <c r="X594" s="6"/>
      <c r="Y594" s="5">
        <v>6357</v>
      </c>
      <c r="Z594" s="5">
        <v>402</v>
      </c>
      <c r="AA594" s="5">
        <v>55</v>
      </c>
      <c r="AB594" s="5"/>
      <c r="AC594" s="5">
        <v>1007</v>
      </c>
      <c r="AD594" s="5">
        <v>972</v>
      </c>
      <c r="AE594" s="5">
        <v>35</v>
      </c>
      <c r="AF594" s="5"/>
      <c r="AG594" s="5">
        <v>208298</v>
      </c>
      <c r="AH594" s="6"/>
      <c r="AI594" s="5">
        <v>2752</v>
      </c>
    </row>
    <row r="595" spans="1:35" x14ac:dyDescent="0.2">
      <c r="A595" s="1" t="s">
        <v>612</v>
      </c>
      <c r="B595" s="6"/>
      <c r="C595" s="5">
        <v>1450.59268907563</v>
      </c>
      <c r="D595" s="5">
        <v>741.70046218487391</v>
      </c>
      <c r="E595" s="5">
        <v>278.87</v>
      </c>
      <c r="F595" s="5">
        <v>278.87</v>
      </c>
      <c r="G595" s="5">
        <v>38.666848739495798</v>
      </c>
      <c r="H595" s="6"/>
      <c r="I595" s="6"/>
      <c r="J595" s="5">
        <v>6956.7616382891938</v>
      </c>
      <c r="K595" s="5">
        <v>544.3439742563188</v>
      </c>
      <c r="L595" s="5">
        <v>52.494387454487764</v>
      </c>
      <c r="M595" s="6"/>
      <c r="N595" s="5">
        <v>852.57831209425342</v>
      </c>
      <c r="O595" s="5">
        <v>35.22168790574657</v>
      </c>
      <c r="P595" s="6"/>
      <c r="Q595" s="5">
        <v>1238</v>
      </c>
      <c r="R595" s="5">
        <v>633</v>
      </c>
      <c r="S595" s="5">
        <v>238</v>
      </c>
      <c r="T595" s="5">
        <v>238</v>
      </c>
      <c r="U595" s="5">
        <v>33</v>
      </c>
      <c r="V595" s="6"/>
      <c r="W595" s="6"/>
      <c r="X595" s="6"/>
      <c r="Y595" s="5">
        <v>6096</v>
      </c>
      <c r="Z595" s="5">
        <v>477</v>
      </c>
      <c r="AA595" s="5">
        <v>46</v>
      </c>
      <c r="AB595" s="5"/>
      <c r="AC595" s="6"/>
      <c r="AD595" s="5">
        <v>799</v>
      </c>
      <c r="AE595" s="5">
        <v>33</v>
      </c>
      <c r="AF595" s="5"/>
      <c r="AG595" s="5">
        <v>178443</v>
      </c>
      <c r="AH595" s="6"/>
      <c r="AI595" s="5">
        <v>9622</v>
      </c>
    </row>
    <row r="596" spans="1:35" x14ac:dyDescent="0.2">
      <c r="A596" s="1" t="s">
        <v>613</v>
      </c>
      <c r="B596" s="6"/>
      <c r="C596" s="5">
        <v>1385.0775202780997</v>
      </c>
      <c r="D596" s="5">
        <v>777.44727694090375</v>
      </c>
      <c r="E596" s="5">
        <v>314.73696407879487</v>
      </c>
      <c r="F596" s="5">
        <v>314.73696407879487</v>
      </c>
      <c r="G596" s="5">
        <v>45.801274623406719</v>
      </c>
      <c r="H596" s="6"/>
      <c r="I596" s="6"/>
      <c r="J596" s="5">
        <v>6855.6287936203562</v>
      </c>
      <c r="K596" s="5">
        <v>534.66873639836251</v>
      </c>
      <c r="L596" s="5">
        <v>37.302469981281106</v>
      </c>
      <c r="M596" s="6"/>
      <c r="N596" s="5">
        <v>823.46537678207733</v>
      </c>
      <c r="O596" s="5">
        <v>73.034623217922615</v>
      </c>
      <c r="P596" s="6"/>
      <c r="Q596" s="5">
        <v>1179</v>
      </c>
      <c r="R596" s="5">
        <v>662</v>
      </c>
      <c r="S596" s="5">
        <v>268</v>
      </c>
      <c r="T596" s="5">
        <v>268</v>
      </c>
      <c r="U596" s="5">
        <v>39</v>
      </c>
      <c r="V596" s="6"/>
      <c r="W596" s="6"/>
      <c r="X596" s="6"/>
      <c r="Y596" s="5">
        <v>6065</v>
      </c>
      <c r="Z596" s="5">
        <v>473</v>
      </c>
      <c r="AA596" s="5">
        <v>33</v>
      </c>
      <c r="AB596" s="5"/>
      <c r="AC596" s="6"/>
      <c r="AD596" s="5">
        <v>767</v>
      </c>
      <c r="AE596" s="5">
        <v>68</v>
      </c>
      <c r="AF596" s="5"/>
      <c r="AG596" s="5">
        <v>165337</v>
      </c>
      <c r="AH596" s="6"/>
      <c r="AI596" s="5">
        <v>15065</v>
      </c>
    </row>
    <row r="597" spans="1:35" x14ac:dyDescent="0.2">
      <c r="A597" s="1" t="s">
        <v>614</v>
      </c>
      <c r="B597" s="6"/>
      <c r="C597" s="5">
        <v>1598.3243387372011</v>
      </c>
      <c r="D597" s="5">
        <v>929.367356370876</v>
      </c>
      <c r="E597" s="5">
        <v>356.27701934015926</v>
      </c>
      <c r="F597" s="5">
        <v>356.27701934015926</v>
      </c>
      <c r="G597" s="5">
        <v>56.25426621160409</v>
      </c>
      <c r="H597" s="6"/>
      <c r="I597" s="6"/>
      <c r="J597" s="5">
        <v>7822.9432142085943</v>
      </c>
      <c r="K597" s="5">
        <v>448.33189375944721</v>
      </c>
      <c r="L597" s="5">
        <v>33.624892031958538</v>
      </c>
      <c r="M597" s="6"/>
      <c r="N597" s="5">
        <v>1019.326157320286</v>
      </c>
      <c r="O597" s="5">
        <v>122.47384267971395</v>
      </c>
      <c r="P597" s="6"/>
      <c r="Q597" s="5">
        <v>1364</v>
      </c>
      <c r="R597" s="5">
        <v>793</v>
      </c>
      <c r="S597" s="5">
        <v>304</v>
      </c>
      <c r="T597" s="5">
        <v>304</v>
      </c>
      <c r="U597" s="5">
        <v>48</v>
      </c>
      <c r="V597" s="6"/>
      <c r="W597" s="6"/>
      <c r="X597" s="6"/>
      <c r="Y597" s="5">
        <v>6980</v>
      </c>
      <c r="Z597" s="5">
        <v>400</v>
      </c>
      <c r="AA597" s="5">
        <v>30</v>
      </c>
      <c r="AB597" s="5"/>
      <c r="AC597" s="6"/>
      <c r="AD597" s="5">
        <v>949</v>
      </c>
      <c r="AE597" s="5">
        <v>114</v>
      </c>
      <c r="AF597" s="5"/>
      <c r="AG597" s="5">
        <v>218958</v>
      </c>
      <c r="AH597" s="6"/>
      <c r="AI597" s="5">
        <v>17437</v>
      </c>
    </row>
    <row r="598" spans="1:35" x14ac:dyDescent="0.2">
      <c r="A598" s="1" t="s">
        <v>615</v>
      </c>
      <c r="B598" s="6"/>
      <c r="C598" s="5">
        <v>1484.5364441819256</v>
      </c>
      <c r="D598" s="5">
        <v>844.11364441819262</v>
      </c>
      <c r="E598" s="5">
        <v>299.37271116361489</v>
      </c>
      <c r="F598" s="5">
        <v>299.37271116361489</v>
      </c>
      <c r="G598" s="5">
        <v>54.004489072652099</v>
      </c>
      <c r="H598" s="6"/>
      <c r="I598" s="6"/>
      <c r="J598" s="5">
        <v>6650.3980907071636</v>
      </c>
      <c r="K598" s="5">
        <v>449.13120874619955</v>
      </c>
      <c r="L598" s="5">
        <v>28.070700546637472</v>
      </c>
      <c r="M598" s="6"/>
      <c r="N598" s="5">
        <v>971.22284775015407</v>
      </c>
      <c r="O598" s="5">
        <v>77.577152249845909</v>
      </c>
      <c r="P598" s="6"/>
      <c r="Q598" s="5">
        <v>1265</v>
      </c>
      <c r="R598" s="5">
        <v>719</v>
      </c>
      <c r="S598" s="5">
        <v>255</v>
      </c>
      <c r="T598" s="5">
        <v>255</v>
      </c>
      <c r="U598" s="5">
        <v>46</v>
      </c>
      <c r="V598" s="6"/>
      <c r="W598" s="6"/>
      <c r="X598" s="6"/>
      <c r="Y598" s="5">
        <v>5923</v>
      </c>
      <c r="Z598" s="5">
        <v>400</v>
      </c>
      <c r="AA598" s="5">
        <v>25</v>
      </c>
      <c r="AB598" s="5"/>
      <c r="AC598" s="6"/>
      <c r="AD598" s="5">
        <v>901</v>
      </c>
      <c r="AE598" s="5">
        <v>72</v>
      </c>
      <c r="AF598" s="5"/>
      <c r="AG598" s="5">
        <v>194136</v>
      </c>
      <c r="AH598" s="6"/>
      <c r="AI598" s="5">
        <v>14254</v>
      </c>
    </row>
    <row r="599" spans="1:35" x14ac:dyDescent="0.2">
      <c r="A599" s="1" t="s">
        <v>616</v>
      </c>
      <c r="B599" s="6"/>
      <c r="C599" s="5">
        <v>1565.4772512743061</v>
      </c>
      <c r="D599" s="5">
        <v>859.52350387011529</v>
      </c>
      <c r="E599" s="5">
        <v>307.13951293184823</v>
      </c>
      <c r="F599" s="5">
        <v>308.30734377949784</v>
      </c>
      <c r="G599" s="5">
        <v>52.552388144232587</v>
      </c>
      <c r="H599" s="6"/>
      <c r="I599" s="6"/>
      <c r="J599" s="5">
        <v>6197.4687199165237</v>
      </c>
      <c r="K599" s="5">
        <v>498.35268773772253</v>
      </c>
      <c r="L599" s="5">
        <v>33.97859234575381</v>
      </c>
      <c r="M599" s="6"/>
      <c r="N599" s="5">
        <v>934.34540174249764</v>
      </c>
      <c r="O599" s="5">
        <v>77.254598257502423</v>
      </c>
      <c r="P599" s="6"/>
      <c r="Q599" s="5">
        <v>1340</v>
      </c>
      <c r="R599" s="5">
        <v>736</v>
      </c>
      <c r="S599" s="5">
        <v>263</v>
      </c>
      <c r="T599" s="5">
        <v>264</v>
      </c>
      <c r="U599" s="5">
        <v>45</v>
      </c>
      <c r="V599" s="6"/>
      <c r="W599" s="6"/>
      <c r="X599" s="6"/>
      <c r="Y599" s="5">
        <v>5472</v>
      </c>
      <c r="Z599" s="5">
        <v>440</v>
      </c>
      <c r="AA599" s="5">
        <v>30</v>
      </c>
      <c r="AB599" s="5"/>
      <c r="AC599" s="6"/>
      <c r="AD599" s="5">
        <v>859</v>
      </c>
      <c r="AE599" s="5">
        <v>71</v>
      </c>
      <c r="AF599" s="5"/>
      <c r="AG599" s="5">
        <v>219662</v>
      </c>
      <c r="AH599" s="6"/>
      <c r="AI599" s="5">
        <v>13635</v>
      </c>
    </row>
    <row r="600" spans="1:35" x14ac:dyDescent="0.2">
      <c r="A600" s="1" t="s">
        <v>617</v>
      </c>
      <c r="B600" s="6"/>
      <c r="C600" s="5">
        <v>1588.3380496032503</v>
      </c>
      <c r="D600" s="5">
        <v>814.83252194579688</v>
      </c>
      <c r="E600" s="5">
        <v>297.36704105493158</v>
      </c>
      <c r="F600" s="5">
        <v>298.53777743703762</v>
      </c>
      <c r="G600" s="5">
        <v>55.024609958983405</v>
      </c>
      <c r="H600" s="6"/>
      <c r="I600" s="6"/>
      <c r="J600" s="5">
        <v>5612.0869487889404</v>
      </c>
      <c r="K600" s="5">
        <v>559.51079044353583</v>
      </c>
      <c r="L600" s="5">
        <v>43.302260767524153</v>
      </c>
      <c r="M600" s="6"/>
      <c r="N600" s="5">
        <v>931.33587366605593</v>
      </c>
      <c r="O600" s="5">
        <v>78.364126333944171</v>
      </c>
      <c r="P600" s="6"/>
      <c r="Q600" s="5">
        <v>1357</v>
      </c>
      <c r="R600" s="5">
        <v>696</v>
      </c>
      <c r="S600" s="5">
        <v>254</v>
      </c>
      <c r="T600" s="5">
        <v>255</v>
      </c>
      <c r="U600" s="5">
        <v>47</v>
      </c>
      <c r="V600" s="6"/>
      <c r="W600" s="6"/>
      <c r="X600" s="6"/>
      <c r="Y600" s="5">
        <v>4925</v>
      </c>
      <c r="Z600" s="5">
        <v>491</v>
      </c>
      <c r="AA600" s="5">
        <v>38</v>
      </c>
      <c r="AB600" s="5"/>
      <c r="AC600" s="6"/>
      <c r="AD600" s="5">
        <v>856</v>
      </c>
      <c r="AE600" s="5">
        <v>72</v>
      </c>
      <c r="AF600" s="5"/>
      <c r="AG600" s="5">
        <v>220169</v>
      </c>
      <c r="AH600" s="6"/>
      <c r="AI600" s="5">
        <v>9344</v>
      </c>
    </row>
    <row r="601" spans="1:35" x14ac:dyDescent="0.2">
      <c r="A601" s="1" t="s">
        <v>618</v>
      </c>
      <c r="B601" s="6"/>
      <c r="C601" s="5">
        <v>1508.866190697478</v>
      </c>
      <c r="D601" s="5">
        <v>718.50770985594193</v>
      </c>
      <c r="E601" s="5">
        <v>252.83004520299102</v>
      </c>
      <c r="F601" s="5">
        <v>254.00599890160956</v>
      </c>
      <c r="G601" s="5">
        <v>49.39005534197964</v>
      </c>
      <c r="H601" s="6"/>
      <c r="I601" s="6"/>
      <c r="J601" s="5">
        <v>5359.3579094226234</v>
      </c>
      <c r="K601" s="5">
        <v>487.32902105406936</v>
      </c>
      <c r="L601" s="5">
        <v>29.813069523307774</v>
      </c>
      <c r="M601" s="6"/>
      <c r="N601" s="5">
        <v>871.53916802991353</v>
      </c>
      <c r="O601" s="5">
        <v>63.360831970086473</v>
      </c>
      <c r="P601" s="6"/>
      <c r="Q601" s="5">
        <v>1283</v>
      </c>
      <c r="R601" s="5">
        <v>611</v>
      </c>
      <c r="S601" s="5">
        <v>215</v>
      </c>
      <c r="T601" s="5">
        <v>216</v>
      </c>
      <c r="U601" s="5">
        <v>42</v>
      </c>
      <c r="V601" s="6"/>
      <c r="W601" s="6"/>
      <c r="X601" s="6"/>
      <c r="Y601" s="5">
        <v>4674</v>
      </c>
      <c r="Z601" s="5">
        <v>425</v>
      </c>
      <c r="AA601" s="5">
        <v>26</v>
      </c>
      <c r="AB601" s="5"/>
      <c r="AC601" s="6"/>
      <c r="AD601" s="5">
        <v>798</v>
      </c>
      <c r="AE601" s="5">
        <v>58</v>
      </c>
      <c r="AF601" s="5"/>
      <c r="AG601" s="5">
        <v>197186</v>
      </c>
      <c r="AH601" s="6"/>
      <c r="AI601" s="5">
        <v>5162</v>
      </c>
    </row>
    <row r="602" spans="1:35" x14ac:dyDescent="0.2">
      <c r="A602" s="1" t="s">
        <v>619</v>
      </c>
      <c r="B602" s="6"/>
      <c r="C602" s="5">
        <v>1659.6180415617132</v>
      </c>
      <c r="D602" s="5">
        <v>780.13192695214093</v>
      </c>
      <c r="E602" s="5">
        <v>262.01999370277076</v>
      </c>
      <c r="F602" s="5">
        <v>262.01999370277076</v>
      </c>
      <c r="G602" s="5">
        <v>48.610044080604531</v>
      </c>
      <c r="H602" s="6"/>
      <c r="I602" s="6"/>
      <c r="J602" s="5">
        <v>6744.8096338151281</v>
      </c>
      <c r="K602" s="5">
        <v>494.69047544719507</v>
      </c>
      <c r="L602" s="5">
        <v>29.499890737676772</v>
      </c>
      <c r="M602" s="6"/>
      <c r="N602" s="5">
        <v>936.00420606455828</v>
      </c>
      <c r="O602" s="5">
        <v>74.695793935441799</v>
      </c>
      <c r="P602" s="6"/>
      <c r="Q602" s="5">
        <v>1400</v>
      </c>
      <c r="R602" s="5">
        <v>658</v>
      </c>
      <c r="S602" s="5">
        <v>221</v>
      </c>
      <c r="T602" s="5">
        <v>221</v>
      </c>
      <c r="U602" s="5">
        <v>41</v>
      </c>
      <c r="V602" s="6"/>
      <c r="W602" s="6"/>
      <c r="X602" s="6"/>
      <c r="Y602" s="5">
        <v>5945</v>
      </c>
      <c r="Z602" s="5">
        <v>436</v>
      </c>
      <c r="AA602" s="5">
        <v>26</v>
      </c>
      <c r="AB602" s="5"/>
      <c r="AC602" s="6"/>
      <c r="AD602" s="5">
        <v>852</v>
      </c>
      <c r="AE602" s="5">
        <v>68</v>
      </c>
      <c r="AF602" s="5"/>
      <c r="AG602" s="5">
        <v>208927</v>
      </c>
      <c r="AH602" s="6"/>
      <c r="AI602" s="5">
        <v>3044</v>
      </c>
    </row>
    <row r="603" spans="1:35" x14ac:dyDescent="0.2">
      <c r="A603" s="1" t="s">
        <v>620</v>
      </c>
      <c r="B603" s="6"/>
      <c r="C603" s="5">
        <v>1499.0709381150234</v>
      </c>
      <c r="D603" s="5">
        <v>731.19545156352501</v>
      </c>
      <c r="E603" s="5">
        <v>240.52481959326482</v>
      </c>
      <c r="F603" s="5">
        <v>240.52481959326482</v>
      </c>
      <c r="G603" s="5">
        <v>38.483971134922371</v>
      </c>
      <c r="H603" s="6"/>
      <c r="I603" s="6"/>
      <c r="J603" s="5">
        <v>6893.4709464461994</v>
      </c>
      <c r="K603" s="5">
        <v>442.34109698914114</v>
      </c>
      <c r="L603" s="5">
        <v>36.387956564659426</v>
      </c>
      <c r="M603" s="6"/>
      <c r="N603" s="5">
        <v>933.9194264569843</v>
      </c>
      <c r="O603" s="5">
        <v>46.48057354301573</v>
      </c>
      <c r="P603" s="6"/>
      <c r="Q603" s="5">
        <v>1246</v>
      </c>
      <c r="R603" s="5">
        <v>608</v>
      </c>
      <c r="S603" s="5">
        <v>200</v>
      </c>
      <c r="T603" s="5">
        <v>200</v>
      </c>
      <c r="U603" s="5">
        <v>32</v>
      </c>
      <c r="V603" s="6"/>
      <c r="W603" s="6"/>
      <c r="X603" s="6"/>
      <c r="Y603" s="5">
        <v>6062</v>
      </c>
      <c r="Z603" s="5">
        <v>389</v>
      </c>
      <c r="AA603" s="5">
        <v>32</v>
      </c>
      <c r="AB603" s="5"/>
      <c r="AC603" s="6"/>
      <c r="AD603" s="5">
        <v>824</v>
      </c>
      <c r="AE603" s="5">
        <v>41</v>
      </c>
      <c r="AF603" s="5"/>
      <c r="AG603" s="5">
        <v>190954</v>
      </c>
      <c r="AH603" s="6"/>
      <c r="AI603" s="5">
        <v>2149</v>
      </c>
    </row>
    <row r="604" spans="1:35" x14ac:dyDescent="0.2">
      <c r="A604" s="1" t="s">
        <v>621</v>
      </c>
      <c r="B604" s="6"/>
      <c r="C604" s="5">
        <v>1455.8279887545182</v>
      </c>
      <c r="D604" s="5">
        <v>731.00531036637062</v>
      </c>
      <c r="E604" s="5">
        <v>247.3052791289214</v>
      </c>
      <c r="F604" s="5">
        <v>247.3052791289214</v>
      </c>
      <c r="G604" s="5">
        <v>35.156142621268238</v>
      </c>
      <c r="H604" s="6"/>
      <c r="I604" s="6"/>
      <c r="J604" s="5">
        <v>6770.6859387274153</v>
      </c>
      <c r="K604" s="5">
        <v>328.25765907305578</v>
      </c>
      <c r="L604" s="5">
        <v>35.456402199528675</v>
      </c>
      <c r="M604" s="6"/>
      <c r="N604" s="5">
        <v>858.3697978148939</v>
      </c>
      <c r="O604" s="5">
        <v>25.530202185106116</v>
      </c>
      <c r="P604" s="6"/>
      <c r="Q604" s="5">
        <v>1201</v>
      </c>
      <c r="R604" s="5">
        <v>603</v>
      </c>
      <c r="S604" s="5">
        <v>204</v>
      </c>
      <c r="T604" s="5">
        <v>204</v>
      </c>
      <c r="U604" s="5">
        <v>29</v>
      </c>
      <c r="V604" s="6"/>
      <c r="W604" s="6"/>
      <c r="X604" s="6"/>
      <c r="Y604" s="5">
        <v>5920</v>
      </c>
      <c r="Z604" s="5">
        <v>287</v>
      </c>
      <c r="AA604" s="5">
        <v>31</v>
      </c>
      <c r="AB604" s="5"/>
      <c r="AC604" s="6"/>
      <c r="AD604" s="5">
        <v>773</v>
      </c>
      <c r="AE604" s="5">
        <v>23</v>
      </c>
      <c r="AF604" s="5"/>
      <c r="AG604" s="5">
        <v>179625</v>
      </c>
      <c r="AH604" s="6"/>
      <c r="AI604" s="5">
        <v>1988</v>
      </c>
    </row>
    <row r="605" spans="1:35" x14ac:dyDescent="0.2">
      <c r="A605" s="1" t="s">
        <v>622</v>
      </c>
      <c r="B605" s="6"/>
      <c r="C605" s="5">
        <v>1444.0503654485049</v>
      </c>
      <c r="D605" s="5">
        <v>745.39464008859363</v>
      </c>
      <c r="E605" s="5">
        <v>258.58152823920267</v>
      </c>
      <c r="F605" s="5">
        <v>259.79552602436326</v>
      </c>
      <c r="G605" s="5">
        <v>32.777940199335546</v>
      </c>
      <c r="H605" s="6"/>
      <c r="I605" s="6"/>
      <c r="J605" s="5">
        <v>6246.1455215628457</v>
      </c>
      <c r="K605" s="5">
        <v>358.83327190072492</v>
      </c>
      <c r="L605" s="5">
        <v>32.62120653642954</v>
      </c>
      <c r="M605" s="6"/>
      <c r="N605" s="5">
        <v>896.89173111243304</v>
      </c>
      <c r="O605" s="5">
        <v>30.908268887566926</v>
      </c>
      <c r="P605" s="6"/>
      <c r="Q605" s="5">
        <v>1189</v>
      </c>
      <c r="R605" s="5">
        <v>614</v>
      </c>
      <c r="S605" s="5">
        <v>213</v>
      </c>
      <c r="T605" s="5">
        <v>214</v>
      </c>
      <c r="U605" s="5">
        <v>27</v>
      </c>
      <c r="V605" s="6"/>
      <c r="W605" s="6"/>
      <c r="X605" s="6"/>
      <c r="Y605" s="5">
        <v>5361</v>
      </c>
      <c r="Z605" s="5">
        <v>308</v>
      </c>
      <c r="AA605" s="5">
        <v>28</v>
      </c>
      <c r="AB605" s="5"/>
      <c r="AC605" s="6"/>
      <c r="AD605" s="5">
        <v>812</v>
      </c>
      <c r="AE605" s="5">
        <v>28</v>
      </c>
      <c r="AF605" s="5"/>
      <c r="AG605" s="5">
        <v>172697</v>
      </c>
      <c r="AH605" s="6"/>
      <c r="AI605" s="5">
        <v>2095</v>
      </c>
    </row>
    <row r="606" spans="1:35" x14ac:dyDescent="0.2">
      <c r="A606" s="1" t="s">
        <v>623</v>
      </c>
      <c r="B606" s="6"/>
      <c r="C606" s="5">
        <v>1582.0516605166051</v>
      </c>
      <c r="D606" s="5">
        <v>795.1660516605167</v>
      </c>
      <c r="E606" s="5">
        <v>310.5166051660517</v>
      </c>
      <c r="F606" s="5">
        <v>311.73431734317347</v>
      </c>
      <c r="G606" s="5">
        <v>36.53136531365314</v>
      </c>
      <c r="H606" s="6"/>
      <c r="I606" s="6"/>
      <c r="J606" s="5">
        <v>7064.6743230553711</v>
      </c>
      <c r="K606" s="5">
        <v>469.727236341805</v>
      </c>
      <c r="L606" s="5">
        <v>37.298440602823227</v>
      </c>
      <c r="M606" s="6"/>
      <c r="N606" s="5">
        <v>1104.192</v>
      </c>
      <c r="O606" s="5">
        <v>46.008000000000003</v>
      </c>
      <c r="P606" s="6"/>
      <c r="Q606" s="5">
        <v>1299</v>
      </c>
      <c r="R606" s="5">
        <v>653</v>
      </c>
      <c r="S606" s="5">
        <v>255</v>
      </c>
      <c r="T606" s="5">
        <v>256</v>
      </c>
      <c r="U606" s="5">
        <v>30</v>
      </c>
      <c r="V606" s="6"/>
      <c r="W606" s="6"/>
      <c r="X606" s="6"/>
      <c r="Y606" s="5">
        <v>6061</v>
      </c>
      <c r="Z606" s="5">
        <v>403</v>
      </c>
      <c r="AA606" s="5">
        <v>32</v>
      </c>
      <c r="AB606" s="5"/>
      <c r="AC606" s="6"/>
      <c r="AD606" s="5">
        <v>1008</v>
      </c>
      <c r="AE606" s="5">
        <v>42</v>
      </c>
      <c r="AF606" s="5"/>
      <c r="AG606" s="5">
        <v>189879</v>
      </c>
      <c r="AH606" s="6"/>
      <c r="AI606" s="5">
        <v>3629</v>
      </c>
    </row>
    <row r="607" spans="1:35" x14ac:dyDescent="0.2">
      <c r="A607" s="1" t="s">
        <v>624</v>
      </c>
      <c r="B607" s="6"/>
      <c r="C607" s="5">
        <v>1372.854234608609</v>
      </c>
      <c r="D607" s="5">
        <v>706.5892768417724</v>
      </c>
      <c r="E607" s="5">
        <v>291.16351235376482</v>
      </c>
      <c r="F607" s="5">
        <v>291.16351235376482</v>
      </c>
      <c r="G607" s="5">
        <v>35.329463842088622</v>
      </c>
      <c r="H607" s="6"/>
      <c r="I607" s="6"/>
      <c r="J607" s="5">
        <v>6618.4822131147539</v>
      </c>
      <c r="K607" s="5">
        <v>499.75099999999998</v>
      </c>
      <c r="L607" s="5">
        <v>21.0667868852459</v>
      </c>
      <c r="M607" s="6"/>
      <c r="N607" s="5">
        <v>898.63291139240505</v>
      </c>
      <c r="O607" s="5">
        <v>58.367088607594944</v>
      </c>
      <c r="P607" s="6"/>
      <c r="Q607" s="5">
        <v>1127</v>
      </c>
      <c r="R607" s="5">
        <v>580</v>
      </c>
      <c r="S607" s="5">
        <v>239</v>
      </c>
      <c r="T607" s="5">
        <v>239</v>
      </c>
      <c r="U607" s="5">
        <v>29</v>
      </c>
      <c r="V607" s="6"/>
      <c r="W607" s="6"/>
      <c r="X607" s="6"/>
      <c r="Y607" s="5">
        <v>5655</v>
      </c>
      <c r="Z607" s="5">
        <v>427</v>
      </c>
      <c r="AA607" s="5">
        <v>18</v>
      </c>
      <c r="AB607" s="5"/>
      <c r="AC607" s="6"/>
      <c r="AD607" s="5">
        <v>816</v>
      </c>
      <c r="AE607" s="5">
        <v>53</v>
      </c>
      <c r="AF607" s="5"/>
      <c r="AG607" s="5">
        <v>167185</v>
      </c>
      <c r="AH607" s="6"/>
      <c r="AI607" s="5">
        <v>11344</v>
      </c>
    </row>
    <row r="608" spans="1:35" x14ac:dyDescent="0.2">
      <c r="A608" s="1" t="s">
        <v>625</v>
      </c>
      <c r="B608" s="6"/>
      <c r="C608" s="5">
        <v>1381.4650543598848</v>
      </c>
      <c r="D608" s="5">
        <v>726.89167960949635</v>
      </c>
      <c r="E608" s="5">
        <v>318.94226758375862</v>
      </c>
      <c r="F608" s="5">
        <v>318.94226758375862</v>
      </c>
      <c r="G608" s="5">
        <v>39.558730863101843</v>
      </c>
      <c r="H608" s="6"/>
      <c r="I608" s="6"/>
      <c r="J608" s="5">
        <v>6940.3390763489351</v>
      </c>
      <c r="K608" s="5">
        <v>523.84310371637389</v>
      </c>
      <c r="L608" s="5">
        <v>22.11781993469134</v>
      </c>
      <c r="M608" s="6"/>
      <c r="N608" s="5">
        <v>891.74362908605735</v>
      </c>
      <c r="O608" s="5">
        <v>106.55637091394263</v>
      </c>
      <c r="P608" s="6"/>
      <c r="Q608" s="5">
        <v>1117</v>
      </c>
      <c r="R608" s="5">
        <v>588</v>
      </c>
      <c r="S608" s="5">
        <v>258</v>
      </c>
      <c r="T608" s="5">
        <v>258</v>
      </c>
      <c r="U608" s="5">
        <v>32</v>
      </c>
      <c r="V608" s="6"/>
      <c r="W608" s="6"/>
      <c r="X608" s="6"/>
      <c r="Y608" s="5">
        <v>5962</v>
      </c>
      <c r="Z608" s="5">
        <v>450</v>
      </c>
      <c r="AA608" s="5">
        <v>19</v>
      </c>
      <c r="AB608" s="5"/>
      <c r="AC608" s="6"/>
      <c r="AD608" s="5">
        <v>803</v>
      </c>
      <c r="AE608" s="5">
        <v>96</v>
      </c>
      <c r="AF608" s="5"/>
      <c r="AG608" s="5">
        <v>172456</v>
      </c>
      <c r="AH608" s="6"/>
      <c r="AI608" s="5">
        <v>17557</v>
      </c>
    </row>
    <row r="609" spans="1:35" x14ac:dyDescent="0.2">
      <c r="A609" s="1" t="s">
        <v>626</v>
      </c>
      <c r="B609" s="6"/>
      <c r="C609" s="5">
        <v>1511.4561927076909</v>
      </c>
      <c r="D609" s="5">
        <v>792.66609117441533</v>
      </c>
      <c r="E609" s="5">
        <v>317.31146462777986</v>
      </c>
      <c r="F609" s="5">
        <v>317.31146462777986</v>
      </c>
      <c r="G609" s="5">
        <v>41.654786862334035</v>
      </c>
      <c r="H609" s="6"/>
      <c r="I609" s="6"/>
      <c r="J609" s="5">
        <v>7180.6095982643828</v>
      </c>
      <c r="K609" s="5">
        <v>468.86272162788964</v>
      </c>
      <c r="L609" s="5">
        <v>31.027680107727988</v>
      </c>
      <c r="M609" s="6"/>
      <c r="N609" s="5">
        <v>985.13136670639653</v>
      </c>
      <c r="O609" s="5">
        <v>134.56863329360351</v>
      </c>
      <c r="P609" s="6"/>
      <c r="Q609" s="5">
        <v>1234</v>
      </c>
      <c r="R609" s="5">
        <v>647</v>
      </c>
      <c r="S609" s="5">
        <v>259</v>
      </c>
      <c r="T609" s="5">
        <v>259</v>
      </c>
      <c r="U609" s="5">
        <v>34</v>
      </c>
      <c r="V609" s="6"/>
      <c r="W609" s="6"/>
      <c r="X609" s="6"/>
      <c r="Y609" s="5">
        <v>6249</v>
      </c>
      <c r="Z609" s="5">
        <v>408</v>
      </c>
      <c r="AA609" s="5">
        <v>27</v>
      </c>
      <c r="AB609" s="5"/>
      <c r="AC609" s="6"/>
      <c r="AD609" s="5">
        <v>886</v>
      </c>
      <c r="AE609" s="5">
        <v>121</v>
      </c>
      <c r="AF609" s="5"/>
      <c r="AG609" s="5">
        <v>202922</v>
      </c>
      <c r="AH609" s="6"/>
      <c r="AI609" s="5">
        <v>18495</v>
      </c>
    </row>
    <row r="610" spans="1:35" x14ac:dyDescent="0.2">
      <c r="A610" s="1" t="s">
        <v>627</v>
      </c>
      <c r="B610" s="6"/>
      <c r="C610" s="5">
        <v>1447.2703497103623</v>
      </c>
      <c r="D610" s="5">
        <v>775.78081956661663</v>
      </c>
      <c r="E610" s="5">
        <v>287.86835443037972</v>
      </c>
      <c r="F610" s="5">
        <v>289.08813559322033</v>
      </c>
      <c r="G610" s="5">
        <v>42.692340699420726</v>
      </c>
      <c r="H610" s="6"/>
      <c r="I610" s="6"/>
      <c r="J610" s="5">
        <v>6452.3275165589994</v>
      </c>
      <c r="K610" s="5">
        <v>525.31615013492512</v>
      </c>
      <c r="L610" s="5">
        <v>35.556333306075722</v>
      </c>
      <c r="M610" s="6"/>
      <c r="N610" s="5">
        <v>1050.90089673127</v>
      </c>
      <c r="O610" s="5">
        <v>102.29910326873014</v>
      </c>
      <c r="P610" s="6"/>
      <c r="Q610" s="5">
        <v>1186</v>
      </c>
      <c r="R610" s="5">
        <v>636</v>
      </c>
      <c r="S610" s="5">
        <v>236</v>
      </c>
      <c r="T610" s="5">
        <v>237</v>
      </c>
      <c r="U610" s="5">
        <v>35</v>
      </c>
      <c r="V610" s="6"/>
      <c r="W610" s="6"/>
      <c r="X610" s="6"/>
      <c r="Y610" s="5">
        <v>5625</v>
      </c>
      <c r="Z610" s="5">
        <v>458</v>
      </c>
      <c r="AA610" s="5">
        <v>31</v>
      </c>
      <c r="AB610" s="5"/>
      <c r="AC610" s="6"/>
      <c r="AD610" s="5">
        <v>945</v>
      </c>
      <c r="AE610" s="5">
        <v>92</v>
      </c>
      <c r="AF610" s="5"/>
      <c r="AG610" s="5">
        <v>195879</v>
      </c>
      <c r="AH610" s="6"/>
      <c r="AI610" s="5">
        <v>16824</v>
      </c>
    </row>
    <row r="611" spans="1:35" x14ac:dyDescent="0.2">
      <c r="A611" s="1" t="s">
        <v>628</v>
      </c>
      <c r="B611" s="6"/>
      <c r="C611" s="5">
        <v>1568.460533159948</v>
      </c>
      <c r="D611" s="5">
        <v>789.84586313394004</v>
      </c>
      <c r="E611" s="5">
        <v>300.31233745123535</v>
      </c>
      <c r="F611" s="5">
        <v>300.31233745123535</v>
      </c>
      <c r="G611" s="5">
        <v>45.168928803641087</v>
      </c>
      <c r="H611" s="6"/>
      <c r="I611" s="6"/>
      <c r="J611" s="5">
        <v>6076.8517700943585</v>
      </c>
      <c r="K611" s="5">
        <v>626.40781045526535</v>
      </c>
      <c r="L611" s="5">
        <v>33.640419450375362</v>
      </c>
      <c r="M611" s="6"/>
      <c r="N611" s="5">
        <v>1029.8841158841158</v>
      </c>
      <c r="O611" s="5">
        <v>93.115884115884128</v>
      </c>
      <c r="P611" s="6"/>
      <c r="Q611" s="5">
        <v>1285</v>
      </c>
      <c r="R611" s="5">
        <v>647</v>
      </c>
      <c r="S611" s="5">
        <v>246</v>
      </c>
      <c r="T611" s="5">
        <v>246</v>
      </c>
      <c r="U611" s="5">
        <v>37</v>
      </c>
      <c r="V611" s="6"/>
      <c r="W611" s="6"/>
      <c r="X611" s="6"/>
      <c r="Y611" s="5">
        <v>5239</v>
      </c>
      <c r="Z611" s="5">
        <v>540</v>
      </c>
      <c r="AA611" s="5">
        <v>29</v>
      </c>
      <c r="AB611" s="5"/>
      <c r="AC611" s="6"/>
      <c r="AD611" s="5">
        <v>918</v>
      </c>
      <c r="AE611" s="5">
        <v>83</v>
      </c>
      <c r="AF611" s="5"/>
      <c r="AG611" s="5">
        <v>227392</v>
      </c>
      <c r="AH611" s="6"/>
      <c r="AI611" s="5">
        <v>16980</v>
      </c>
    </row>
    <row r="612" spans="1:35" x14ac:dyDescent="0.2">
      <c r="A612" s="1" t="s">
        <v>629</v>
      </c>
      <c r="B612" s="6"/>
      <c r="C612" s="5">
        <v>1492.2368834882059</v>
      </c>
      <c r="D612" s="5">
        <v>664.35203716940669</v>
      </c>
      <c r="E612" s="5">
        <v>261.60382416011436</v>
      </c>
      <c r="F612" s="5">
        <v>261.60382416011436</v>
      </c>
      <c r="G612" s="5">
        <v>43.803431022158684</v>
      </c>
      <c r="H612" s="6"/>
      <c r="I612" s="6"/>
      <c r="J612" s="5">
        <v>4953.1154877611689</v>
      </c>
      <c r="K612" s="5">
        <v>553.70787038013111</v>
      </c>
      <c r="L612" s="5">
        <v>33.876641858700005</v>
      </c>
      <c r="M612" s="6"/>
      <c r="N612" s="5">
        <v>930.86740576496675</v>
      </c>
      <c r="O612" s="5">
        <v>79.532594235033258</v>
      </c>
      <c r="P612" s="6"/>
      <c r="Q612" s="5">
        <v>1226</v>
      </c>
      <c r="R612" s="5">
        <v>546</v>
      </c>
      <c r="S612" s="5">
        <v>215</v>
      </c>
      <c r="T612" s="5">
        <v>215</v>
      </c>
      <c r="U612" s="5">
        <v>36</v>
      </c>
      <c r="V612" s="6"/>
      <c r="W612" s="6"/>
      <c r="X612" s="6"/>
      <c r="Y612" s="5">
        <v>4240</v>
      </c>
      <c r="Z612" s="5">
        <v>474</v>
      </c>
      <c r="AA612" s="5">
        <v>29</v>
      </c>
      <c r="AB612" s="5"/>
      <c r="AC612" s="6"/>
      <c r="AD612" s="5">
        <v>831</v>
      </c>
      <c r="AE612" s="5">
        <v>71</v>
      </c>
      <c r="AF612" s="5"/>
      <c r="AG612" s="5">
        <v>193664</v>
      </c>
      <c r="AH612" s="6"/>
      <c r="AI612" s="5">
        <v>11304</v>
      </c>
    </row>
    <row r="613" spans="1:35" x14ac:dyDescent="0.2">
      <c r="A613" s="1" t="s">
        <v>630</v>
      </c>
      <c r="B613" s="6"/>
      <c r="C613" s="5">
        <v>1627.4588526619891</v>
      </c>
      <c r="D613" s="5">
        <v>728.83962030540658</v>
      </c>
      <c r="E613" s="5">
        <v>269.22195625257945</v>
      </c>
      <c r="F613" s="5">
        <v>269.22195625257945</v>
      </c>
      <c r="G613" s="5">
        <v>43.657614527445318</v>
      </c>
      <c r="H613" s="6"/>
      <c r="I613" s="6"/>
      <c r="J613" s="5">
        <v>5360.3413187067872</v>
      </c>
      <c r="K613" s="5">
        <v>619.24268994553677</v>
      </c>
      <c r="L613" s="5">
        <v>36.015991347676618</v>
      </c>
      <c r="M613" s="6"/>
      <c r="N613" s="5">
        <v>951.32097399003874</v>
      </c>
      <c r="O613" s="5">
        <v>68.879026009961265</v>
      </c>
      <c r="P613" s="6"/>
      <c r="Q613" s="5">
        <v>1342</v>
      </c>
      <c r="R613" s="5">
        <v>601</v>
      </c>
      <c r="S613" s="5">
        <v>222</v>
      </c>
      <c r="T613" s="5">
        <v>222</v>
      </c>
      <c r="U613" s="5">
        <v>36</v>
      </c>
      <c r="V613" s="6"/>
      <c r="W613" s="6"/>
      <c r="X613" s="6"/>
      <c r="Y613" s="5">
        <v>4614</v>
      </c>
      <c r="Z613" s="5">
        <v>533</v>
      </c>
      <c r="AA613" s="5">
        <v>31</v>
      </c>
      <c r="AB613" s="5"/>
      <c r="AC613" s="6"/>
      <c r="AD613" s="5">
        <v>843</v>
      </c>
      <c r="AE613" s="5">
        <v>61</v>
      </c>
      <c r="AF613" s="5"/>
      <c r="AG613" s="5">
        <v>218785</v>
      </c>
      <c r="AH613" s="6"/>
      <c r="AI613" s="5">
        <v>7861</v>
      </c>
    </row>
    <row r="614" spans="1:35" x14ac:dyDescent="0.2">
      <c r="A614" s="1" t="s">
        <v>631</v>
      </c>
      <c r="B614" s="6"/>
      <c r="C614" s="5">
        <v>1626.2164572605559</v>
      </c>
      <c r="D614" s="5">
        <v>757.56556127703402</v>
      </c>
      <c r="E614" s="5">
        <v>262.23423274974255</v>
      </c>
      <c r="F614" s="5">
        <v>262.23423274974255</v>
      </c>
      <c r="G614" s="5">
        <v>38.849515962924819</v>
      </c>
      <c r="H614" s="6"/>
      <c r="I614" s="6"/>
      <c r="J614" s="5">
        <v>5645.6113894015289</v>
      </c>
      <c r="K614" s="5">
        <v>534.48052804037513</v>
      </c>
      <c r="L614" s="5">
        <v>30.408082558095739</v>
      </c>
      <c r="M614" s="6"/>
      <c r="N614" s="5">
        <v>924.94630586121707</v>
      </c>
      <c r="O614" s="5">
        <v>81.353694138782828</v>
      </c>
      <c r="P614" s="6"/>
      <c r="Q614" s="5">
        <v>1340</v>
      </c>
      <c r="R614" s="5">
        <v>624</v>
      </c>
      <c r="S614" s="5">
        <v>216</v>
      </c>
      <c r="T614" s="5">
        <v>216</v>
      </c>
      <c r="U614" s="5">
        <v>32</v>
      </c>
      <c r="V614" s="6"/>
      <c r="W614" s="6"/>
      <c r="X614" s="6"/>
      <c r="Y614" s="5">
        <v>4827</v>
      </c>
      <c r="Z614" s="5">
        <v>457</v>
      </c>
      <c r="AA614" s="5">
        <v>26</v>
      </c>
      <c r="AB614" s="5"/>
      <c r="AC614" s="6"/>
      <c r="AD614" s="5">
        <v>819</v>
      </c>
      <c r="AE614" s="5">
        <v>72</v>
      </c>
      <c r="AF614" s="5"/>
      <c r="AG614" s="5">
        <v>217440</v>
      </c>
      <c r="AH614" s="6"/>
      <c r="AI614" s="5">
        <v>3944</v>
      </c>
    </row>
    <row r="615" spans="1:35" x14ac:dyDescent="0.2">
      <c r="A615" s="1" t="s">
        <v>632</v>
      </c>
      <c r="B615" s="6"/>
      <c r="C615" s="5">
        <v>1460.2844379348228</v>
      </c>
      <c r="D615" s="5">
        <v>717.4525814719882</v>
      </c>
      <c r="E615" s="5">
        <v>226.94928597583302</v>
      </c>
      <c r="F615" s="5">
        <v>226.94928597583302</v>
      </c>
      <c r="G615" s="5">
        <v>34.164408641523252</v>
      </c>
      <c r="H615" s="6"/>
      <c r="I615" s="6"/>
      <c r="J615" s="5">
        <v>6333.1423287367688</v>
      </c>
      <c r="K615" s="5">
        <v>413.30458349668464</v>
      </c>
      <c r="L615" s="5">
        <v>26.553087766546778</v>
      </c>
      <c r="M615" s="6"/>
      <c r="N615" s="5">
        <v>929.97360330388904</v>
      </c>
      <c r="O615" s="5">
        <v>44.726396696111046</v>
      </c>
      <c r="P615" s="6"/>
      <c r="Q615" s="5">
        <v>1197</v>
      </c>
      <c r="R615" s="5">
        <v>588</v>
      </c>
      <c r="S615" s="5">
        <v>186</v>
      </c>
      <c r="T615" s="5">
        <v>186</v>
      </c>
      <c r="U615" s="5">
        <v>28</v>
      </c>
      <c r="V615" s="6"/>
      <c r="W615" s="6"/>
      <c r="X615" s="6"/>
      <c r="Y615" s="5">
        <v>5486</v>
      </c>
      <c r="Z615" s="5">
        <v>358</v>
      </c>
      <c r="AA615" s="5">
        <v>23</v>
      </c>
      <c r="AB615" s="5"/>
      <c r="AC615" s="6"/>
      <c r="AD615" s="5">
        <v>832</v>
      </c>
      <c r="AE615" s="5">
        <v>40</v>
      </c>
      <c r="AF615" s="5"/>
      <c r="AG615" s="5">
        <v>182015</v>
      </c>
      <c r="AH615" s="6"/>
      <c r="AI615" s="5">
        <v>2395</v>
      </c>
    </row>
    <row r="616" spans="1:35" x14ac:dyDescent="0.2">
      <c r="A616" s="1" t="s">
        <v>633</v>
      </c>
      <c r="B616" s="6"/>
      <c r="C616" s="5">
        <v>1541.4171718035313</v>
      </c>
      <c r="D616" s="5">
        <v>733.3109477194032</v>
      </c>
      <c r="E616" s="5">
        <v>270.87359466507075</v>
      </c>
      <c r="F616" s="5">
        <v>272.09374599239089</v>
      </c>
      <c r="G616" s="5">
        <v>36.604539819604156</v>
      </c>
      <c r="H616" s="6"/>
      <c r="I616" s="6"/>
      <c r="J616" s="5">
        <v>7254.2672463768113</v>
      </c>
      <c r="K616" s="5">
        <v>408.25623188405791</v>
      </c>
      <c r="L616" s="5">
        <v>30.876521739130432</v>
      </c>
      <c r="M616" s="6"/>
      <c r="N616" s="5">
        <v>1145.6914923291492</v>
      </c>
      <c r="O616" s="5">
        <v>43.10850767085077</v>
      </c>
      <c r="P616" s="6"/>
      <c r="Q616" s="5">
        <v>1263</v>
      </c>
      <c r="R616" s="5">
        <v>601</v>
      </c>
      <c r="S616" s="5">
        <v>222</v>
      </c>
      <c r="T616" s="5">
        <v>223</v>
      </c>
      <c r="U616" s="5">
        <v>30</v>
      </c>
      <c r="V616" s="6"/>
      <c r="W616" s="6"/>
      <c r="X616" s="6"/>
      <c r="Y616" s="5">
        <v>6344</v>
      </c>
      <c r="Z616" s="5">
        <v>357</v>
      </c>
      <c r="AA616" s="5">
        <v>27</v>
      </c>
      <c r="AB616" s="5"/>
      <c r="AC616" s="6"/>
      <c r="AD616" s="5">
        <v>1037</v>
      </c>
      <c r="AE616" s="5">
        <v>39</v>
      </c>
      <c r="AF616" s="5"/>
      <c r="AG616" s="5">
        <v>190907</v>
      </c>
      <c r="AH616" s="6"/>
      <c r="AI616" s="5">
        <v>2631</v>
      </c>
    </row>
    <row r="617" spans="1:35" x14ac:dyDescent="0.2">
      <c r="A617" s="1" t="s">
        <v>634</v>
      </c>
      <c r="B617" s="6"/>
      <c r="C617" s="5">
        <v>1387.6357186921657</v>
      </c>
      <c r="D617" s="5">
        <v>648.29046647368671</v>
      </c>
      <c r="E617" s="5">
        <v>257.35538366630283</v>
      </c>
      <c r="F617" s="5">
        <v>258.58088549328522</v>
      </c>
      <c r="G617" s="5">
        <v>30.637545674559863</v>
      </c>
      <c r="H617" s="6"/>
      <c r="I617" s="6"/>
      <c r="J617" s="5">
        <v>6197.6404917511572</v>
      </c>
      <c r="K617" s="5">
        <v>361.80241636344368</v>
      </c>
      <c r="L617" s="5">
        <v>26.757091885399372</v>
      </c>
      <c r="M617" s="6"/>
      <c r="N617" s="5">
        <v>1048.1018943974204</v>
      </c>
      <c r="O617" s="5">
        <v>28.198105602579602</v>
      </c>
      <c r="P617" s="6"/>
      <c r="Q617" s="5">
        <v>1132</v>
      </c>
      <c r="R617" s="5">
        <v>529</v>
      </c>
      <c r="S617" s="5">
        <v>210</v>
      </c>
      <c r="T617" s="5">
        <v>211</v>
      </c>
      <c r="U617" s="5">
        <v>25</v>
      </c>
      <c r="V617" s="6"/>
      <c r="W617" s="6"/>
      <c r="X617" s="6"/>
      <c r="Y617" s="5">
        <v>5327</v>
      </c>
      <c r="Z617" s="5">
        <v>311</v>
      </c>
      <c r="AA617" s="5">
        <v>23</v>
      </c>
      <c r="AB617" s="5"/>
      <c r="AC617" s="6"/>
      <c r="AD617" s="5">
        <v>966</v>
      </c>
      <c r="AE617" s="5">
        <v>26</v>
      </c>
      <c r="AF617" s="5"/>
      <c r="AG617" s="5">
        <v>162214</v>
      </c>
      <c r="AH617" s="6"/>
      <c r="AI617" s="5">
        <v>2003</v>
      </c>
    </row>
    <row r="618" spans="1:35" x14ac:dyDescent="0.2">
      <c r="A618" s="1" t="s">
        <v>635</v>
      </c>
      <c r="B618" s="6"/>
      <c r="C618" s="5">
        <v>1510.9831622957049</v>
      </c>
      <c r="D618" s="5">
        <v>720.56797162042312</v>
      </c>
      <c r="E618" s="5">
        <v>317.93373875585962</v>
      </c>
      <c r="F618" s="5">
        <v>319.16128214873936</v>
      </c>
      <c r="G618" s="5">
        <v>38.05384517927277</v>
      </c>
      <c r="H618" s="6"/>
      <c r="I618" s="6"/>
      <c r="J618" s="5">
        <v>6826.8055740102036</v>
      </c>
      <c r="K618" s="5">
        <v>446.0825532050161</v>
      </c>
      <c r="L618" s="5">
        <v>36.011872784779946</v>
      </c>
      <c r="M618" s="6"/>
      <c r="N618" s="5">
        <v>1133.5652418447694</v>
      </c>
      <c r="O618" s="5">
        <v>29.4347581552306</v>
      </c>
      <c r="P618" s="6"/>
      <c r="Q618" s="5">
        <v>1231</v>
      </c>
      <c r="R618" s="5">
        <v>587</v>
      </c>
      <c r="S618" s="5">
        <v>259</v>
      </c>
      <c r="T618" s="5">
        <v>260</v>
      </c>
      <c r="U618" s="5">
        <v>31</v>
      </c>
      <c r="V618" s="6"/>
      <c r="W618" s="6"/>
      <c r="X618" s="6"/>
      <c r="Y618" s="5">
        <v>5877</v>
      </c>
      <c r="Z618" s="5">
        <v>384</v>
      </c>
      <c r="AA618" s="5">
        <v>31</v>
      </c>
      <c r="AB618" s="5"/>
      <c r="AC618" s="6"/>
      <c r="AD618" s="5">
        <v>1040</v>
      </c>
      <c r="AE618" s="5">
        <v>27</v>
      </c>
      <c r="AF618" s="5"/>
      <c r="AG618" s="5">
        <v>188531</v>
      </c>
      <c r="AH618" s="6"/>
      <c r="AI618" s="5">
        <v>2879</v>
      </c>
    </row>
    <row r="619" spans="1:35" x14ac:dyDescent="0.2">
      <c r="A619" s="1" t="s">
        <v>636</v>
      </c>
      <c r="B619" s="6"/>
      <c r="C619" s="5">
        <v>1408.9284106517794</v>
      </c>
      <c r="D619" s="5">
        <v>702.68602950950412</v>
      </c>
      <c r="E619" s="5">
        <v>310.26102175550534</v>
      </c>
      <c r="F619" s="5">
        <v>310.26102175550534</v>
      </c>
      <c r="G619" s="5">
        <v>35.563516327706147</v>
      </c>
      <c r="H619" s="6"/>
      <c r="I619" s="6"/>
      <c r="J619" s="5">
        <v>6739.0092032436614</v>
      </c>
      <c r="K619" s="5">
        <v>501.28917814390525</v>
      </c>
      <c r="L619" s="5">
        <v>22.201618612434032</v>
      </c>
      <c r="M619" s="6"/>
      <c r="N619" s="5">
        <v>921.47580110497233</v>
      </c>
      <c r="O619" s="5">
        <v>70.124198895027632</v>
      </c>
      <c r="P619" s="6"/>
      <c r="Q619" s="5">
        <v>1149</v>
      </c>
      <c r="R619" s="5">
        <v>573</v>
      </c>
      <c r="S619" s="5">
        <v>253</v>
      </c>
      <c r="T619" s="5">
        <v>253</v>
      </c>
      <c r="U619" s="5">
        <v>29</v>
      </c>
      <c r="V619" s="6"/>
      <c r="W619" s="6"/>
      <c r="X619" s="6"/>
      <c r="Y619" s="5">
        <v>5767</v>
      </c>
      <c r="Z619" s="5">
        <v>429</v>
      </c>
      <c r="AA619" s="5">
        <v>19</v>
      </c>
      <c r="AB619" s="5"/>
      <c r="AC619" s="6"/>
      <c r="AD619" s="5">
        <v>841</v>
      </c>
      <c r="AE619" s="5">
        <v>64</v>
      </c>
      <c r="AF619" s="5"/>
      <c r="AG619" s="5">
        <v>185428</v>
      </c>
      <c r="AH619" s="6"/>
      <c r="AI619" s="5">
        <v>10733</v>
      </c>
    </row>
    <row r="620" spans="1:35" x14ac:dyDescent="0.2">
      <c r="A620" s="1" t="s">
        <v>637</v>
      </c>
      <c r="B620" s="6"/>
      <c r="C620" s="5">
        <v>1395.290139612237</v>
      </c>
      <c r="D620" s="5">
        <v>713.81749748347841</v>
      </c>
      <c r="E620" s="5">
        <v>340.7982843888135</v>
      </c>
      <c r="F620" s="5">
        <v>342.03755087750011</v>
      </c>
      <c r="G620" s="5">
        <v>39.656527637971024</v>
      </c>
      <c r="H620" s="6"/>
      <c r="I620" s="6"/>
      <c r="J620" s="5">
        <v>6626.7309607909547</v>
      </c>
      <c r="K620" s="5">
        <v>531.56524894759752</v>
      </c>
      <c r="L620" s="5">
        <v>22.003790261447392</v>
      </c>
      <c r="M620" s="6"/>
      <c r="N620" s="5">
        <v>915.93165829145732</v>
      </c>
      <c r="O620" s="5">
        <v>77.668341708542712</v>
      </c>
      <c r="P620" s="6"/>
      <c r="Q620" s="5">
        <v>1126</v>
      </c>
      <c r="R620" s="5">
        <v>576</v>
      </c>
      <c r="S620" s="5">
        <v>275</v>
      </c>
      <c r="T620" s="5">
        <v>276</v>
      </c>
      <c r="U620" s="5">
        <v>32</v>
      </c>
      <c r="V620" s="6"/>
      <c r="W620" s="6"/>
      <c r="X620" s="6"/>
      <c r="Y620" s="5">
        <v>5722</v>
      </c>
      <c r="Z620" s="5">
        <v>459</v>
      </c>
      <c r="AA620" s="5">
        <v>19</v>
      </c>
      <c r="AB620" s="5"/>
      <c r="AC620" s="6"/>
      <c r="AD620" s="5">
        <v>826</v>
      </c>
      <c r="AE620" s="5">
        <v>70</v>
      </c>
      <c r="AF620" s="5"/>
      <c r="AG620" s="5">
        <v>171303</v>
      </c>
      <c r="AH620" s="6"/>
      <c r="AI620" s="5">
        <v>17060</v>
      </c>
    </row>
    <row r="621" spans="1:35" x14ac:dyDescent="0.2">
      <c r="A621" s="1" t="s">
        <v>638</v>
      </c>
      <c r="B621" s="6"/>
      <c r="C621" s="5">
        <v>1402.4717368961972</v>
      </c>
      <c r="D621" s="5">
        <v>762.26661527920533</v>
      </c>
      <c r="E621" s="5">
        <v>337.27517985611513</v>
      </c>
      <c r="F621" s="5">
        <v>337.27517985611513</v>
      </c>
      <c r="G621" s="5">
        <v>45.711288112367257</v>
      </c>
      <c r="H621" s="6"/>
      <c r="I621" s="6"/>
      <c r="J621" s="5">
        <v>6435.6682454892743</v>
      </c>
      <c r="K621" s="5">
        <v>479.25311326839432</v>
      </c>
      <c r="L621" s="5">
        <v>34.478641242330525</v>
      </c>
      <c r="M621" s="6"/>
      <c r="N621" s="5">
        <v>1011.1778636408098</v>
      </c>
      <c r="O621" s="5">
        <v>121.92213635919006</v>
      </c>
      <c r="P621" s="6"/>
      <c r="Q621" s="5">
        <v>1135</v>
      </c>
      <c r="R621" s="5">
        <v>617</v>
      </c>
      <c r="S621" s="5">
        <v>273</v>
      </c>
      <c r="T621" s="5">
        <v>273</v>
      </c>
      <c r="U621" s="5">
        <v>37</v>
      </c>
      <c r="V621" s="6"/>
      <c r="W621" s="6"/>
      <c r="X621" s="6"/>
      <c r="Y621" s="5">
        <v>5600</v>
      </c>
      <c r="Z621" s="5">
        <v>417</v>
      </c>
      <c r="AA621" s="5">
        <v>30</v>
      </c>
      <c r="AB621" s="5"/>
      <c r="AC621" s="6"/>
      <c r="AD621" s="5">
        <v>912</v>
      </c>
      <c r="AE621" s="5">
        <v>110</v>
      </c>
      <c r="AF621" s="5"/>
      <c r="AG621" s="5">
        <v>192513</v>
      </c>
      <c r="AH621" s="6"/>
      <c r="AI621" s="5">
        <v>17502</v>
      </c>
    </row>
    <row r="622" spans="1:35" x14ac:dyDescent="0.2">
      <c r="A622" s="1" t="s">
        <v>639</v>
      </c>
      <c r="B622" s="6"/>
      <c r="C622" s="5">
        <v>1485.9616540419722</v>
      </c>
      <c r="D622" s="5">
        <v>805.42605240283115</v>
      </c>
      <c r="E622" s="5">
        <v>321.18216813609831</v>
      </c>
      <c r="F622" s="5">
        <v>321.18216813609831</v>
      </c>
      <c r="G622" s="5">
        <v>50.647957283000117</v>
      </c>
      <c r="H622" s="6"/>
      <c r="I622" s="6"/>
      <c r="J622" s="5">
        <v>6168.4818262110193</v>
      </c>
      <c r="K622" s="5">
        <v>540.47082002853449</v>
      </c>
      <c r="L622" s="5">
        <v>47.047353760445681</v>
      </c>
      <c r="M622" s="6"/>
      <c r="N622" s="5">
        <v>1091.2418502202643</v>
      </c>
      <c r="O622" s="5">
        <v>88.458149779735677</v>
      </c>
      <c r="P622" s="6"/>
      <c r="Q622" s="5">
        <v>1203</v>
      </c>
      <c r="R622" s="5">
        <v>652</v>
      </c>
      <c r="S622" s="5">
        <v>260</v>
      </c>
      <c r="T622" s="5">
        <v>260</v>
      </c>
      <c r="U622" s="5">
        <v>41</v>
      </c>
      <c r="V622" s="6"/>
      <c r="W622" s="6"/>
      <c r="X622" s="6"/>
      <c r="Y622" s="5">
        <v>5376</v>
      </c>
      <c r="Z622" s="5">
        <v>471</v>
      </c>
      <c r="AA622" s="5">
        <v>41</v>
      </c>
      <c r="AB622" s="5"/>
      <c r="AC622" s="6"/>
      <c r="AD622" s="5">
        <v>987</v>
      </c>
      <c r="AE622" s="5">
        <v>80</v>
      </c>
      <c r="AF622" s="5"/>
      <c r="AG622" s="5">
        <v>200676</v>
      </c>
      <c r="AH622" s="6"/>
      <c r="AI622" s="5">
        <v>16017</v>
      </c>
    </row>
    <row r="623" spans="1:35" x14ac:dyDescent="0.2">
      <c r="A623" s="1" t="s">
        <v>640</v>
      </c>
      <c r="B623" s="6"/>
      <c r="C623" s="5">
        <v>1536.0560155553756</v>
      </c>
      <c r="D623" s="5">
        <v>809.55302600664356</v>
      </c>
      <c r="E623" s="5">
        <v>321.60325690674881</v>
      </c>
      <c r="F623" s="5">
        <v>322.83545329336471</v>
      </c>
      <c r="G623" s="5">
        <v>51.752248237867626</v>
      </c>
      <c r="H623" s="6"/>
      <c r="I623" s="6"/>
      <c r="J623" s="5">
        <v>5229.8690067214338</v>
      </c>
      <c r="K623" s="5">
        <v>695.64787154592977</v>
      </c>
      <c r="L623" s="5">
        <v>23.383121732636294</v>
      </c>
      <c r="M623" s="6"/>
      <c r="N623" s="5">
        <v>1048.8550370948849</v>
      </c>
      <c r="O623" s="5">
        <v>87.644962905115179</v>
      </c>
      <c r="P623" s="6"/>
      <c r="Q623" s="5">
        <v>1247</v>
      </c>
      <c r="R623" s="5">
        <v>657</v>
      </c>
      <c r="S623" s="5">
        <v>261</v>
      </c>
      <c r="T623" s="5">
        <v>262</v>
      </c>
      <c r="U623" s="5">
        <v>42</v>
      </c>
      <c r="V623" s="6"/>
      <c r="W623" s="6"/>
      <c r="X623" s="6"/>
      <c r="Y623" s="5">
        <v>4473</v>
      </c>
      <c r="Z623" s="5">
        <v>595</v>
      </c>
      <c r="AA623" s="5">
        <v>20</v>
      </c>
      <c r="AB623" s="5"/>
      <c r="AC623" s="6"/>
      <c r="AD623" s="5">
        <v>945</v>
      </c>
      <c r="AE623" s="5">
        <v>79</v>
      </c>
      <c r="AF623" s="5"/>
      <c r="AG623" s="5">
        <v>217788</v>
      </c>
      <c r="AH623" s="6"/>
      <c r="AI623" s="5">
        <v>14731</v>
      </c>
    </row>
    <row r="624" spans="1:35" x14ac:dyDescent="0.2">
      <c r="A624" s="1" t="s">
        <v>641</v>
      </c>
      <c r="B624" s="6"/>
      <c r="C624" s="5">
        <v>1408.6064191456051</v>
      </c>
      <c r="D624" s="5">
        <v>700.94502348467904</v>
      </c>
      <c r="E624" s="5">
        <v>288.19342428986806</v>
      </c>
      <c r="F624" s="5">
        <v>288.19342428986806</v>
      </c>
      <c r="G624" s="5">
        <v>43.961708789979873</v>
      </c>
      <c r="H624" s="6"/>
      <c r="I624" s="6"/>
      <c r="J624" s="5">
        <v>4276.1408789857132</v>
      </c>
      <c r="K624" s="5">
        <v>643.8913331441006</v>
      </c>
      <c r="L624" s="5">
        <v>29.267787870186389</v>
      </c>
      <c r="M624" s="6"/>
      <c r="N624" s="5">
        <v>958.37368421052645</v>
      </c>
      <c r="O624" s="5">
        <v>68.526315789473685</v>
      </c>
      <c r="P624" s="6"/>
      <c r="Q624" s="5">
        <v>1154</v>
      </c>
      <c r="R624" s="5">
        <v>574</v>
      </c>
      <c r="S624" s="5">
        <v>236</v>
      </c>
      <c r="T624" s="5">
        <v>236</v>
      </c>
      <c r="U624" s="5">
        <v>36</v>
      </c>
      <c r="V624" s="6"/>
      <c r="W624" s="6"/>
      <c r="X624" s="6"/>
      <c r="Y624" s="5">
        <v>3653</v>
      </c>
      <c r="Z624" s="5">
        <v>550</v>
      </c>
      <c r="AA624" s="5">
        <v>25</v>
      </c>
      <c r="AB624" s="5"/>
      <c r="AC624" s="6"/>
      <c r="AD624" s="5">
        <v>867</v>
      </c>
      <c r="AE624" s="5">
        <v>62</v>
      </c>
      <c r="AF624" s="5"/>
      <c r="AG624" s="5">
        <v>191233</v>
      </c>
      <c r="AH624" s="6"/>
      <c r="AI624" s="5">
        <v>9124</v>
      </c>
    </row>
    <row r="625" spans="1:35" x14ac:dyDescent="0.2">
      <c r="A625" s="1" t="s">
        <v>642</v>
      </c>
      <c r="B625" s="6"/>
      <c r="C625" s="5">
        <v>1556.7247600767753</v>
      </c>
      <c r="D625" s="5">
        <v>725.88300091796714</v>
      </c>
      <c r="E625" s="5">
        <v>302.8599682884086</v>
      </c>
      <c r="F625" s="5">
        <v>302.8599682884086</v>
      </c>
      <c r="G625" s="5">
        <v>50.272302428440298</v>
      </c>
      <c r="H625" s="6"/>
      <c r="I625" s="6"/>
      <c r="J625" s="5">
        <v>4811.4164794007502</v>
      </c>
      <c r="K625" s="5">
        <v>647.00194756554311</v>
      </c>
      <c r="L625" s="5">
        <v>28.181573033707863</v>
      </c>
      <c r="M625" s="6"/>
      <c r="N625" s="5">
        <v>1042.9329649207111</v>
      </c>
      <c r="O625" s="5">
        <v>102.36703507928878</v>
      </c>
      <c r="P625" s="6"/>
      <c r="Q625" s="5">
        <v>1270</v>
      </c>
      <c r="R625" s="5">
        <v>592</v>
      </c>
      <c r="S625" s="5">
        <v>247</v>
      </c>
      <c r="T625" s="5">
        <v>247</v>
      </c>
      <c r="U625" s="5">
        <v>41</v>
      </c>
      <c r="V625" s="6"/>
      <c r="W625" s="6"/>
      <c r="X625" s="6"/>
      <c r="Y625" s="5">
        <v>4097</v>
      </c>
      <c r="Z625" s="5">
        <v>551</v>
      </c>
      <c r="AA625" s="5">
        <v>24</v>
      </c>
      <c r="AB625" s="5"/>
      <c r="AC625" s="6"/>
      <c r="AD625" s="5">
        <v>947</v>
      </c>
      <c r="AE625" s="5">
        <v>93</v>
      </c>
      <c r="AF625" s="5"/>
      <c r="AG625" s="5">
        <v>207644</v>
      </c>
      <c r="AH625" s="6"/>
      <c r="AI625" s="5">
        <v>6563</v>
      </c>
    </row>
    <row r="626" spans="1:35" x14ac:dyDescent="0.2">
      <c r="A626" s="1" t="s">
        <v>643</v>
      </c>
      <c r="B626" s="6"/>
      <c r="C626" s="5">
        <v>1465.0285485592317</v>
      </c>
      <c r="D626" s="5">
        <v>692.00373532550691</v>
      </c>
      <c r="E626" s="5">
        <v>283.20437566702242</v>
      </c>
      <c r="F626" s="5">
        <v>284.4356990394877</v>
      </c>
      <c r="G626" s="5">
        <v>44.327641408751333</v>
      </c>
      <c r="H626" s="6"/>
      <c r="I626" s="6"/>
      <c r="J626" s="5">
        <v>5192.4255994788919</v>
      </c>
      <c r="K626" s="5">
        <v>509.26698693156368</v>
      </c>
      <c r="L626" s="5">
        <v>23.307413589545249</v>
      </c>
      <c r="M626" s="6"/>
      <c r="N626" s="5">
        <v>978.97533512064331</v>
      </c>
      <c r="O626" s="5">
        <v>85.624664879356573</v>
      </c>
      <c r="P626" s="6"/>
      <c r="Q626" s="5">
        <v>1190</v>
      </c>
      <c r="R626" s="5">
        <v>562</v>
      </c>
      <c r="S626" s="5">
        <v>230</v>
      </c>
      <c r="T626" s="5">
        <v>231</v>
      </c>
      <c r="U626" s="5">
        <v>36</v>
      </c>
      <c r="V626" s="6"/>
      <c r="W626" s="6"/>
      <c r="X626" s="6"/>
      <c r="Y626" s="5">
        <v>4456</v>
      </c>
      <c r="Z626" s="5">
        <v>437</v>
      </c>
      <c r="AA626" s="5">
        <v>20</v>
      </c>
      <c r="AB626" s="5"/>
      <c r="AC626" s="6"/>
      <c r="AD626" s="5">
        <v>892</v>
      </c>
      <c r="AE626" s="5">
        <v>78</v>
      </c>
      <c r="AF626" s="5"/>
      <c r="AG626" s="5">
        <v>188974</v>
      </c>
      <c r="AH626" s="6"/>
      <c r="AI626" s="5">
        <v>3155</v>
      </c>
    </row>
    <row r="627" spans="1:35" x14ac:dyDescent="0.2">
      <c r="A627" s="1" t="s">
        <v>644</v>
      </c>
      <c r="B627" s="6"/>
      <c r="C627" s="5">
        <v>1344.4633445865625</v>
      </c>
      <c r="D627" s="5">
        <v>652.92929485045886</v>
      </c>
      <c r="E627" s="5">
        <v>286.74271313774904</v>
      </c>
      <c r="F627" s="5">
        <v>287.98402358423283</v>
      </c>
      <c r="G627" s="5">
        <v>38.480623840996628</v>
      </c>
      <c r="H627" s="6"/>
      <c r="I627" s="6"/>
      <c r="J627" s="5">
        <v>5744.5897252654004</v>
      </c>
      <c r="K627" s="5">
        <v>375.38008409858008</v>
      </c>
      <c r="L627" s="5">
        <v>24.330190636019083</v>
      </c>
      <c r="M627" s="6"/>
      <c r="N627" s="5">
        <v>1032.1033021294106</v>
      </c>
      <c r="O627" s="5">
        <v>50.096697870589452</v>
      </c>
      <c r="P627" s="6"/>
      <c r="Q627" s="5">
        <v>1083</v>
      </c>
      <c r="R627" s="5">
        <v>526</v>
      </c>
      <c r="S627" s="5">
        <v>231</v>
      </c>
      <c r="T627" s="5">
        <v>232</v>
      </c>
      <c r="U627" s="5">
        <v>31</v>
      </c>
      <c r="V627" s="6"/>
      <c r="W627" s="6"/>
      <c r="X627" s="6"/>
      <c r="Y627" s="5">
        <v>4958</v>
      </c>
      <c r="Z627" s="5">
        <v>324</v>
      </c>
      <c r="AA627" s="5">
        <v>21</v>
      </c>
      <c r="AB627" s="5"/>
      <c r="AC627" s="6"/>
      <c r="AD627" s="5">
        <v>927</v>
      </c>
      <c r="AE627" s="5">
        <v>45</v>
      </c>
      <c r="AF627" s="5"/>
      <c r="AG627" s="5">
        <v>180143</v>
      </c>
      <c r="AH627" s="6"/>
      <c r="AI627" s="5">
        <v>2046</v>
      </c>
    </row>
    <row r="628" spans="1:35" x14ac:dyDescent="0.2">
      <c r="A628" s="1" t="s">
        <v>645</v>
      </c>
      <c r="B628" s="6"/>
      <c r="C628" s="5">
        <v>1414.7680616542702</v>
      </c>
      <c r="D628" s="5">
        <v>699.36266690563662</v>
      </c>
      <c r="E628" s="5">
        <v>319.60121874719954</v>
      </c>
      <c r="F628" s="5">
        <v>320.85455685993367</v>
      </c>
      <c r="G628" s="5">
        <v>42.613495832959941</v>
      </c>
      <c r="H628" s="6"/>
      <c r="I628" s="6"/>
      <c r="J628" s="5">
        <v>6339.4653451364011</v>
      </c>
      <c r="K628" s="5">
        <v>349.65820473959769</v>
      </c>
      <c r="L628" s="5">
        <v>33.576450124001106</v>
      </c>
      <c r="M628" s="6"/>
      <c r="N628" s="5">
        <v>1104.8196211096076</v>
      </c>
      <c r="O628" s="5">
        <v>28.480378890392423</v>
      </c>
      <c r="P628" s="6"/>
      <c r="Q628" s="5">
        <v>1129</v>
      </c>
      <c r="R628" s="5">
        <v>558</v>
      </c>
      <c r="S628" s="5">
        <v>255</v>
      </c>
      <c r="T628" s="5">
        <v>256</v>
      </c>
      <c r="U628" s="5">
        <v>34</v>
      </c>
      <c r="V628" s="6"/>
      <c r="W628" s="6"/>
      <c r="X628" s="6"/>
      <c r="Y628" s="5">
        <v>5475</v>
      </c>
      <c r="Z628" s="5">
        <v>302</v>
      </c>
      <c r="AA628" s="5">
        <v>29</v>
      </c>
      <c r="AB628" s="5"/>
      <c r="AC628" s="6"/>
      <c r="AD628" s="5">
        <v>1006</v>
      </c>
      <c r="AE628" s="5">
        <v>26</v>
      </c>
      <c r="AF628" s="5"/>
      <c r="AG628" s="5">
        <v>178137</v>
      </c>
      <c r="AH628" s="6"/>
      <c r="AI628" s="5">
        <v>1834</v>
      </c>
    </row>
    <row r="629" spans="1:35" x14ac:dyDescent="0.2">
      <c r="A629" s="1" t="s">
        <v>646</v>
      </c>
      <c r="B629" s="6"/>
      <c r="C629" s="5">
        <v>1265.9187549096621</v>
      </c>
      <c r="D629" s="5">
        <v>623.05567556952087</v>
      </c>
      <c r="E629" s="5">
        <v>313.40828750981939</v>
      </c>
      <c r="F629" s="5">
        <v>314.66192065985865</v>
      </c>
      <c r="G629" s="5">
        <v>36.355361351139045</v>
      </c>
      <c r="H629" s="6"/>
      <c r="I629" s="6"/>
      <c r="J629" s="5">
        <v>5115.1829677419355</v>
      </c>
      <c r="K629" s="5">
        <v>275.89858064516125</v>
      </c>
      <c r="L629" s="5">
        <v>22.118451612903225</v>
      </c>
      <c r="M629" s="6"/>
      <c r="N629" s="5">
        <v>833.73377449732754</v>
      </c>
      <c r="O629" s="5">
        <v>26.266225502672437</v>
      </c>
      <c r="P629" s="6"/>
      <c r="Q629" s="5">
        <v>1010</v>
      </c>
      <c r="R629" s="5">
        <v>497</v>
      </c>
      <c r="S629" s="5">
        <v>250</v>
      </c>
      <c r="T629" s="5">
        <v>251</v>
      </c>
      <c r="U629" s="5">
        <v>29</v>
      </c>
      <c r="V629" s="6"/>
      <c r="W629" s="6"/>
      <c r="X629" s="6"/>
      <c r="Y629" s="5">
        <v>4394</v>
      </c>
      <c r="Z629" s="5">
        <v>237</v>
      </c>
      <c r="AA629" s="5">
        <v>19</v>
      </c>
      <c r="AB629" s="5"/>
      <c r="AC629" s="6"/>
      <c r="AD629" s="5">
        <v>762</v>
      </c>
      <c r="AE629" s="5">
        <v>24</v>
      </c>
      <c r="AF629" s="5"/>
      <c r="AG629" s="5">
        <v>160660</v>
      </c>
      <c r="AH629" s="6"/>
      <c r="AI629" s="5">
        <v>1638</v>
      </c>
    </row>
    <row r="630" spans="1:35" x14ac:dyDescent="0.2">
      <c r="A630" s="1" t="s">
        <v>647</v>
      </c>
      <c r="B630" s="6"/>
      <c r="C630" s="5">
        <v>1433.6701670644388</v>
      </c>
      <c r="D630" s="5">
        <v>687.21379908873939</v>
      </c>
      <c r="E630" s="5">
        <v>356.70262529832934</v>
      </c>
      <c r="F630" s="5">
        <v>356.70262529832934</v>
      </c>
      <c r="G630" s="5">
        <v>39.910783250162723</v>
      </c>
      <c r="H630" s="6"/>
      <c r="I630" s="6"/>
      <c r="J630" s="5">
        <v>5177.5949730852371</v>
      </c>
      <c r="K630" s="5">
        <v>332.1378586868986</v>
      </c>
      <c r="L630" s="5">
        <v>28.167168227864192</v>
      </c>
      <c r="M630" s="6"/>
      <c r="N630" s="5">
        <v>961.97479872063525</v>
      </c>
      <c r="O630" s="5">
        <v>29.52520127936473</v>
      </c>
      <c r="P630" s="6"/>
      <c r="Q630" s="5">
        <v>1150</v>
      </c>
      <c r="R630" s="5">
        <v>551</v>
      </c>
      <c r="S630" s="5">
        <v>286</v>
      </c>
      <c r="T630" s="5">
        <v>286</v>
      </c>
      <c r="U630" s="5">
        <v>32</v>
      </c>
      <c r="V630" s="6"/>
      <c r="W630" s="6"/>
      <c r="X630" s="6"/>
      <c r="Y630" s="5">
        <v>4412</v>
      </c>
      <c r="Z630" s="5">
        <v>283</v>
      </c>
      <c r="AA630" s="5">
        <v>24</v>
      </c>
      <c r="AB630" s="5"/>
      <c r="AC630" s="6"/>
      <c r="AD630" s="5">
        <v>880</v>
      </c>
      <c r="AE630" s="5">
        <v>27</v>
      </c>
      <c r="AF630" s="5"/>
      <c r="AG630" s="5">
        <v>161390</v>
      </c>
      <c r="AH630" s="6"/>
      <c r="AI630" s="5">
        <v>2243</v>
      </c>
    </row>
    <row r="631" spans="1:35" x14ac:dyDescent="0.2">
      <c r="A631" s="1" t="s">
        <v>648</v>
      </c>
      <c r="B631" s="6"/>
      <c r="C631" s="5">
        <v>1307.9265739100374</v>
      </c>
      <c r="D631" s="5">
        <v>643.55809532039927</v>
      </c>
      <c r="E631" s="5">
        <v>393.35233115844966</v>
      </c>
      <c r="F631" s="5">
        <v>394.55524348615131</v>
      </c>
      <c r="G631" s="5">
        <v>44.507756124962192</v>
      </c>
      <c r="H631" s="6"/>
      <c r="I631" s="6"/>
      <c r="J631" s="5">
        <v>5350.5271159373997</v>
      </c>
      <c r="K631" s="5">
        <v>431.1941871606515</v>
      </c>
      <c r="L631" s="5">
        <v>40.678696901948257</v>
      </c>
      <c r="M631" s="6"/>
      <c r="N631" s="5">
        <v>958.09815303430071</v>
      </c>
      <c r="O631" s="5">
        <v>48.701846965699204</v>
      </c>
      <c r="P631" s="6"/>
      <c r="Q631" s="5">
        <v>1088</v>
      </c>
      <c r="R631" s="5">
        <v>535</v>
      </c>
      <c r="S631" s="5">
        <v>327</v>
      </c>
      <c r="T631" s="5">
        <v>328</v>
      </c>
      <c r="U631" s="5">
        <v>37</v>
      </c>
      <c r="V631" s="6"/>
      <c r="W631" s="6"/>
      <c r="X631" s="6"/>
      <c r="Y631" s="5">
        <v>4604</v>
      </c>
      <c r="Z631" s="5">
        <v>371</v>
      </c>
      <c r="AA631" s="5">
        <v>35</v>
      </c>
      <c r="AB631" s="5"/>
      <c r="AC631" s="6"/>
      <c r="AD631" s="5">
        <v>866</v>
      </c>
      <c r="AE631" s="5">
        <v>44</v>
      </c>
      <c r="AF631" s="5"/>
      <c r="AG631" s="5">
        <v>164758</v>
      </c>
      <c r="AH631" s="6"/>
      <c r="AI631" s="5">
        <v>9884</v>
      </c>
    </row>
    <row r="632" spans="1:35" x14ac:dyDescent="0.2">
      <c r="A632" s="1" t="s">
        <v>649</v>
      </c>
      <c r="B632" s="6"/>
      <c r="C632" s="5">
        <v>1248.2457162440032</v>
      </c>
      <c r="D632" s="5">
        <v>679.39127827278946</v>
      </c>
      <c r="E632" s="5">
        <v>422.35692254969149</v>
      </c>
      <c r="F632" s="5">
        <v>422.35692254969149</v>
      </c>
      <c r="G632" s="5">
        <v>44.64916038382453</v>
      </c>
      <c r="H632" s="6"/>
      <c r="I632" s="6"/>
      <c r="J632" s="5">
        <v>5819.2418542950081</v>
      </c>
      <c r="K632" s="5">
        <v>488.49879154627558</v>
      </c>
      <c r="L632" s="5">
        <v>32.259354158716313</v>
      </c>
      <c r="M632" s="6"/>
      <c r="N632" s="5">
        <v>982.14777259227844</v>
      </c>
      <c r="O632" s="5">
        <v>66.752227407721676</v>
      </c>
      <c r="P632" s="6"/>
      <c r="Q632" s="5">
        <v>1034</v>
      </c>
      <c r="R632" s="5">
        <v>563</v>
      </c>
      <c r="S632" s="5">
        <v>350</v>
      </c>
      <c r="T632" s="5">
        <v>350</v>
      </c>
      <c r="U632" s="5">
        <v>37</v>
      </c>
      <c r="V632" s="6"/>
      <c r="W632" s="6"/>
      <c r="X632" s="6"/>
      <c r="Y632" s="5">
        <v>5052</v>
      </c>
      <c r="Z632" s="5">
        <v>424</v>
      </c>
      <c r="AA632" s="5">
        <v>28</v>
      </c>
      <c r="AB632" s="5"/>
      <c r="AC632" s="6"/>
      <c r="AD632" s="5">
        <v>882</v>
      </c>
      <c r="AE632" s="5">
        <v>60</v>
      </c>
      <c r="AF632" s="5"/>
      <c r="AG632" s="5">
        <v>153862</v>
      </c>
      <c r="AH632" s="6"/>
      <c r="AI632" s="5">
        <v>17153</v>
      </c>
    </row>
    <row r="633" spans="1:35" x14ac:dyDescent="0.2">
      <c r="A633" s="1" t="s">
        <v>650</v>
      </c>
      <c r="B633" s="6"/>
      <c r="C633" s="5">
        <v>1274.288067944105</v>
      </c>
      <c r="D633" s="5">
        <v>743.59710484478285</v>
      </c>
      <c r="E633" s="5">
        <v>415.39707974228094</v>
      </c>
      <c r="F633" s="5">
        <v>415.39707974228094</v>
      </c>
      <c r="G633" s="5">
        <v>46.020667726550073</v>
      </c>
      <c r="H633" s="6"/>
      <c r="I633" s="6"/>
      <c r="J633" s="5">
        <v>5809.2528065224215</v>
      </c>
      <c r="K633" s="5">
        <v>413.43707228893442</v>
      </c>
      <c r="L633" s="5">
        <v>38.11012118864479</v>
      </c>
      <c r="M633" s="6"/>
      <c r="N633" s="5">
        <v>1049.373502616786</v>
      </c>
      <c r="O633" s="5">
        <v>102.7264973832138</v>
      </c>
      <c r="P633" s="6"/>
      <c r="Q633" s="5">
        <v>1052</v>
      </c>
      <c r="R633" s="5">
        <v>614</v>
      </c>
      <c r="S633" s="5">
        <v>343</v>
      </c>
      <c r="T633" s="5">
        <v>343</v>
      </c>
      <c r="U633" s="5">
        <v>38</v>
      </c>
      <c r="V633" s="6"/>
      <c r="W633" s="6"/>
      <c r="X633" s="6"/>
      <c r="Y633" s="5">
        <v>5031</v>
      </c>
      <c r="Z633" s="5">
        <v>358</v>
      </c>
      <c r="AA633" s="5">
        <v>33</v>
      </c>
      <c r="AB633" s="5"/>
      <c r="AC633" s="6"/>
      <c r="AD633" s="5">
        <v>940</v>
      </c>
      <c r="AE633" s="5">
        <v>92</v>
      </c>
      <c r="AF633" s="5"/>
      <c r="AG633" s="5">
        <v>176437</v>
      </c>
      <c r="AH633" s="6"/>
      <c r="AI633" s="5">
        <v>17095</v>
      </c>
    </row>
    <row r="634" spans="1:35" x14ac:dyDescent="0.2">
      <c r="A634" s="1" t="s">
        <v>651</v>
      </c>
      <c r="B634" s="6"/>
      <c r="C634" s="5">
        <v>1339.677858597614</v>
      </c>
      <c r="D634" s="5">
        <v>752.33983124818155</v>
      </c>
      <c r="E634" s="5">
        <v>398.15387173199218</v>
      </c>
      <c r="F634" s="5">
        <v>398.15387173199218</v>
      </c>
      <c r="G634" s="5">
        <v>50.074566690219875</v>
      </c>
      <c r="H634" s="6"/>
      <c r="I634" s="6"/>
      <c r="J634" s="5">
        <v>5870.1267878345061</v>
      </c>
      <c r="K634" s="5">
        <v>438.2162389259293</v>
      </c>
      <c r="L634" s="5">
        <v>38.256973239565255</v>
      </c>
      <c r="M634" s="6"/>
      <c r="N634" s="5">
        <v>1146.8709764918626</v>
      </c>
      <c r="O634" s="5">
        <v>83.429023508137433</v>
      </c>
      <c r="P634" s="6"/>
      <c r="Q634" s="5">
        <v>1097</v>
      </c>
      <c r="R634" s="5">
        <v>616</v>
      </c>
      <c r="S634" s="5">
        <v>326</v>
      </c>
      <c r="T634" s="5">
        <v>326</v>
      </c>
      <c r="U634" s="5">
        <v>41</v>
      </c>
      <c r="V634" s="6"/>
      <c r="W634" s="6"/>
      <c r="X634" s="6"/>
      <c r="Y634" s="5">
        <v>5064</v>
      </c>
      <c r="Z634" s="5">
        <v>378</v>
      </c>
      <c r="AA634" s="5">
        <v>33</v>
      </c>
      <c r="AB634" s="5"/>
      <c r="AC634" s="6"/>
      <c r="AD634" s="5">
        <v>1031</v>
      </c>
      <c r="AE634" s="5">
        <v>75</v>
      </c>
      <c r="AF634" s="5"/>
      <c r="AG634" s="5">
        <v>184638</v>
      </c>
      <c r="AH634" s="6"/>
      <c r="AI634" s="5">
        <v>15140</v>
      </c>
    </row>
    <row r="635" spans="1:35" x14ac:dyDescent="0.2">
      <c r="A635" s="1" t="s">
        <v>652</v>
      </c>
      <c r="B635" s="6"/>
      <c r="C635" s="5">
        <v>1370.0606229143493</v>
      </c>
      <c r="D635" s="5">
        <v>675.67296996662958</v>
      </c>
      <c r="E635" s="5">
        <v>370.64794215795325</v>
      </c>
      <c r="F635" s="5">
        <v>370.64794215795325</v>
      </c>
      <c r="G635" s="5">
        <v>53.470522803114569</v>
      </c>
      <c r="H635" s="6"/>
      <c r="I635" s="6"/>
      <c r="J635" s="5">
        <v>4976.7801873881463</v>
      </c>
      <c r="K635" s="5">
        <v>519.76208021897037</v>
      </c>
      <c r="L635" s="5">
        <v>38.457732392883464</v>
      </c>
      <c r="M635" s="6"/>
      <c r="N635" s="5">
        <v>1013.8893892658853</v>
      </c>
      <c r="O635" s="5">
        <v>73.810610734114732</v>
      </c>
      <c r="P635" s="6"/>
      <c r="Q635" s="5">
        <v>1127</v>
      </c>
      <c r="R635" s="5">
        <v>556</v>
      </c>
      <c r="S635" s="5">
        <v>305</v>
      </c>
      <c r="T635" s="5">
        <v>305</v>
      </c>
      <c r="U635" s="5">
        <v>44</v>
      </c>
      <c r="V635" s="6"/>
      <c r="W635" s="6"/>
      <c r="X635" s="6"/>
      <c r="Y635" s="5">
        <v>4270</v>
      </c>
      <c r="Z635" s="5">
        <v>446</v>
      </c>
      <c r="AA635" s="5">
        <v>33</v>
      </c>
      <c r="AB635" s="5"/>
      <c r="AC635" s="6"/>
      <c r="AD635" s="5">
        <v>906</v>
      </c>
      <c r="AE635" s="5">
        <v>66</v>
      </c>
      <c r="AF635" s="5"/>
      <c r="AG635" s="5">
        <v>195600</v>
      </c>
      <c r="AH635" s="6"/>
      <c r="AI635" s="5">
        <v>12323</v>
      </c>
    </row>
    <row r="636" spans="1:35" x14ac:dyDescent="0.2">
      <c r="A636" s="1" t="s">
        <v>653</v>
      </c>
      <c r="B636" s="6"/>
      <c r="C636" s="5">
        <v>1379.5705858694196</v>
      </c>
      <c r="D636" s="5">
        <v>585.31661974348674</v>
      </c>
      <c r="E636" s="5">
        <v>352.89359610314165</v>
      </c>
      <c r="F636" s="5">
        <v>352.89359610314165</v>
      </c>
      <c r="G636" s="5">
        <v>52.325602180810662</v>
      </c>
      <c r="H636" s="6"/>
      <c r="I636" s="6"/>
      <c r="J636" s="5">
        <v>4592.5538209730221</v>
      </c>
      <c r="K636" s="5">
        <v>529.97710802573658</v>
      </c>
      <c r="L636" s="5">
        <v>25.569071001241678</v>
      </c>
      <c r="M636" s="6"/>
      <c r="N636" s="5">
        <v>1015.276844262295</v>
      </c>
      <c r="O636" s="5">
        <v>65.323155737704909</v>
      </c>
      <c r="P636" s="6"/>
      <c r="Q636" s="5">
        <v>1135</v>
      </c>
      <c r="R636" s="5">
        <v>481</v>
      </c>
      <c r="S636" s="5">
        <v>290</v>
      </c>
      <c r="T636" s="5">
        <v>290</v>
      </c>
      <c r="U636" s="5">
        <v>43</v>
      </c>
      <c r="V636" s="6"/>
      <c r="W636" s="6"/>
      <c r="X636" s="6"/>
      <c r="Y636" s="5">
        <v>3951</v>
      </c>
      <c r="Z636" s="5">
        <v>456</v>
      </c>
      <c r="AA636" s="5">
        <v>22</v>
      </c>
      <c r="AB636" s="5"/>
      <c r="AC636" s="6"/>
      <c r="AD636" s="5">
        <v>917</v>
      </c>
      <c r="AE636" s="5">
        <v>59</v>
      </c>
      <c r="AF636" s="5"/>
      <c r="AG636" s="5">
        <v>190056</v>
      </c>
      <c r="AH636" s="6"/>
      <c r="AI636" s="5">
        <v>7778</v>
      </c>
    </row>
    <row r="637" spans="1:35" x14ac:dyDescent="0.2">
      <c r="A637" s="1" t="s">
        <v>654</v>
      </c>
      <c r="B637" s="6"/>
      <c r="C637" s="5">
        <v>1440.9932401982876</v>
      </c>
      <c r="D637" s="5">
        <v>571.51257323118523</v>
      </c>
      <c r="E637" s="5">
        <v>326.05525011266337</v>
      </c>
      <c r="F637" s="5">
        <v>327.27643082469586</v>
      </c>
      <c r="G637" s="5">
        <v>43.962505633168099</v>
      </c>
      <c r="H637" s="6"/>
      <c r="I637" s="6"/>
      <c r="J637" s="5">
        <v>4837.4882340470631</v>
      </c>
      <c r="K637" s="5">
        <v>603.52317150731392</v>
      </c>
      <c r="L637" s="5">
        <v>44.188594445622215</v>
      </c>
      <c r="M637" s="6"/>
      <c r="N637" s="5">
        <v>998.74337162371944</v>
      </c>
      <c r="O637" s="5">
        <v>69.656628376280665</v>
      </c>
      <c r="P637" s="6"/>
      <c r="Q637" s="5">
        <v>1180</v>
      </c>
      <c r="R637" s="5">
        <v>468</v>
      </c>
      <c r="S637" s="5">
        <v>267</v>
      </c>
      <c r="T637" s="5">
        <v>268</v>
      </c>
      <c r="U637" s="5">
        <v>36</v>
      </c>
      <c r="V637" s="6"/>
      <c r="W637" s="6"/>
      <c r="X637" s="6"/>
      <c r="Y637" s="5">
        <v>4160</v>
      </c>
      <c r="Z637" s="5">
        <v>519</v>
      </c>
      <c r="AA637" s="5">
        <v>38</v>
      </c>
      <c r="AB637" s="5"/>
      <c r="AC637" s="6"/>
      <c r="AD637" s="5">
        <v>903</v>
      </c>
      <c r="AE637" s="5">
        <v>63</v>
      </c>
      <c r="AF637" s="5"/>
      <c r="AG637" s="5">
        <v>192552</v>
      </c>
      <c r="AH637" s="6"/>
      <c r="AI637" s="5">
        <v>4610</v>
      </c>
    </row>
    <row r="638" spans="1:35" x14ac:dyDescent="0.2">
      <c r="A638" s="1" t="s">
        <v>655</v>
      </c>
      <c r="B638" s="6"/>
      <c r="C638" s="5">
        <v>1390.0538966124927</v>
      </c>
      <c r="D638" s="5">
        <v>538.21984531035832</v>
      </c>
      <c r="E638" s="5">
        <v>268.49691599765032</v>
      </c>
      <c r="F638" s="5">
        <v>269.72292931270806</v>
      </c>
      <c r="G638" s="5">
        <v>38.006412766790682</v>
      </c>
      <c r="H638" s="6"/>
      <c r="I638" s="6"/>
      <c r="J638" s="5">
        <v>5023.1693426016191</v>
      </c>
      <c r="K638" s="5">
        <v>463.18051964565763</v>
      </c>
      <c r="L638" s="5">
        <v>32.750137752723269</v>
      </c>
      <c r="M638" s="6"/>
      <c r="N638" s="5">
        <v>956.21614730878184</v>
      </c>
      <c r="O638" s="5">
        <v>66.883852691218138</v>
      </c>
      <c r="P638" s="6"/>
      <c r="Q638" s="5">
        <v>1134</v>
      </c>
      <c r="R638" s="5">
        <v>439</v>
      </c>
      <c r="S638" s="5">
        <v>219</v>
      </c>
      <c r="T638" s="5">
        <v>220</v>
      </c>
      <c r="U638" s="5">
        <v>31</v>
      </c>
      <c r="V638" s="6"/>
      <c r="W638" s="6"/>
      <c r="X638" s="6"/>
      <c r="Y638" s="5">
        <v>4294</v>
      </c>
      <c r="Z638" s="5">
        <v>396</v>
      </c>
      <c r="AA638" s="5">
        <v>28</v>
      </c>
      <c r="AB638" s="5"/>
      <c r="AC638" s="6"/>
      <c r="AD638" s="5">
        <v>858</v>
      </c>
      <c r="AE638" s="5">
        <v>60</v>
      </c>
      <c r="AF638" s="5"/>
      <c r="AG638" s="5">
        <v>173029</v>
      </c>
      <c r="AH638" s="6"/>
      <c r="AI638" s="5">
        <v>2449</v>
      </c>
    </row>
    <row r="639" spans="1:35" x14ac:dyDescent="0.2">
      <c r="A639" s="1" t="s">
        <v>656</v>
      </c>
      <c r="B639" s="6"/>
      <c r="C639" s="5">
        <v>1369.6804195112302</v>
      </c>
      <c r="D639" s="5">
        <v>558.22697140595619</v>
      </c>
      <c r="E639" s="5">
        <v>257.64321757197979</v>
      </c>
      <c r="F639" s="5">
        <v>257.64321757197979</v>
      </c>
      <c r="G639" s="5">
        <v>36.806173938854258</v>
      </c>
      <c r="H639" s="6"/>
      <c r="I639" s="6"/>
      <c r="J639" s="5">
        <v>6187.4445168295324</v>
      </c>
      <c r="K639" s="5">
        <v>461.63762645847333</v>
      </c>
      <c r="L639" s="5">
        <v>47.317856711993521</v>
      </c>
      <c r="M639" s="6"/>
      <c r="N639" s="5">
        <v>1057.7259858442872</v>
      </c>
      <c r="O639" s="5">
        <v>52.774014155712841</v>
      </c>
      <c r="P639" s="6"/>
      <c r="Q639" s="5">
        <v>1116</v>
      </c>
      <c r="R639" s="5">
        <v>455</v>
      </c>
      <c r="S639" s="5">
        <v>210</v>
      </c>
      <c r="T639" s="5">
        <v>210</v>
      </c>
      <c r="U639" s="5">
        <v>30</v>
      </c>
      <c r="V639" s="6"/>
      <c r="W639" s="6"/>
      <c r="X639" s="6"/>
      <c r="Y639" s="5">
        <v>5361</v>
      </c>
      <c r="Z639" s="5">
        <v>400</v>
      </c>
      <c r="AA639" s="5">
        <v>41</v>
      </c>
      <c r="AB639" s="5"/>
      <c r="AC639" s="6"/>
      <c r="AD639" s="5">
        <v>942</v>
      </c>
      <c r="AE639" s="5">
        <v>47</v>
      </c>
      <c r="AF639" s="5"/>
      <c r="AG639" s="5">
        <v>167143</v>
      </c>
      <c r="AH639" s="6"/>
      <c r="AI639" s="5">
        <v>1651</v>
      </c>
    </row>
    <row r="640" spans="1:35" x14ac:dyDescent="0.2">
      <c r="A640" s="1" t="s">
        <v>657</v>
      </c>
      <c r="B640" s="6"/>
      <c r="C640" s="5">
        <v>1523.6861712642647</v>
      </c>
      <c r="D640" s="5">
        <v>606.15041782729804</v>
      </c>
      <c r="E640" s="5">
        <v>277.41158235241261</v>
      </c>
      <c r="F640" s="5">
        <v>277.41158235241261</v>
      </c>
      <c r="G640" s="5">
        <v>35.440246203612183</v>
      </c>
      <c r="H640" s="6"/>
      <c r="I640" s="6"/>
      <c r="J640" s="5">
        <v>7094.4389543604029</v>
      </c>
      <c r="K640" s="5">
        <v>391.90700664238267</v>
      </c>
      <c r="L640" s="5">
        <v>44.954038997214482</v>
      </c>
      <c r="M640" s="6"/>
      <c r="N640" s="5">
        <v>1058.1998377611033</v>
      </c>
      <c r="O640" s="5">
        <v>33.20016223889678</v>
      </c>
      <c r="P640" s="6"/>
      <c r="Q640" s="5">
        <v>1246</v>
      </c>
      <c r="R640" s="5">
        <v>496</v>
      </c>
      <c r="S640" s="5">
        <v>227</v>
      </c>
      <c r="T640" s="5">
        <v>227</v>
      </c>
      <c r="U640" s="5">
        <v>29</v>
      </c>
      <c r="V640" s="6"/>
      <c r="W640" s="6"/>
      <c r="X640" s="6"/>
      <c r="Y640" s="5">
        <v>6155</v>
      </c>
      <c r="Z640" s="5">
        <v>340</v>
      </c>
      <c r="AA640" s="5">
        <v>39</v>
      </c>
      <c r="AB640" s="5"/>
      <c r="AC640" s="6"/>
      <c r="AD640" s="5">
        <v>957</v>
      </c>
      <c r="AE640" s="5">
        <v>30</v>
      </c>
      <c r="AF640" s="5"/>
      <c r="AG640" s="5">
        <v>163405</v>
      </c>
      <c r="AH640" s="6"/>
      <c r="AI640" s="5">
        <v>1524</v>
      </c>
    </row>
    <row r="641" spans="1:35" x14ac:dyDescent="0.2">
      <c r="A641" s="1" t="s">
        <v>658</v>
      </c>
      <c r="B641" s="6"/>
      <c r="C641" s="5">
        <v>1321.2594121325826</v>
      </c>
      <c r="D641" s="5">
        <v>490.21560350218886</v>
      </c>
      <c r="E641" s="5">
        <v>253.05393996247656</v>
      </c>
      <c r="F641" s="5">
        <v>253.05393996247656</v>
      </c>
      <c r="G641" s="5">
        <v>28.117104440275174</v>
      </c>
      <c r="H641" s="6"/>
      <c r="I641" s="6"/>
      <c r="J641" s="5">
        <v>5821.3112330937693</v>
      </c>
      <c r="K641" s="5">
        <v>314.08069718748231</v>
      </c>
      <c r="L641" s="5">
        <v>31.40806971874823</v>
      </c>
      <c r="M641" s="6"/>
      <c r="N641" s="5">
        <v>909.5252589453861</v>
      </c>
      <c r="O641" s="5">
        <v>27.574741054613938</v>
      </c>
      <c r="P641" s="6"/>
      <c r="Q641" s="5">
        <v>1080</v>
      </c>
      <c r="R641" s="5">
        <v>401</v>
      </c>
      <c r="S641" s="5">
        <v>207</v>
      </c>
      <c r="T641" s="5">
        <v>207</v>
      </c>
      <c r="U641" s="5">
        <v>23</v>
      </c>
      <c r="V641" s="6"/>
      <c r="W641" s="6"/>
      <c r="X641" s="6"/>
      <c r="Y641" s="5">
        <v>5004</v>
      </c>
      <c r="Z641" s="5">
        <v>270</v>
      </c>
      <c r="AA641" s="5">
        <v>27</v>
      </c>
      <c r="AB641" s="5"/>
      <c r="AC641" s="6"/>
      <c r="AD641" s="5">
        <v>825</v>
      </c>
      <c r="AE641" s="5">
        <v>25</v>
      </c>
      <c r="AF641" s="5"/>
      <c r="AG641" s="5">
        <v>140759</v>
      </c>
      <c r="AH641" s="6"/>
      <c r="AI641" s="5">
        <v>1226</v>
      </c>
    </row>
    <row r="642" spans="1:35" x14ac:dyDescent="0.2">
      <c r="A642" s="1" t="s">
        <v>659</v>
      </c>
      <c r="B642" s="6"/>
      <c r="C642" s="5">
        <v>1460.386607266516</v>
      </c>
      <c r="D642" s="5">
        <v>538.76210701260334</v>
      </c>
      <c r="E642" s="5">
        <v>304.72969853654035</v>
      </c>
      <c r="F642" s="5">
        <v>304.72969853654035</v>
      </c>
      <c r="G642" s="5">
        <v>31.691888647800198</v>
      </c>
      <c r="H642" s="6"/>
      <c r="I642" s="6"/>
      <c r="J642" s="5">
        <v>6517.8718523663065</v>
      </c>
      <c r="K642" s="5">
        <v>441.05377517610873</v>
      </c>
      <c r="L642" s="5">
        <v>41.674372457585079</v>
      </c>
      <c r="M642" s="6"/>
      <c r="N642" s="5">
        <v>1140.8361804313022</v>
      </c>
      <c r="O642" s="5">
        <v>29.763819568697613</v>
      </c>
      <c r="P642" s="6"/>
      <c r="Q642" s="5">
        <v>1198</v>
      </c>
      <c r="R642" s="5">
        <v>442</v>
      </c>
      <c r="S642" s="5">
        <v>250</v>
      </c>
      <c r="T642" s="5">
        <v>250</v>
      </c>
      <c r="U642" s="5">
        <v>26</v>
      </c>
      <c r="V642" s="6"/>
      <c r="W642" s="6"/>
      <c r="X642" s="6"/>
      <c r="Y642" s="5">
        <v>5630</v>
      </c>
      <c r="Z642" s="5">
        <v>381</v>
      </c>
      <c r="AA642" s="5">
        <v>36</v>
      </c>
      <c r="AB642" s="5"/>
      <c r="AC642" s="6"/>
      <c r="AD642" s="5">
        <v>1035</v>
      </c>
      <c r="AE642" s="5">
        <v>27</v>
      </c>
      <c r="AF642" s="5"/>
      <c r="AG642" s="5">
        <v>155400</v>
      </c>
      <c r="AH642" s="6"/>
      <c r="AI642" s="5">
        <v>1887</v>
      </c>
    </row>
    <row r="643" spans="1:35" x14ac:dyDescent="0.2">
      <c r="A643" s="1" t="s">
        <v>660</v>
      </c>
      <c r="B643" s="6"/>
      <c r="C643" s="5">
        <v>1447.5704144112167</v>
      </c>
      <c r="D643" s="5">
        <v>553.04241725086513</v>
      </c>
      <c r="E643" s="5">
        <v>342.93459934333123</v>
      </c>
      <c r="F643" s="5">
        <v>342.93459934333123</v>
      </c>
      <c r="G643" s="5">
        <v>35.017969651255655</v>
      </c>
      <c r="H643" s="6"/>
      <c r="I643" s="6"/>
      <c r="J643" s="5">
        <v>6974.909404473593</v>
      </c>
      <c r="K643" s="5">
        <v>662.41315302576766</v>
      </c>
      <c r="L643" s="5">
        <v>61.377442500639305</v>
      </c>
      <c r="M643" s="6"/>
      <c r="N643" s="5">
        <v>1133.8672300826131</v>
      </c>
      <c r="O643" s="5">
        <v>45.932769917386764</v>
      </c>
      <c r="P643" s="6"/>
      <c r="Q643" s="5">
        <v>1199</v>
      </c>
      <c r="R643" s="5">
        <v>458</v>
      </c>
      <c r="S643" s="5">
        <v>284</v>
      </c>
      <c r="T643" s="5">
        <v>284</v>
      </c>
      <c r="U643" s="5">
        <v>29</v>
      </c>
      <c r="V643" s="6"/>
      <c r="W643" s="6"/>
      <c r="X643" s="6"/>
      <c r="Y643" s="5">
        <v>6023</v>
      </c>
      <c r="Z643" s="5">
        <v>572</v>
      </c>
      <c r="AA643" s="5">
        <v>53</v>
      </c>
      <c r="AB643" s="5"/>
      <c r="AC643" s="6"/>
      <c r="AD643" s="5">
        <v>1012</v>
      </c>
      <c r="AE643" s="5">
        <v>41</v>
      </c>
      <c r="AF643" s="5"/>
      <c r="AG643" s="5">
        <v>145654</v>
      </c>
      <c r="AH643" s="6"/>
      <c r="AI643" s="5">
        <v>8710</v>
      </c>
    </row>
    <row r="644" spans="1:35" x14ac:dyDescent="0.2">
      <c r="A644" s="1" t="s">
        <v>661</v>
      </c>
      <c r="B644" s="6"/>
      <c r="C644" s="5">
        <v>1302.937936913896</v>
      </c>
      <c r="D644" s="5">
        <v>520.73614663256603</v>
      </c>
      <c r="E644" s="5">
        <v>358.53964194373401</v>
      </c>
      <c r="F644" s="5">
        <v>359.7591645353794</v>
      </c>
      <c r="G644" s="5">
        <v>32.927109974424553</v>
      </c>
      <c r="H644" s="6"/>
      <c r="I644" s="6"/>
      <c r="J644" s="5">
        <v>6847.2523572367018</v>
      </c>
      <c r="K644" s="5">
        <v>606.57948608267895</v>
      </c>
      <c r="L644" s="5">
        <v>37.768156680619633</v>
      </c>
      <c r="M644" s="6"/>
      <c r="N644" s="5">
        <v>1035.6571600481348</v>
      </c>
      <c r="O644" s="5">
        <v>85.44283995186521</v>
      </c>
      <c r="P644" s="6"/>
      <c r="Q644" s="5">
        <v>1068</v>
      </c>
      <c r="R644" s="5">
        <v>427</v>
      </c>
      <c r="S644" s="5">
        <v>294</v>
      </c>
      <c r="T644" s="5">
        <v>295</v>
      </c>
      <c r="U644" s="5">
        <v>27</v>
      </c>
      <c r="V644" s="6"/>
      <c r="W644" s="6"/>
      <c r="X644" s="6"/>
      <c r="Y644" s="5">
        <v>5983</v>
      </c>
      <c r="Z644" s="5">
        <v>530</v>
      </c>
      <c r="AA644" s="5">
        <v>33</v>
      </c>
      <c r="AB644" s="5"/>
      <c r="AC644" s="6"/>
      <c r="AD644" s="5">
        <v>921</v>
      </c>
      <c r="AE644" s="5">
        <v>76</v>
      </c>
      <c r="AF644" s="5"/>
      <c r="AG644" s="5">
        <v>133075</v>
      </c>
      <c r="AH644" s="6"/>
      <c r="AI644" s="5">
        <v>15538</v>
      </c>
    </row>
    <row r="645" spans="1:35" x14ac:dyDescent="0.2">
      <c r="A645" s="1" t="s">
        <v>662</v>
      </c>
      <c r="B645" s="6"/>
      <c r="C645" s="5">
        <v>1470.9872239413339</v>
      </c>
      <c r="D645" s="5">
        <v>618.86193887499462</v>
      </c>
      <c r="E645" s="5">
        <v>375.95557627908948</v>
      </c>
      <c r="F645" s="5">
        <v>375.95557627908948</v>
      </c>
      <c r="G645" s="5">
        <v>37.839684625492772</v>
      </c>
      <c r="H645" s="6"/>
      <c r="I645" s="6"/>
      <c r="J645" s="5">
        <v>7209.840205458313</v>
      </c>
      <c r="K645" s="5">
        <v>545.84383404611788</v>
      </c>
      <c r="L645" s="5">
        <v>47.015960495568976</v>
      </c>
      <c r="M645" s="6"/>
      <c r="N645" s="5">
        <v>1265.6895613456463</v>
      </c>
      <c r="O645" s="5">
        <v>97.810438654353561</v>
      </c>
      <c r="P645" s="6"/>
      <c r="Q645" s="5">
        <v>1205</v>
      </c>
      <c r="R645" s="5">
        <v>507</v>
      </c>
      <c r="S645" s="5">
        <v>308</v>
      </c>
      <c r="T645" s="5">
        <v>308</v>
      </c>
      <c r="U645" s="5">
        <v>31</v>
      </c>
      <c r="V645" s="6"/>
      <c r="W645" s="6"/>
      <c r="X645" s="6"/>
      <c r="Y645" s="5">
        <v>6287</v>
      </c>
      <c r="Z645" s="5">
        <v>476</v>
      </c>
      <c r="AA645" s="5">
        <v>41</v>
      </c>
      <c r="AB645" s="5"/>
      <c r="AC645" s="6"/>
      <c r="AD645" s="5">
        <v>1125</v>
      </c>
      <c r="AE645" s="5">
        <v>87</v>
      </c>
      <c r="AF645" s="5"/>
      <c r="AG645" s="5">
        <v>160526</v>
      </c>
      <c r="AH645" s="6"/>
      <c r="AI645" s="5">
        <v>16530</v>
      </c>
    </row>
    <row r="646" spans="1:35" x14ac:dyDescent="0.2">
      <c r="A646" s="1" t="s">
        <v>663</v>
      </c>
      <c r="B646" s="6"/>
      <c r="C646" s="5">
        <v>1461.7965614481941</v>
      </c>
      <c r="D646" s="5">
        <v>589.63431274447373</v>
      </c>
      <c r="E646" s="5">
        <v>320.26453197489309</v>
      </c>
      <c r="F646" s="5">
        <v>321.50586737014459</v>
      </c>
      <c r="G646" s="5">
        <v>35.998726462294186</v>
      </c>
      <c r="H646" s="6"/>
      <c r="I646" s="6"/>
      <c r="J646" s="5">
        <v>6009.5907713620945</v>
      </c>
      <c r="K646" s="5">
        <v>519.14427295170776</v>
      </c>
      <c r="L646" s="5">
        <v>39.664955686197892</v>
      </c>
      <c r="M646" s="6"/>
      <c r="N646" s="5">
        <v>1203.6855866117585</v>
      </c>
      <c r="O646" s="5">
        <v>89.514413388241479</v>
      </c>
      <c r="P646" s="6"/>
      <c r="Q646" s="5">
        <v>1178</v>
      </c>
      <c r="R646" s="5">
        <v>475</v>
      </c>
      <c r="S646" s="5">
        <v>258</v>
      </c>
      <c r="T646" s="5">
        <v>259</v>
      </c>
      <c r="U646" s="5">
        <v>29</v>
      </c>
      <c r="V646" s="6"/>
      <c r="W646" s="6"/>
      <c r="X646" s="6"/>
      <c r="Y646" s="5">
        <v>5152</v>
      </c>
      <c r="Z646" s="5">
        <v>445</v>
      </c>
      <c r="AA646" s="5">
        <v>34</v>
      </c>
      <c r="AB646" s="5"/>
      <c r="AC646" s="6"/>
      <c r="AD646" s="5">
        <v>1063</v>
      </c>
      <c r="AE646" s="5">
        <v>79</v>
      </c>
      <c r="AF646" s="5"/>
      <c r="AG646" s="5">
        <v>167561</v>
      </c>
      <c r="AH646" s="6"/>
      <c r="AI646" s="5">
        <v>14222</v>
      </c>
    </row>
    <row r="647" spans="1:35" x14ac:dyDescent="0.2">
      <c r="A647" s="1" t="s">
        <v>664</v>
      </c>
      <c r="B647" s="6"/>
      <c r="C647" s="5">
        <v>1474.3466265173615</v>
      </c>
      <c r="D647" s="5">
        <v>522.86157899689476</v>
      </c>
      <c r="E647" s="5">
        <v>291.57222169944481</v>
      </c>
      <c r="F647" s="5">
        <v>291.57222169944481</v>
      </c>
      <c r="G647" s="5">
        <v>34.447351086854241</v>
      </c>
      <c r="H647" s="6"/>
      <c r="I647" s="6"/>
      <c r="J647" s="5">
        <v>5004.3124945779036</v>
      </c>
      <c r="K647" s="5">
        <v>663.26052919670337</v>
      </c>
      <c r="L647" s="5">
        <v>46.026976225394002</v>
      </c>
      <c r="M647" s="6"/>
      <c r="N647" s="5">
        <v>1069.1649446132731</v>
      </c>
      <c r="O647" s="5">
        <v>98.435055386726788</v>
      </c>
      <c r="P647" s="6"/>
      <c r="Q647" s="5">
        <v>1199</v>
      </c>
      <c r="R647" s="5">
        <v>425</v>
      </c>
      <c r="S647" s="5">
        <v>237</v>
      </c>
      <c r="T647" s="5">
        <v>237</v>
      </c>
      <c r="U647" s="5">
        <v>28</v>
      </c>
      <c r="V647" s="6"/>
      <c r="W647" s="6"/>
      <c r="X647" s="6"/>
      <c r="Y647" s="5">
        <v>4241</v>
      </c>
      <c r="Z647" s="5">
        <v>562</v>
      </c>
      <c r="AA647" s="5">
        <v>39</v>
      </c>
      <c r="AB647" s="5"/>
      <c r="AC647" s="6"/>
      <c r="AD647" s="5">
        <v>934</v>
      </c>
      <c r="AE647" s="5">
        <v>86</v>
      </c>
      <c r="AF647" s="5"/>
      <c r="AG647" s="5">
        <v>175517</v>
      </c>
      <c r="AH647" s="6"/>
      <c r="AI647" s="5">
        <v>11311</v>
      </c>
    </row>
    <row r="648" spans="1:35" x14ac:dyDescent="0.2">
      <c r="A648" s="1" t="s">
        <v>665</v>
      </c>
      <c r="B648" s="6"/>
      <c r="C648" s="5">
        <v>1608.4479097299297</v>
      </c>
      <c r="D648" s="5">
        <v>501.48483166851645</v>
      </c>
      <c r="E648" s="5">
        <v>262.44783573806882</v>
      </c>
      <c r="F648" s="5">
        <v>262.44783573806882</v>
      </c>
      <c r="G648" s="5">
        <v>29.571587125416201</v>
      </c>
      <c r="H648" s="6"/>
      <c r="I648" s="6"/>
      <c r="J648" s="5">
        <v>4967.6016719422123</v>
      </c>
      <c r="K648" s="5">
        <v>766.61973459946444</v>
      </c>
      <c r="L648" s="5">
        <v>69.478593458323203</v>
      </c>
      <c r="M648" s="6"/>
      <c r="N648" s="5">
        <v>1162.4480984340046</v>
      </c>
      <c r="O648" s="5">
        <v>103.05190156599552</v>
      </c>
      <c r="P648" s="6"/>
      <c r="Q648" s="5">
        <v>1306</v>
      </c>
      <c r="R648" s="5">
        <v>407</v>
      </c>
      <c r="S648" s="5">
        <v>213</v>
      </c>
      <c r="T648" s="5">
        <v>213</v>
      </c>
      <c r="U648" s="5">
        <v>24</v>
      </c>
      <c r="V648" s="6"/>
      <c r="W648" s="6"/>
      <c r="X648" s="6"/>
      <c r="Y648" s="5">
        <v>4219</v>
      </c>
      <c r="Z648" s="5">
        <v>651</v>
      </c>
      <c r="AA648" s="5">
        <v>59</v>
      </c>
      <c r="AB648" s="5"/>
      <c r="AC648" s="6"/>
      <c r="AD648" s="5">
        <v>1027</v>
      </c>
      <c r="AE648" s="5">
        <v>91</v>
      </c>
      <c r="AF648" s="5"/>
      <c r="AG648" s="5">
        <v>177577</v>
      </c>
      <c r="AH648" s="6"/>
      <c r="AI648" s="5">
        <v>7295</v>
      </c>
    </row>
    <row r="649" spans="1:35" x14ac:dyDescent="0.2">
      <c r="A649" s="1" t="s">
        <v>666</v>
      </c>
      <c r="B649" s="6"/>
      <c r="C649" s="5">
        <v>1671.4592713431216</v>
      </c>
      <c r="D649" s="5">
        <v>516.24324814210615</v>
      </c>
      <c r="E649" s="5">
        <v>234.9880822911002</v>
      </c>
      <c r="F649" s="5">
        <v>234.9880822911002</v>
      </c>
      <c r="G649" s="5">
        <v>29.221315932572047</v>
      </c>
      <c r="H649" s="6"/>
      <c r="I649" s="6"/>
      <c r="J649" s="5">
        <v>5226.3782040848737</v>
      </c>
      <c r="K649" s="5">
        <v>652.98787241221885</v>
      </c>
      <c r="L649" s="5">
        <v>58.933923502907838</v>
      </c>
      <c r="M649" s="6"/>
      <c r="N649" s="5">
        <v>1106.4580626834579</v>
      </c>
      <c r="O649" s="5">
        <v>93.141937316541998</v>
      </c>
      <c r="P649" s="6"/>
      <c r="Q649" s="5">
        <v>1373</v>
      </c>
      <c r="R649" s="5">
        <v>424</v>
      </c>
      <c r="S649" s="5">
        <v>193</v>
      </c>
      <c r="T649" s="5">
        <v>193</v>
      </c>
      <c r="U649" s="5">
        <v>24</v>
      </c>
      <c r="V649" s="6"/>
      <c r="W649" s="6"/>
      <c r="X649" s="6"/>
      <c r="Y649" s="5">
        <v>4433</v>
      </c>
      <c r="Z649" s="5">
        <v>554</v>
      </c>
      <c r="AA649" s="5">
        <v>50</v>
      </c>
      <c r="AB649" s="5"/>
      <c r="AC649" s="6"/>
      <c r="AD649" s="5">
        <v>974</v>
      </c>
      <c r="AE649" s="5">
        <v>82</v>
      </c>
      <c r="AF649" s="5"/>
      <c r="AG649" s="5">
        <v>182648</v>
      </c>
      <c r="AH649" s="6"/>
      <c r="AI649" s="5">
        <v>4453</v>
      </c>
    </row>
    <row r="650" spans="1:35" x14ac:dyDescent="0.2">
      <c r="A650" s="1" t="s">
        <v>667</v>
      </c>
      <c r="B650" s="6"/>
      <c r="C650" s="5">
        <v>1612.4642122046671</v>
      </c>
      <c r="D650" s="5">
        <v>460.98207469681603</v>
      </c>
      <c r="E650" s="5">
        <v>207.98927380779827</v>
      </c>
      <c r="F650" s="5">
        <v>207.98927380779827</v>
      </c>
      <c r="G650" s="5">
        <v>27.975165482920232</v>
      </c>
      <c r="H650" s="6"/>
      <c r="I650" s="6"/>
      <c r="J650" s="5">
        <v>5814.2452520087645</v>
      </c>
      <c r="K650" s="5">
        <v>508.81906501095688</v>
      </c>
      <c r="L650" s="5">
        <v>38.335682980277575</v>
      </c>
      <c r="M650" s="6"/>
      <c r="N650" s="5">
        <v>1053.2772639691714</v>
      </c>
      <c r="O650" s="5">
        <v>65.822736030828509</v>
      </c>
      <c r="P650" s="6"/>
      <c r="Q650" s="5">
        <v>1327</v>
      </c>
      <c r="R650" s="5">
        <v>379</v>
      </c>
      <c r="S650" s="5">
        <v>171</v>
      </c>
      <c r="T650" s="5">
        <v>171</v>
      </c>
      <c r="U650" s="5">
        <v>23</v>
      </c>
      <c r="V650" s="6"/>
      <c r="W650" s="6"/>
      <c r="X650" s="6"/>
      <c r="Y650" s="5">
        <v>5005</v>
      </c>
      <c r="Z650" s="5">
        <v>438</v>
      </c>
      <c r="AA650" s="5">
        <v>33</v>
      </c>
      <c r="AB650" s="5"/>
      <c r="AC650" s="6"/>
      <c r="AD650" s="5">
        <v>928</v>
      </c>
      <c r="AE650" s="5">
        <v>58</v>
      </c>
      <c r="AF650" s="5"/>
      <c r="AG650" s="5">
        <v>166997</v>
      </c>
      <c r="AH650" s="6"/>
      <c r="AI650" s="5">
        <v>2604</v>
      </c>
    </row>
    <row r="651" spans="1:35" x14ac:dyDescent="0.2">
      <c r="A651" s="1" t="s">
        <v>668</v>
      </c>
      <c r="B651" s="6"/>
      <c r="C651" s="5">
        <v>1525.66114805398</v>
      </c>
      <c r="D651" s="5">
        <v>524.43834343829451</v>
      </c>
      <c r="E651" s="5">
        <v>217.39013299432818</v>
      </c>
      <c r="F651" s="5">
        <v>217.39013299432818</v>
      </c>
      <c r="G651" s="5">
        <v>27.02024251906904</v>
      </c>
      <c r="H651" s="6"/>
      <c r="I651" s="6"/>
      <c r="J651" s="5">
        <v>6925.2136698196182</v>
      </c>
      <c r="K651" s="5">
        <v>461.93371086456705</v>
      </c>
      <c r="L651" s="5">
        <v>59.752619315814648</v>
      </c>
      <c r="M651" s="6"/>
      <c r="N651" s="5">
        <v>1136.687605740899</v>
      </c>
      <c r="O651" s="5">
        <v>49.612394259100846</v>
      </c>
      <c r="P651" s="6"/>
      <c r="Q651" s="5">
        <v>1241</v>
      </c>
      <c r="R651" s="5">
        <v>427</v>
      </c>
      <c r="S651" s="5">
        <v>177</v>
      </c>
      <c r="T651" s="5">
        <v>177</v>
      </c>
      <c r="U651" s="5">
        <v>22</v>
      </c>
      <c r="V651" s="6"/>
      <c r="W651" s="6"/>
      <c r="X651" s="6"/>
      <c r="Y651" s="5">
        <v>6027</v>
      </c>
      <c r="Z651" s="5">
        <v>402</v>
      </c>
      <c r="AA651" s="5">
        <v>52</v>
      </c>
      <c r="AB651" s="5"/>
      <c r="AC651" s="6"/>
      <c r="AD651" s="5">
        <v>1008</v>
      </c>
      <c r="AE651" s="5">
        <v>44</v>
      </c>
      <c r="AF651" s="5"/>
      <c r="AG651" s="5">
        <v>160745</v>
      </c>
      <c r="AH651" s="6"/>
      <c r="AI651" s="5">
        <v>1896</v>
      </c>
    </row>
    <row r="652" spans="1:35" x14ac:dyDescent="0.2">
      <c r="A652" s="1" t="s">
        <v>669</v>
      </c>
      <c r="B652" s="6"/>
      <c r="C652" s="5">
        <v>1396.9958455392807</v>
      </c>
      <c r="D652" s="5">
        <v>506.31041278295606</v>
      </c>
      <c r="E652" s="5">
        <v>199.30556591211717</v>
      </c>
      <c r="F652" s="5">
        <v>200.54348868175765</v>
      </c>
      <c r="G652" s="5">
        <v>21.044687083888149</v>
      </c>
      <c r="H652" s="6"/>
      <c r="I652" s="6"/>
      <c r="J652" s="5">
        <v>7006.5217857254111</v>
      </c>
      <c r="K652" s="5">
        <v>355.70790367301157</v>
      </c>
      <c r="L652" s="5">
        <v>51.970310601576365</v>
      </c>
      <c r="M652" s="6"/>
      <c r="N652" s="5">
        <v>1149.8187512081963</v>
      </c>
      <c r="O652" s="5">
        <v>24.981248791803594</v>
      </c>
      <c r="P652" s="6"/>
      <c r="Q652" s="5">
        <v>1128</v>
      </c>
      <c r="R652" s="5">
        <v>409</v>
      </c>
      <c r="S652" s="5">
        <v>161</v>
      </c>
      <c r="T652" s="5">
        <v>162</v>
      </c>
      <c r="U652" s="5">
        <v>17</v>
      </c>
      <c r="V652" s="6"/>
      <c r="W652" s="6"/>
      <c r="X652" s="6"/>
      <c r="Y652" s="5">
        <v>6067</v>
      </c>
      <c r="Z652" s="5">
        <v>308</v>
      </c>
      <c r="AA652" s="5">
        <v>45</v>
      </c>
      <c r="AB652" s="5"/>
      <c r="AC652" s="6"/>
      <c r="AD652" s="5">
        <v>1013</v>
      </c>
      <c r="AE652" s="5">
        <v>22</v>
      </c>
      <c r="AF652" s="5"/>
      <c r="AG652" s="5">
        <v>149234</v>
      </c>
      <c r="AH652" s="6"/>
      <c r="AI652" s="5">
        <v>1737</v>
      </c>
    </row>
    <row r="653" spans="1:35" x14ac:dyDescent="0.2">
      <c r="A653" s="1" t="s">
        <v>670</v>
      </c>
      <c r="B653" s="6"/>
      <c r="C653" s="5">
        <v>1270.4443125328964</v>
      </c>
      <c r="D653" s="5">
        <v>452.08889408737349</v>
      </c>
      <c r="E653" s="5">
        <v>191.26837826773493</v>
      </c>
      <c r="F653" s="5">
        <v>191.26837826773493</v>
      </c>
      <c r="G653" s="5">
        <v>18.630036844259898</v>
      </c>
      <c r="H653" s="6"/>
      <c r="I653" s="6"/>
      <c r="J653" s="5">
        <v>6430.2427227261169</v>
      </c>
      <c r="K653" s="5">
        <v>362.60984996185471</v>
      </c>
      <c r="L653" s="5">
        <v>40.547427312028482</v>
      </c>
      <c r="M653" s="6"/>
      <c r="N653" s="5">
        <v>1066.8123648235055</v>
      </c>
      <c r="O653" s="5">
        <v>21.087635176494594</v>
      </c>
      <c r="P653" s="6"/>
      <c r="Q653" s="5">
        <v>1023</v>
      </c>
      <c r="R653" s="5">
        <v>364</v>
      </c>
      <c r="S653" s="5">
        <v>154</v>
      </c>
      <c r="T653" s="5">
        <v>154</v>
      </c>
      <c r="U653" s="5">
        <v>15</v>
      </c>
      <c r="V653" s="6"/>
      <c r="W653" s="6"/>
      <c r="X653" s="6"/>
      <c r="Y653" s="5">
        <v>5550</v>
      </c>
      <c r="Z653" s="5">
        <v>313</v>
      </c>
      <c r="AA653" s="5">
        <v>35</v>
      </c>
      <c r="AB653" s="5"/>
      <c r="AC653" s="6"/>
      <c r="AD653" s="5">
        <v>962</v>
      </c>
      <c r="AE653" s="5">
        <v>19</v>
      </c>
      <c r="AF653" s="5"/>
      <c r="AG653" s="5">
        <v>139458</v>
      </c>
      <c r="AH653" s="6"/>
      <c r="AI653" s="5">
        <v>1218</v>
      </c>
    </row>
    <row r="654" spans="1:35" x14ac:dyDescent="0.2">
      <c r="A654" s="1" t="s">
        <v>671</v>
      </c>
      <c r="B654" s="6"/>
      <c r="C654" s="5">
        <v>1435.5385654679117</v>
      </c>
      <c r="D654" s="5">
        <v>534.32267037552151</v>
      </c>
      <c r="E654" s="5">
        <v>262.7816411682893</v>
      </c>
      <c r="F654" s="5">
        <v>264.03298231670971</v>
      </c>
      <c r="G654" s="5">
        <v>22.52414067156765</v>
      </c>
      <c r="H654" s="6"/>
      <c r="I654" s="6"/>
      <c r="J654" s="5">
        <v>7425.7338087296566</v>
      </c>
      <c r="K654" s="5">
        <v>520.57070561849446</v>
      </c>
      <c r="L654" s="5">
        <v>64.495485651848867</v>
      </c>
      <c r="M654" s="6"/>
      <c r="N654" s="5">
        <v>1400.8412744946768</v>
      </c>
      <c r="O654" s="5">
        <v>35.458725505323251</v>
      </c>
      <c r="P654" s="6"/>
      <c r="Q654" s="5">
        <v>1148</v>
      </c>
      <c r="R654" s="5">
        <v>427</v>
      </c>
      <c r="S654" s="5">
        <v>210</v>
      </c>
      <c r="T654" s="5">
        <v>211</v>
      </c>
      <c r="U654" s="5">
        <v>18</v>
      </c>
      <c r="V654" s="6"/>
      <c r="W654" s="6"/>
      <c r="X654" s="6"/>
      <c r="Y654" s="5">
        <v>6448</v>
      </c>
      <c r="Z654" s="5">
        <v>452</v>
      </c>
      <c r="AA654" s="5">
        <v>56</v>
      </c>
      <c r="AB654" s="5"/>
      <c r="AC654" s="6"/>
      <c r="AD654" s="5">
        <v>1264</v>
      </c>
      <c r="AE654" s="5">
        <v>32</v>
      </c>
      <c r="AF654" s="5"/>
      <c r="AG654" s="5">
        <v>156045</v>
      </c>
      <c r="AH654" s="6"/>
      <c r="AI654" s="5">
        <v>2111</v>
      </c>
    </row>
    <row r="655" spans="1:35" x14ac:dyDescent="0.2">
      <c r="A655" s="1" t="s">
        <v>672</v>
      </c>
      <c r="B655" s="6"/>
      <c r="C655" s="5">
        <v>1227.3529815245047</v>
      </c>
      <c r="D655" s="5">
        <v>516.75417634694111</v>
      </c>
      <c r="E655" s="5">
        <v>234.88826197588233</v>
      </c>
      <c r="F655" s="5">
        <v>236.12451598628169</v>
      </c>
      <c r="G655" s="5">
        <v>19.78006416639009</v>
      </c>
      <c r="H655" s="6"/>
      <c r="I655" s="6"/>
      <c r="J655" s="5">
        <v>7068.1016757773996</v>
      </c>
      <c r="K655" s="5">
        <v>619.09705170714221</v>
      </c>
      <c r="L655" s="5">
        <v>46.201272515458378</v>
      </c>
      <c r="M655" s="6"/>
      <c r="N655" s="5">
        <v>1169.7440865080084</v>
      </c>
      <c r="O655" s="5">
        <v>67.155913491991683</v>
      </c>
      <c r="P655" s="6"/>
      <c r="Q655" s="5">
        <v>992</v>
      </c>
      <c r="R655" s="5">
        <v>418</v>
      </c>
      <c r="S655" s="5">
        <v>190</v>
      </c>
      <c r="T655" s="5">
        <v>191</v>
      </c>
      <c r="U655" s="5">
        <v>16</v>
      </c>
      <c r="V655" s="6"/>
      <c r="W655" s="6"/>
      <c r="X655" s="6"/>
      <c r="Y655" s="5">
        <v>6120</v>
      </c>
      <c r="Z655" s="5">
        <v>536</v>
      </c>
      <c r="AA655" s="5">
        <v>40</v>
      </c>
      <c r="AB655" s="5"/>
      <c r="AC655" s="6"/>
      <c r="AD655" s="5">
        <v>1045</v>
      </c>
      <c r="AE655" s="5">
        <v>60</v>
      </c>
      <c r="AF655" s="5"/>
      <c r="AG655" s="5">
        <v>143757</v>
      </c>
      <c r="AH655" s="6"/>
      <c r="AI655" s="5">
        <v>8654</v>
      </c>
    </row>
    <row r="656" spans="1:35" x14ac:dyDescent="0.2">
      <c r="A656" s="1" t="s">
        <v>673</v>
      </c>
      <c r="B656" s="6"/>
      <c r="C656" s="5">
        <v>1179.2732080102637</v>
      </c>
      <c r="D656" s="5">
        <v>505.91777765381829</v>
      </c>
      <c r="E656" s="5">
        <v>261.03865677469742</v>
      </c>
      <c r="F656" s="5">
        <v>262.28169799743404</v>
      </c>
      <c r="G656" s="5">
        <v>19.888659563786469</v>
      </c>
      <c r="H656" s="6"/>
      <c r="I656" s="6"/>
      <c r="J656" s="5">
        <v>6735.8866290461638</v>
      </c>
      <c r="K656" s="5">
        <v>581.56520103456387</v>
      </c>
      <c r="L656" s="5">
        <v>43.848169919272671</v>
      </c>
      <c r="M656" s="6"/>
      <c r="N656" s="5">
        <v>1143.2729953254225</v>
      </c>
      <c r="O656" s="5">
        <v>112.92700467457747</v>
      </c>
      <c r="P656" s="6"/>
      <c r="Q656" s="5">
        <v>948</v>
      </c>
      <c r="R656" s="5">
        <v>407</v>
      </c>
      <c r="S656" s="5">
        <v>210</v>
      </c>
      <c r="T656" s="5">
        <v>211</v>
      </c>
      <c r="U656" s="5">
        <v>16</v>
      </c>
      <c r="V656" s="6"/>
      <c r="W656" s="6"/>
      <c r="X656" s="6"/>
      <c r="Y656" s="5">
        <v>5837</v>
      </c>
      <c r="Z656" s="5">
        <v>504</v>
      </c>
      <c r="AA656" s="5">
        <v>38</v>
      </c>
      <c r="AB656" s="5"/>
      <c r="AC656" s="6"/>
      <c r="AD656" s="5">
        <v>1012</v>
      </c>
      <c r="AE656" s="5">
        <v>100</v>
      </c>
      <c r="AF656" s="5"/>
      <c r="AG656" s="5">
        <v>126169</v>
      </c>
      <c r="AH656" s="6"/>
      <c r="AI656" s="5">
        <v>13819</v>
      </c>
    </row>
    <row r="657" spans="1:35" x14ac:dyDescent="0.2">
      <c r="A657" s="1" t="s">
        <v>674</v>
      </c>
      <c r="B657" s="6"/>
      <c r="C657" s="5">
        <v>1423.0025806451613</v>
      </c>
      <c r="D657" s="5">
        <v>622.44645161290327</v>
      </c>
      <c r="E657" s="5">
        <v>272.47655913978497</v>
      </c>
      <c r="F657" s="5">
        <v>273.72645161290325</v>
      </c>
      <c r="G657" s="5">
        <v>23.747956989247314</v>
      </c>
      <c r="H657" s="6"/>
      <c r="I657" s="6"/>
      <c r="J657" s="5">
        <v>7275.2357933579342</v>
      </c>
      <c r="K657" s="5">
        <v>542.65055350553507</v>
      </c>
      <c r="L657" s="5">
        <v>54.613653136531362</v>
      </c>
      <c r="M657" s="6"/>
      <c r="N657" s="5">
        <v>1455.0049701513258</v>
      </c>
      <c r="O657" s="5">
        <v>166.59502984867416</v>
      </c>
      <c r="P657" s="6"/>
      <c r="Q657" s="5">
        <v>1138</v>
      </c>
      <c r="R657" s="5">
        <v>498</v>
      </c>
      <c r="S657" s="5">
        <v>218</v>
      </c>
      <c r="T657" s="5">
        <v>219</v>
      </c>
      <c r="U657" s="5">
        <v>19</v>
      </c>
      <c r="V657" s="6"/>
      <c r="W657" s="6"/>
      <c r="X657" s="6"/>
      <c r="Y657" s="5">
        <v>6260</v>
      </c>
      <c r="Z657" s="5">
        <v>467</v>
      </c>
      <c r="AA657" s="5">
        <v>47</v>
      </c>
      <c r="AB657" s="5"/>
      <c r="AC657" s="6"/>
      <c r="AD657" s="5">
        <v>1292</v>
      </c>
      <c r="AE657" s="5">
        <v>148</v>
      </c>
      <c r="AF657" s="5"/>
      <c r="AG657" s="5">
        <v>159093</v>
      </c>
      <c r="AH657" s="6"/>
      <c r="AI657" s="5">
        <v>16510</v>
      </c>
    </row>
    <row r="658" spans="1:35" x14ac:dyDescent="0.2">
      <c r="A658" s="1" t="s">
        <v>675</v>
      </c>
      <c r="B658" s="6"/>
      <c r="C658" s="5">
        <v>1309.860454943132</v>
      </c>
      <c r="D658" s="5">
        <v>518.24475065616798</v>
      </c>
      <c r="E658" s="5">
        <v>229.49037620297463</v>
      </c>
      <c r="F658" s="5">
        <v>229.49037620297463</v>
      </c>
      <c r="G658" s="5">
        <v>18.914041994750654</v>
      </c>
      <c r="H658" s="6"/>
      <c r="I658" s="6"/>
      <c r="J658" s="5">
        <v>6245.4504243209158</v>
      </c>
      <c r="K658" s="5">
        <v>546.66049214409861</v>
      </c>
      <c r="L658" s="5">
        <v>47.789083534985174</v>
      </c>
      <c r="M658" s="6"/>
      <c r="N658" s="5">
        <v>1274.756834183054</v>
      </c>
      <c r="O658" s="5">
        <v>135.84316581694586</v>
      </c>
      <c r="P658" s="6"/>
      <c r="Q658" s="5">
        <v>1039</v>
      </c>
      <c r="R658" s="5">
        <v>411</v>
      </c>
      <c r="S658" s="5">
        <v>182</v>
      </c>
      <c r="T658" s="5">
        <v>182</v>
      </c>
      <c r="U658" s="5">
        <v>15</v>
      </c>
      <c r="V658" s="6"/>
      <c r="W658" s="6"/>
      <c r="X658" s="6"/>
      <c r="Y658" s="5">
        <v>5358</v>
      </c>
      <c r="Z658" s="5">
        <v>469</v>
      </c>
      <c r="AA658" s="5">
        <v>41</v>
      </c>
      <c r="AB658" s="5"/>
      <c r="AC658" s="6"/>
      <c r="AD658" s="5">
        <v>1117</v>
      </c>
      <c r="AE658" s="5">
        <v>119</v>
      </c>
      <c r="AF658" s="5"/>
      <c r="AG658" s="5">
        <v>154200</v>
      </c>
      <c r="AH658" s="6"/>
      <c r="AI658" s="5">
        <v>13427</v>
      </c>
    </row>
    <row r="659" spans="1:35" x14ac:dyDescent="0.2">
      <c r="A659" s="1" t="s">
        <v>676</v>
      </c>
      <c r="B659" s="6"/>
      <c r="C659" s="5">
        <v>1388.8392084627123</v>
      </c>
      <c r="D659" s="5">
        <v>524.84837640124215</v>
      </c>
      <c r="E659" s="5">
        <v>224.75564443976637</v>
      </c>
      <c r="F659" s="5">
        <v>226.01126256512819</v>
      </c>
      <c r="G659" s="5">
        <v>21.345508131150996</v>
      </c>
      <c r="H659" s="6"/>
      <c r="I659" s="6"/>
      <c r="J659" s="5">
        <v>5270.0918354723981</v>
      </c>
      <c r="K659" s="5">
        <v>748.06463584351309</v>
      </c>
      <c r="L659" s="5">
        <v>67.043528684088443</v>
      </c>
      <c r="M659" s="6"/>
      <c r="N659" s="5">
        <v>1309.1315500913774</v>
      </c>
      <c r="O659" s="5">
        <v>65.068449908622711</v>
      </c>
      <c r="P659" s="6"/>
      <c r="Q659" s="5">
        <v>1106</v>
      </c>
      <c r="R659" s="5">
        <v>418</v>
      </c>
      <c r="S659" s="5">
        <v>179</v>
      </c>
      <c r="T659" s="5">
        <v>180</v>
      </c>
      <c r="U659" s="5">
        <v>17</v>
      </c>
      <c r="V659" s="6"/>
      <c r="W659" s="6"/>
      <c r="X659" s="6"/>
      <c r="Y659" s="5">
        <v>4480</v>
      </c>
      <c r="Z659" s="5">
        <v>636</v>
      </c>
      <c r="AA659" s="5">
        <v>57</v>
      </c>
      <c r="AB659" s="5"/>
      <c r="AC659" s="6"/>
      <c r="AD659" s="5">
        <v>1147</v>
      </c>
      <c r="AE659" s="5">
        <v>57</v>
      </c>
      <c r="AF659" s="5"/>
      <c r="AG659" s="5">
        <v>176244</v>
      </c>
      <c r="AH659" s="6"/>
      <c r="AI659" s="5">
        <v>10681</v>
      </c>
    </row>
    <row r="660" spans="1:35" x14ac:dyDescent="0.2">
      <c r="A660" s="1" t="s">
        <v>677</v>
      </c>
      <c r="B660" s="6"/>
      <c r="C660" s="5">
        <v>1364.8992380952384</v>
      </c>
      <c r="D660" s="5">
        <v>499.43047619047621</v>
      </c>
      <c r="E660" s="5">
        <v>217.47352380952381</v>
      </c>
      <c r="F660" s="5">
        <v>218.73790476190476</v>
      </c>
      <c r="G660" s="5">
        <v>22.758857142857142</v>
      </c>
      <c r="H660" s="6"/>
      <c r="I660" s="6"/>
      <c r="J660" s="5">
        <v>4960.4137786053216</v>
      </c>
      <c r="K660" s="5">
        <v>842.12745510240859</v>
      </c>
      <c r="L660" s="5">
        <v>88.458766292269814</v>
      </c>
      <c r="M660" s="6"/>
      <c r="N660" s="5">
        <v>1295.2377144760953</v>
      </c>
      <c r="O660" s="5">
        <v>88.762285523904723</v>
      </c>
      <c r="P660" s="6"/>
      <c r="Q660" s="5">
        <v>1079</v>
      </c>
      <c r="R660" s="5">
        <v>395</v>
      </c>
      <c r="S660" s="5">
        <v>172</v>
      </c>
      <c r="T660" s="5">
        <v>173</v>
      </c>
      <c r="U660" s="5">
        <v>18</v>
      </c>
      <c r="V660" s="6"/>
      <c r="W660" s="6"/>
      <c r="X660" s="6"/>
      <c r="Y660" s="5">
        <v>4206</v>
      </c>
      <c r="Z660" s="5">
        <v>714</v>
      </c>
      <c r="AA660" s="5">
        <v>75</v>
      </c>
      <c r="AB660" s="5"/>
      <c r="AC660" s="6"/>
      <c r="AD660" s="5">
        <v>1124</v>
      </c>
      <c r="AE660" s="5">
        <v>77</v>
      </c>
      <c r="AF660" s="5"/>
      <c r="AG660" s="5">
        <v>181082</v>
      </c>
      <c r="AH660" s="6"/>
      <c r="AI660" s="5">
        <v>6402</v>
      </c>
    </row>
    <row r="661" spans="1:35" x14ac:dyDescent="0.2">
      <c r="A661" s="1" t="s">
        <v>678</v>
      </c>
      <c r="B661" s="6"/>
      <c r="C661" s="5">
        <v>1357.7836320054789</v>
      </c>
      <c r="D661" s="5">
        <v>444.14655861203056</v>
      </c>
      <c r="E661" s="5">
        <v>186.94304303161738</v>
      </c>
      <c r="F661" s="5">
        <v>186.94304303161738</v>
      </c>
      <c r="G661" s="5">
        <v>22.583723319255792</v>
      </c>
      <c r="H661" s="6"/>
      <c r="I661" s="6"/>
      <c r="J661" s="5">
        <v>4987.5202868852466</v>
      </c>
      <c r="K661" s="5">
        <v>677.39016393442614</v>
      </c>
      <c r="L661" s="5">
        <v>74.089549180327865</v>
      </c>
      <c r="M661" s="6"/>
      <c r="N661" s="5">
        <v>1076.3248251748253</v>
      </c>
      <c r="O661" s="5">
        <v>59.575174825174827</v>
      </c>
      <c r="P661" s="6"/>
      <c r="Q661" s="5">
        <v>1083</v>
      </c>
      <c r="R661" s="5">
        <v>354</v>
      </c>
      <c r="S661" s="5">
        <v>149</v>
      </c>
      <c r="T661" s="5">
        <v>149</v>
      </c>
      <c r="U661" s="5">
        <v>18</v>
      </c>
      <c r="V661" s="6"/>
      <c r="W661" s="6"/>
      <c r="X661" s="6"/>
      <c r="Y661" s="5">
        <v>4241</v>
      </c>
      <c r="Z661" s="5">
        <v>576</v>
      </c>
      <c r="AA661" s="5">
        <v>63</v>
      </c>
      <c r="AB661" s="5"/>
      <c r="AC661" s="6"/>
      <c r="AD661" s="5">
        <v>922</v>
      </c>
      <c r="AE661" s="5">
        <v>51</v>
      </c>
      <c r="AF661" s="5"/>
      <c r="AG661" s="5">
        <v>167536</v>
      </c>
      <c r="AH661" s="6"/>
      <c r="AI661" s="5">
        <v>3683</v>
      </c>
    </row>
    <row r="662" spans="1:35" x14ac:dyDescent="0.2">
      <c r="A662" s="1" t="s">
        <v>679</v>
      </c>
      <c r="B662" s="6"/>
      <c r="C662" s="5">
        <v>1446.0254320460849</v>
      </c>
      <c r="D662" s="5">
        <v>502.12694687433321</v>
      </c>
      <c r="E662" s="5">
        <v>187.82803499039898</v>
      </c>
      <c r="F662" s="5">
        <v>187.82803499039898</v>
      </c>
      <c r="G662" s="5">
        <v>23.79155109878387</v>
      </c>
      <c r="H662" s="6"/>
      <c r="I662" s="6"/>
      <c r="J662" s="5">
        <v>6322.7010422835483</v>
      </c>
      <c r="K662" s="5">
        <v>523.77128982589124</v>
      </c>
      <c r="L662" s="5">
        <v>47.827667890560228</v>
      </c>
      <c r="M662" s="6"/>
      <c r="N662" s="5">
        <v>1166.4735335655778</v>
      </c>
      <c r="O662" s="5">
        <v>64.92646643442238</v>
      </c>
      <c r="P662" s="6"/>
      <c r="Q662" s="5">
        <v>1155</v>
      </c>
      <c r="R662" s="5">
        <v>401</v>
      </c>
      <c r="S662" s="5">
        <v>150</v>
      </c>
      <c r="T662" s="5">
        <v>150</v>
      </c>
      <c r="U662" s="5">
        <v>19</v>
      </c>
      <c r="V662" s="6"/>
      <c r="W662" s="6"/>
      <c r="X662" s="6"/>
      <c r="Y662" s="5">
        <v>5420</v>
      </c>
      <c r="Z662" s="5">
        <v>449</v>
      </c>
      <c r="AA662" s="5">
        <v>41</v>
      </c>
      <c r="AB662" s="5"/>
      <c r="AC662" s="6"/>
      <c r="AD662" s="5">
        <v>1006</v>
      </c>
      <c r="AE662" s="5">
        <v>56</v>
      </c>
      <c r="AF662" s="5"/>
      <c r="AG662" s="5">
        <v>166340</v>
      </c>
      <c r="AH662" s="6"/>
      <c r="AI662" s="5">
        <v>2759</v>
      </c>
    </row>
    <row r="663" spans="1:35" x14ac:dyDescent="0.2">
      <c r="A663" s="1" t="s">
        <v>680</v>
      </c>
      <c r="B663" s="6"/>
      <c r="C663" s="5">
        <v>1325.9351858284126</v>
      </c>
      <c r="D663" s="5">
        <v>477.60958666203544</v>
      </c>
      <c r="E663" s="5">
        <v>178.15595692948941</v>
      </c>
      <c r="F663" s="5">
        <v>179.41947435452124</v>
      </c>
      <c r="G663" s="5">
        <v>21.479796225541275</v>
      </c>
      <c r="H663" s="6"/>
      <c r="I663" s="6"/>
      <c r="J663" s="5">
        <v>6838.1155919911716</v>
      </c>
      <c r="K663" s="5">
        <v>463.67964685480058</v>
      </c>
      <c r="L663" s="5">
        <v>51.004761154028067</v>
      </c>
      <c r="M663" s="6"/>
      <c r="N663" s="5">
        <v>1225.3651433691755</v>
      </c>
      <c r="O663" s="5">
        <v>46.734856630824368</v>
      </c>
      <c r="P663" s="6"/>
      <c r="Q663" s="5">
        <v>1049</v>
      </c>
      <c r="R663" s="5">
        <v>378</v>
      </c>
      <c r="S663" s="5">
        <v>141</v>
      </c>
      <c r="T663" s="5">
        <v>142</v>
      </c>
      <c r="U663" s="5">
        <v>17</v>
      </c>
      <c r="V663" s="6"/>
      <c r="W663" s="6"/>
      <c r="X663" s="6"/>
      <c r="Y663" s="5">
        <v>5899</v>
      </c>
      <c r="Z663" s="5">
        <v>400</v>
      </c>
      <c r="AA663" s="5">
        <v>44</v>
      </c>
      <c r="AB663" s="5"/>
      <c r="AC663" s="6"/>
      <c r="AD663" s="5">
        <v>1075</v>
      </c>
      <c r="AE663" s="5">
        <v>41</v>
      </c>
      <c r="AF663" s="5"/>
      <c r="AG663" s="5">
        <v>149383</v>
      </c>
      <c r="AH663" s="6"/>
      <c r="AI663" s="5">
        <v>1698</v>
      </c>
    </row>
    <row r="664" spans="1:35" x14ac:dyDescent="0.2">
      <c r="A664" s="1" t="s">
        <v>681</v>
      </c>
      <c r="B664" s="6"/>
      <c r="C664" s="5">
        <v>1255.6535147258455</v>
      </c>
      <c r="D664" s="5">
        <v>495.80210116272207</v>
      </c>
      <c r="E664" s="5">
        <v>182.92952841881603</v>
      </c>
      <c r="F664" s="5">
        <v>184.19111137342855</v>
      </c>
      <c r="G664" s="5">
        <v>18.923744319187865</v>
      </c>
      <c r="H664" s="6"/>
      <c r="I664" s="6"/>
      <c r="J664" s="5">
        <v>7137.8723551205239</v>
      </c>
      <c r="K664" s="5">
        <v>354.31105825671995</v>
      </c>
      <c r="L664" s="5">
        <v>52.916586622756874</v>
      </c>
      <c r="M664" s="6"/>
      <c r="N664" s="5">
        <v>1234.5351750835825</v>
      </c>
      <c r="O664" s="5">
        <v>27.764824916417385</v>
      </c>
      <c r="P664" s="6"/>
      <c r="Q664" s="5">
        <v>995</v>
      </c>
      <c r="R664" s="5">
        <v>393</v>
      </c>
      <c r="S664" s="5">
        <v>145</v>
      </c>
      <c r="T664" s="5">
        <v>146</v>
      </c>
      <c r="U664" s="5">
        <v>15</v>
      </c>
      <c r="V664" s="6"/>
      <c r="W664" s="6"/>
      <c r="X664" s="6"/>
      <c r="Y664" s="5">
        <v>6205</v>
      </c>
      <c r="Z664" s="5">
        <v>308</v>
      </c>
      <c r="AA664" s="5">
        <v>46</v>
      </c>
      <c r="AB664" s="5"/>
      <c r="AC664" s="6"/>
      <c r="AD664" s="5">
        <v>1112</v>
      </c>
      <c r="AE664" s="5">
        <v>25</v>
      </c>
      <c r="AF664" s="5"/>
      <c r="AG664" s="5">
        <v>137967</v>
      </c>
      <c r="AH664" s="6"/>
      <c r="AI664" s="5">
        <v>1305</v>
      </c>
    </row>
    <row r="665" spans="1:35" x14ac:dyDescent="0.2">
      <c r="A665" s="1" t="s">
        <v>682</v>
      </c>
      <c r="B665" s="6"/>
      <c r="C665" s="5">
        <v>1131.6358357394931</v>
      </c>
      <c r="D665" s="5">
        <v>445.54590952839271</v>
      </c>
      <c r="E665" s="5">
        <v>191.67359640680141</v>
      </c>
      <c r="F665" s="5">
        <v>191.67359640680141</v>
      </c>
      <c r="G665" s="5">
        <v>17.771061918511389</v>
      </c>
      <c r="H665" s="6"/>
      <c r="I665" s="6"/>
      <c r="J665" s="5">
        <v>6227.1850046777645</v>
      </c>
      <c r="K665" s="5">
        <v>329.88775131948245</v>
      </c>
      <c r="L665" s="5">
        <v>46.627244002753699</v>
      </c>
      <c r="M665" s="6"/>
      <c r="N665" s="5">
        <v>1150.0383213064945</v>
      </c>
      <c r="O665" s="5">
        <v>22.261678693505505</v>
      </c>
      <c r="P665" s="6"/>
      <c r="Q665" s="5">
        <v>891</v>
      </c>
      <c r="R665" s="5">
        <v>351</v>
      </c>
      <c r="S665" s="5">
        <v>151</v>
      </c>
      <c r="T665" s="5">
        <v>151</v>
      </c>
      <c r="U665" s="5">
        <v>14</v>
      </c>
      <c r="V665" s="6"/>
      <c r="W665" s="6"/>
      <c r="X665" s="6"/>
      <c r="Y665" s="5">
        <v>5342</v>
      </c>
      <c r="Z665" s="5">
        <v>283</v>
      </c>
      <c r="AA665" s="5">
        <v>40</v>
      </c>
      <c r="AB665" s="5"/>
      <c r="AC665" s="6"/>
      <c r="AD665" s="5">
        <v>1033</v>
      </c>
      <c r="AE665" s="5">
        <v>20</v>
      </c>
      <c r="AF665" s="5"/>
      <c r="AG665" s="5">
        <v>122611</v>
      </c>
      <c r="AH665" s="6"/>
      <c r="AI665" s="5">
        <v>1231</v>
      </c>
    </row>
    <row r="666" spans="1:35" x14ac:dyDescent="0.2">
      <c r="A666" s="1" t="s">
        <v>683</v>
      </c>
      <c r="B666" s="6"/>
      <c r="C666" s="5">
        <v>1305.880647317698</v>
      </c>
      <c r="D666" s="5">
        <v>488.06027519358258</v>
      </c>
      <c r="E666" s="5">
        <v>237.64191409949308</v>
      </c>
      <c r="F666" s="5">
        <v>238.91955879895272</v>
      </c>
      <c r="G666" s="5">
        <v>22.997604590273525</v>
      </c>
      <c r="H666" s="6"/>
      <c r="I666" s="6"/>
      <c r="J666" s="5">
        <v>6923.5479986104756</v>
      </c>
      <c r="K666" s="5">
        <v>437.31856436816093</v>
      </c>
      <c r="L666" s="5">
        <v>44.433437021363943</v>
      </c>
      <c r="M666" s="6"/>
      <c r="N666" s="5">
        <v>1431.0322345435213</v>
      </c>
      <c r="O666" s="5">
        <v>33.367765456478807</v>
      </c>
      <c r="P666" s="6"/>
      <c r="Q666" s="5">
        <v>1021</v>
      </c>
      <c r="R666" s="5">
        <v>382</v>
      </c>
      <c r="S666" s="5">
        <v>186</v>
      </c>
      <c r="T666" s="5">
        <v>187</v>
      </c>
      <c r="U666" s="5">
        <v>18</v>
      </c>
      <c r="V666" s="6"/>
      <c r="W666" s="6"/>
      <c r="X666" s="6"/>
      <c r="Y666" s="5">
        <v>5921</v>
      </c>
      <c r="Z666" s="5">
        <v>374</v>
      </c>
      <c r="AA666" s="5">
        <v>38</v>
      </c>
      <c r="AB666" s="5"/>
      <c r="AC666" s="6"/>
      <c r="AD666" s="5">
        <v>1286</v>
      </c>
      <c r="AE666" s="5">
        <v>30</v>
      </c>
      <c r="AF666" s="5"/>
      <c r="AG666" s="5">
        <v>150583</v>
      </c>
      <c r="AH666" s="6"/>
      <c r="AI666" s="5">
        <v>2116</v>
      </c>
    </row>
    <row r="667" spans="1:35" x14ac:dyDescent="0.2">
      <c r="A667" s="1" t="s">
        <v>684</v>
      </c>
      <c r="B667" s="6"/>
      <c r="C667" s="5">
        <v>1099.8919649145273</v>
      </c>
      <c r="D667" s="5">
        <v>435.9521096100903</v>
      </c>
      <c r="E667" s="5">
        <v>212.90684422818362</v>
      </c>
      <c r="F667" s="5">
        <v>212.90684422818362</v>
      </c>
      <c r="G667" s="5">
        <v>17.742237019015302</v>
      </c>
      <c r="H667" s="6"/>
      <c r="I667" s="6"/>
      <c r="J667" s="5">
        <v>6396.13117000907</v>
      </c>
      <c r="K667" s="5">
        <v>501.01158923712586</v>
      </c>
      <c r="L667" s="5">
        <v>56.057240753804294</v>
      </c>
      <c r="M667" s="6"/>
      <c r="N667" s="5">
        <v>1181.1596722803824</v>
      </c>
      <c r="O667" s="5">
        <v>67.040327719617665</v>
      </c>
      <c r="P667" s="6"/>
      <c r="Q667" s="5">
        <v>868</v>
      </c>
      <c r="R667" s="5">
        <v>344</v>
      </c>
      <c r="S667" s="5">
        <v>168</v>
      </c>
      <c r="T667" s="5">
        <v>168</v>
      </c>
      <c r="U667" s="5">
        <v>14</v>
      </c>
      <c r="V667" s="6"/>
      <c r="W667" s="6"/>
      <c r="X667" s="6"/>
      <c r="Y667" s="5">
        <v>5477</v>
      </c>
      <c r="Z667" s="5">
        <v>429</v>
      </c>
      <c r="AA667" s="5">
        <v>48</v>
      </c>
      <c r="AB667" s="5"/>
      <c r="AC667" s="6"/>
      <c r="AD667" s="5">
        <v>1039</v>
      </c>
      <c r="AE667" s="5">
        <v>59</v>
      </c>
      <c r="AF667" s="5"/>
      <c r="AG667" s="5">
        <v>128739</v>
      </c>
      <c r="AH667" s="6"/>
      <c r="AI667" s="5">
        <v>8307</v>
      </c>
    </row>
    <row r="668" spans="1:35" x14ac:dyDescent="0.2">
      <c r="A668" s="1" t="s">
        <v>685</v>
      </c>
      <c r="B668" s="6"/>
      <c r="C668" s="5">
        <v>1079.532145187118</v>
      </c>
      <c r="D668" s="5">
        <v>492.26973489116904</v>
      </c>
      <c r="E668" s="5">
        <v>283.31148804934469</v>
      </c>
      <c r="F668" s="5">
        <v>284.59344048395712</v>
      </c>
      <c r="G668" s="5">
        <v>21.793191388411131</v>
      </c>
      <c r="H668" s="6"/>
      <c r="I668" s="6"/>
      <c r="J668" s="5">
        <v>6769.2545386111287</v>
      </c>
      <c r="K668" s="5">
        <v>562.71226710996814</v>
      </c>
      <c r="L668" s="5">
        <v>66.133194278903474</v>
      </c>
      <c r="M668" s="6"/>
      <c r="N668" s="5">
        <v>1255.8741484285008</v>
      </c>
      <c r="O668" s="5">
        <v>123.72585157149908</v>
      </c>
      <c r="P668" s="6"/>
      <c r="Q668" s="5">
        <v>841</v>
      </c>
      <c r="R668" s="5">
        <v>384</v>
      </c>
      <c r="S668" s="5">
        <v>221</v>
      </c>
      <c r="T668" s="5">
        <v>222</v>
      </c>
      <c r="U668" s="5">
        <v>17</v>
      </c>
      <c r="V668" s="6"/>
      <c r="W668" s="6"/>
      <c r="X668" s="6"/>
      <c r="Y668" s="5">
        <v>5834</v>
      </c>
      <c r="Z668" s="5">
        <v>485</v>
      </c>
      <c r="AA668" s="5">
        <v>57</v>
      </c>
      <c r="AB668" s="5"/>
      <c r="AC668" s="6"/>
      <c r="AD668" s="5">
        <v>1106</v>
      </c>
      <c r="AE668" s="5">
        <v>109</v>
      </c>
      <c r="AF668" s="5"/>
      <c r="AG668" s="5">
        <v>133456</v>
      </c>
      <c r="AH668" s="6"/>
      <c r="AI668" s="5">
        <v>14759</v>
      </c>
    </row>
    <row r="669" spans="1:35" x14ac:dyDescent="0.2">
      <c r="A669" s="1" t="s">
        <v>686</v>
      </c>
      <c r="B669" s="6"/>
      <c r="C669" s="5">
        <v>1199.4701606531473</v>
      </c>
      <c r="D669" s="5">
        <v>601.33779299446928</v>
      </c>
      <c r="E669" s="5">
        <v>302.59215169870947</v>
      </c>
      <c r="F669" s="5">
        <v>303.87432183302604</v>
      </c>
      <c r="G669" s="5">
        <v>26.925572820647879</v>
      </c>
      <c r="H669" s="6"/>
      <c r="I669" s="6"/>
      <c r="J669" s="5">
        <v>7099.681818181818</v>
      </c>
      <c r="K669" s="5">
        <v>578.48484848484861</v>
      </c>
      <c r="L669" s="5">
        <v>38.333333333333336</v>
      </c>
      <c r="M669" s="6"/>
      <c r="N669" s="5">
        <v>1536.2027589018755</v>
      </c>
      <c r="O669" s="5">
        <v>145.09724109812447</v>
      </c>
      <c r="P669" s="6"/>
      <c r="Q669" s="5">
        <v>936</v>
      </c>
      <c r="R669" s="5">
        <v>469</v>
      </c>
      <c r="S669" s="5">
        <v>236</v>
      </c>
      <c r="T669" s="5">
        <v>237</v>
      </c>
      <c r="U669" s="5">
        <v>21</v>
      </c>
      <c r="V669" s="6"/>
      <c r="W669" s="6"/>
      <c r="X669" s="6"/>
      <c r="Y669" s="5">
        <v>6111</v>
      </c>
      <c r="Z669" s="5">
        <v>498</v>
      </c>
      <c r="AA669" s="5">
        <v>33</v>
      </c>
      <c r="AB669" s="5"/>
      <c r="AC669" s="6"/>
      <c r="AD669" s="5">
        <v>1645</v>
      </c>
      <c r="AE669" s="5">
        <v>127</v>
      </c>
      <c r="AF669" s="5"/>
      <c r="AG669" s="5">
        <v>161116</v>
      </c>
      <c r="AH669" s="6"/>
      <c r="AI669" s="5">
        <v>15868</v>
      </c>
    </row>
    <row r="670" spans="1:35" x14ac:dyDescent="0.2">
      <c r="A670" s="1" t="s">
        <v>687</v>
      </c>
      <c r="B670" s="6"/>
      <c r="C670" s="5">
        <v>1101.4352998065765</v>
      </c>
      <c r="D670" s="5">
        <v>545.25211557059959</v>
      </c>
      <c r="E670" s="5">
        <v>240.74377417794972</v>
      </c>
      <c r="F670" s="5">
        <v>242.04509187620891</v>
      </c>
      <c r="G670" s="5">
        <v>23.423718568665379</v>
      </c>
      <c r="H670" s="6"/>
      <c r="I670" s="6"/>
      <c r="J670" s="5">
        <v>5162.2002955394646</v>
      </c>
      <c r="K670" s="5">
        <v>451.41411412045341</v>
      </c>
      <c r="L670" s="5">
        <v>28.585590340081481</v>
      </c>
      <c r="M670" s="6"/>
      <c r="N670" s="5">
        <v>1316.2433603270697</v>
      </c>
      <c r="O670" s="5">
        <v>143.45663967293027</v>
      </c>
      <c r="P670" s="6"/>
      <c r="Q670" s="5">
        <v>847</v>
      </c>
      <c r="R670" s="5">
        <v>419</v>
      </c>
      <c r="S670" s="5">
        <v>185</v>
      </c>
      <c r="T670" s="5">
        <v>186</v>
      </c>
      <c r="U670" s="5">
        <v>18</v>
      </c>
      <c r="V670" s="6"/>
      <c r="W670" s="6"/>
      <c r="X670" s="6"/>
      <c r="Y670" s="5">
        <v>4334</v>
      </c>
      <c r="Z670" s="5">
        <v>379</v>
      </c>
      <c r="AA670" s="5">
        <v>24</v>
      </c>
      <c r="AB670" s="5"/>
      <c r="AC670" s="6"/>
      <c r="AD670" s="5">
        <v>1147</v>
      </c>
      <c r="AE670" s="5">
        <v>125</v>
      </c>
      <c r="AF670" s="5"/>
      <c r="AG670" s="5">
        <v>138840</v>
      </c>
      <c r="AH670" s="6"/>
      <c r="AI670" s="5">
        <v>11776</v>
      </c>
    </row>
    <row r="671" spans="1:35" x14ac:dyDescent="0.2">
      <c r="A671" s="1" t="s">
        <v>688</v>
      </c>
      <c r="B671" s="6"/>
      <c r="C671" s="5">
        <v>1303.3594395122475</v>
      </c>
      <c r="D671" s="5">
        <v>532.00973366135406</v>
      </c>
      <c r="E671" s="5">
        <v>270.51342389560381</v>
      </c>
      <c r="F671" s="5">
        <v>271.80158305701144</v>
      </c>
      <c r="G671" s="5">
        <v>30.915819873783292</v>
      </c>
      <c r="H671" s="6"/>
      <c r="I671" s="6"/>
      <c r="J671" s="5">
        <v>5356.4926160337554</v>
      </c>
      <c r="K671" s="5">
        <v>741.03080168776387</v>
      </c>
      <c r="L671" s="5">
        <v>74.576582278481027</v>
      </c>
      <c r="M671" s="6"/>
      <c r="N671" s="5">
        <v>1321.2933641729144</v>
      </c>
      <c r="O671" s="5">
        <v>129.60663582708565</v>
      </c>
      <c r="P671" s="6"/>
      <c r="Q671" s="5">
        <v>1012</v>
      </c>
      <c r="R671" s="5">
        <v>413</v>
      </c>
      <c r="S671" s="5">
        <v>210</v>
      </c>
      <c r="T671" s="5">
        <v>211</v>
      </c>
      <c r="U671" s="5">
        <v>24</v>
      </c>
      <c r="V671" s="6"/>
      <c r="W671" s="6"/>
      <c r="X671" s="6"/>
      <c r="Y671" s="5">
        <v>4526</v>
      </c>
      <c r="Z671" s="5">
        <v>626</v>
      </c>
      <c r="AA671" s="5">
        <v>63</v>
      </c>
      <c r="AB671" s="5"/>
      <c r="AC671" s="6"/>
      <c r="AD671" s="5">
        <v>1142</v>
      </c>
      <c r="AE671" s="5">
        <v>112</v>
      </c>
      <c r="AF671" s="5"/>
      <c r="AG671" s="5">
        <v>171561</v>
      </c>
      <c r="AH671" s="6"/>
      <c r="AI671" s="5">
        <v>9878</v>
      </c>
    </row>
    <row r="672" spans="1:35" x14ac:dyDescent="0.2">
      <c r="A672" s="1" t="s">
        <v>689</v>
      </c>
      <c r="B672" s="6"/>
      <c r="C672" s="5">
        <v>1313.5519972802995</v>
      </c>
      <c r="D672" s="5">
        <v>456.15638279789226</v>
      </c>
      <c r="E672" s="5">
        <v>224.25565187829341</v>
      </c>
      <c r="F672" s="5">
        <v>225.52983171851096</v>
      </c>
      <c r="G672" s="5">
        <v>29.30613632500425</v>
      </c>
      <c r="H672" s="6"/>
      <c r="I672" s="6"/>
      <c r="J672" s="5">
        <v>4728.171890097261</v>
      </c>
      <c r="K672" s="5">
        <v>763.39225743290706</v>
      </c>
      <c r="L672" s="5">
        <v>78.235852469832096</v>
      </c>
      <c r="M672" s="6"/>
      <c r="N672" s="5">
        <v>1269.0776591200342</v>
      </c>
      <c r="O672" s="5">
        <v>88.122340879965833</v>
      </c>
      <c r="P672" s="6"/>
      <c r="Q672" s="5">
        <v>1031</v>
      </c>
      <c r="R672" s="5">
        <v>358</v>
      </c>
      <c r="S672" s="5">
        <v>176</v>
      </c>
      <c r="T672" s="5">
        <v>177</v>
      </c>
      <c r="U672" s="5">
        <v>23</v>
      </c>
      <c r="V672" s="6"/>
      <c r="W672" s="6"/>
      <c r="X672" s="6"/>
      <c r="Y672" s="5">
        <v>3989</v>
      </c>
      <c r="Z672" s="5">
        <v>644</v>
      </c>
      <c r="AA672" s="5">
        <v>66</v>
      </c>
      <c r="AB672" s="5"/>
      <c r="AC672" s="6"/>
      <c r="AD672" s="5">
        <v>1094</v>
      </c>
      <c r="AE672" s="5">
        <v>76</v>
      </c>
      <c r="AF672" s="5"/>
      <c r="AG672" s="5">
        <v>164542</v>
      </c>
      <c r="AH672" s="6"/>
      <c r="AI672" s="5">
        <v>5080</v>
      </c>
    </row>
    <row r="673" spans="1:35" x14ac:dyDescent="0.2">
      <c r="A673" s="1" t="s">
        <v>690</v>
      </c>
      <c r="B673" s="6"/>
      <c r="C673" s="5">
        <v>1357.0302980903587</v>
      </c>
      <c r="D673" s="5">
        <v>429.56904983698189</v>
      </c>
      <c r="E673" s="5">
        <v>187.37878435025618</v>
      </c>
      <c r="F673" s="5">
        <v>188.65346995808108</v>
      </c>
      <c r="G673" s="5">
        <v>26.768397764322312</v>
      </c>
      <c r="H673" s="6"/>
      <c r="I673" s="6"/>
      <c r="J673" s="5">
        <v>5201.6321761555246</v>
      </c>
      <c r="K673" s="5">
        <v>690.63886133703625</v>
      </c>
      <c r="L673" s="5">
        <v>59.028962507438997</v>
      </c>
      <c r="M673" s="6"/>
      <c r="N673" s="5">
        <v>1142.9444862981447</v>
      </c>
      <c r="O673" s="5">
        <v>104.55551370185516</v>
      </c>
      <c r="P673" s="6"/>
      <c r="Q673" s="5">
        <v>1065</v>
      </c>
      <c r="R673" s="5">
        <v>337</v>
      </c>
      <c r="S673" s="5">
        <v>147</v>
      </c>
      <c r="T673" s="5">
        <v>148</v>
      </c>
      <c r="U673" s="5">
        <v>21</v>
      </c>
      <c r="V673" s="6"/>
      <c r="W673" s="6"/>
      <c r="X673" s="6"/>
      <c r="Y673" s="5">
        <v>4406</v>
      </c>
      <c r="Z673" s="5">
        <v>585</v>
      </c>
      <c r="AA673" s="5">
        <v>50</v>
      </c>
      <c r="AB673" s="5"/>
      <c r="AC673" s="6"/>
      <c r="AD673" s="5">
        <v>973</v>
      </c>
      <c r="AE673" s="5">
        <v>89</v>
      </c>
      <c r="AF673" s="5"/>
      <c r="AG673" s="5">
        <v>171849</v>
      </c>
      <c r="AH673" s="6"/>
      <c r="AI673" s="5">
        <v>3649</v>
      </c>
    </row>
    <row r="674" spans="1:35" x14ac:dyDescent="0.2">
      <c r="A674" s="1" t="s">
        <v>691</v>
      </c>
      <c r="B674" s="6"/>
      <c r="C674" s="5">
        <v>1356.7676332332785</v>
      </c>
      <c r="D674" s="5">
        <v>446.85110720960529</v>
      </c>
      <c r="E674" s="5">
        <v>210.65837911309964</v>
      </c>
      <c r="F674" s="5">
        <v>210.65837911309964</v>
      </c>
      <c r="G674" s="5">
        <v>29.364501330916919</v>
      </c>
      <c r="H674" s="6"/>
      <c r="I674" s="6"/>
      <c r="J674" s="5">
        <v>6138.8285945824782</v>
      </c>
      <c r="K674" s="5">
        <v>559.48169732917222</v>
      </c>
      <c r="L674" s="5">
        <v>47.689708088349398</v>
      </c>
      <c r="M674" s="6"/>
      <c r="N674" s="5">
        <v>1276.6258331245303</v>
      </c>
      <c r="O674" s="5">
        <v>115.07416687546981</v>
      </c>
      <c r="P674" s="6"/>
      <c r="Q674" s="5">
        <v>1063</v>
      </c>
      <c r="R674" s="5">
        <v>350</v>
      </c>
      <c r="S674" s="5">
        <v>165</v>
      </c>
      <c r="T674" s="5">
        <v>165</v>
      </c>
      <c r="U674" s="5">
        <v>23</v>
      </c>
      <c r="V674" s="6"/>
      <c r="W674" s="6"/>
      <c r="X674" s="6"/>
      <c r="Y674" s="5">
        <v>5278</v>
      </c>
      <c r="Z674" s="5">
        <v>481</v>
      </c>
      <c r="AA674" s="5">
        <v>41</v>
      </c>
      <c r="AB674" s="5"/>
      <c r="AC674" s="6"/>
      <c r="AD674" s="5">
        <v>1098</v>
      </c>
      <c r="AE674" s="5">
        <v>99</v>
      </c>
      <c r="AF674" s="5"/>
      <c r="AG674" s="5">
        <v>175403</v>
      </c>
      <c r="AH674" s="6"/>
      <c r="AI674" s="5">
        <v>2778</v>
      </c>
    </row>
    <row r="675" spans="1:35" x14ac:dyDescent="0.2">
      <c r="A675" s="1" t="s">
        <v>692</v>
      </c>
      <c r="B675" s="6"/>
      <c r="C675" s="5">
        <v>1188.8759526938238</v>
      </c>
      <c r="D675" s="5">
        <v>395.00532194480945</v>
      </c>
      <c r="E675" s="5">
        <v>176.27273324572928</v>
      </c>
      <c r="F675" s="5">
        <v>176.27273324572928</v>
      </c>
      <c r="G675" s="5">
        <v>21.873258869908014</v>
      </c>
      <c r="H675" s="6"/>
      <c r="I675" s="6"/>
      <c r="J675" s="5">
        <v>6122.1304559399132</v>
      </c>
      <c r="K675" s="5">
        <v>421.79117740399869</v>
      </c>
      <c r="L675" s="5">
        <v>46.478366656088006</v>
      </c>
      <c r="M675" s="6"/>
      <c r="N675" s="5">
        <v>1304.5529411764705</v>
      </c>
      <c r="O675" s="5">
        <v>53.247058823529407</v>
      </c>
      <c r="P675" s="6"/>
      <c r="Q675" s="5">
        <v>924</v>
      </c>
      <c r="R675" s="5">
        <v>307</v>
      </c>
      <c r="S675" s="5">
        <v>137</v>
      </c>
      <c r="T675" s="5">
        <v>137</v>
      </c>
      <c r="U675" s="5">
        <v>17</v>
      </c>
      <c r="V675" s="6"/>
      <c r="W675" s="6"/>
      <c r="X675" s="6"/>
      <c r="Y675" s="5">
        <v>5269</v>
      </c>
      <c r="Z675" s="5">
        <v>363</v>
      </c>
      <c r="AA675" s="5">
        <v>40</v>
      </c>
      <c r="AB675" s="5"/>
      <c r="AC675" s="6"/>
      <c r="AD675" s="5">
        <v>1127</v>
      </c>
      <c r="AE675" s="5">
        <v>46</v>
      </c>
      <c r="AF675" s="5"/>
      <c r="AG675" s="5">
        <v>144776</v>
      </c>
      <c r="AH675" s="6"/>
      <c r="AI675" s="5">
        <v>1943</v>
      </c>
    </row>
    <row r="676" spans="1:35" x14ac:dyDescent="0.2">
      <c r="A676" s="1" t="s">
        <v>693</v>
      </c>
      <c r="B676" s="6"/>
      <c r="C676" s="5">
        <v>1270.1147932581544</v>
      </c>
      <c r="D676" s="5">
        <v>443.2718564326421</v>
      </c>
      <c r="E676" s="5">
        <v>189.60761489026311</v>
      </c>
      <c r="F676" s="5">
        <v>190.8887474233054</v>
      </c>
      <c r="G676" s="5">
        <v>19.216987995634774</v>
      </c>
      <c r="H676" s="6"/>
      <c r="I676" s="6"/>
      <c r="J676" s="5">
        <v>6765.4968290684783</v>
      </c>
      <c r="K676" s="5">
        <v>395.36591007662281</v>
      </c>
      <c r="L676" s="5">
        <v>35.83726085489856</v>
      </c>
      <c r="M676" s="6"/>
      <c r="N676" s="5">
        <v>1342.9177794081684</v>
      </c>
      <c r="O676" s="5">
        <v>38.282220591831738</v>
      </c>
      <c r="P676" s="6"/>
      <c r="Q676" s="5">
        <v>991</v>
      </c>
      <c r="R676" s="5">
        <v>346</v>
      </c>
      <c r="S676" s="5">
        <v>148</v>
      </c>
      <c r="T676" s="5">
        <v>149</v>
      </c>
      <c r="U676" s="5">
        <v>15</v>
      </c>
      <c r="V676" s="6"/>
      <c r="W676" s="6"/>
      <c r="X676" s="6"/>
      <c r="Y676" s="5">
        <v>5852</v>
      </c>
      <c r="Z676" s="5">
        <v>342</v>
      </c>
      <c r="AA676" s="5">
        <v>31</v>
      </c>
      <c r="AB676" s="5"/>
      <c r="AC676" s="6"/>
      <c r="AD676" s="5">
        <v>1192</v>
      </c>
      <c r="AE676" s="5">
        <v>34</v>
      </c>
      <c r="AF676" s="5"/>
      <c r="AG676" s="5">
        <v>136857</v>
      </c>
      <c r="AH676" s="6"/>
      <c r="AI676" s="5">
        <v>1508</v>
      </c>
    </row>
    <row r="677" spans="1:35" x14ac:dyDescent="0.2">
      <c r="A677" s="1" t="s">
        <v>694</v>
      </c>
      <c r="B677" s="6"/>
      <c r="C677" s="5">
        <v>1124.7393867120954</v>
      </c>
      <c r="D677" s="5">
        <v>400.53901192504259</v>
      </c>
      <c r="E677" s="5">
        <v>177.012402044293</v>
      </c>
      <c r="F677" s="5">
        <v>177.012402044293</v>
      </c>
      <c r="G677" s="5">
        <v>16.796797274275978</v>
      </c>
      <c r="H677" s="6"/>
      <c r="I677" s="6"/>
      <c r="J677" s="5">
        <v>5865.5996611445789</v>
      </c>
      <c r="K677" s="5">
        <v>348.83522213855423</v>
      </c>
      <c r="L677" s="5">
        <v>24.66511671686747</v>
      </c>
      <c r="M677" s="6"/>
      <c r="N677" s="5">
        <v>1295.9158082610913</v>
      </c>
      <c r="O677" s="5">
        <v>26.984191738908727</v>
      </c>
      <c r="P677" s="6"/>
      <c r="Q677" s="5">
        <v>870</v>
      </c>
      <c r="R677" s="5">
        <v>310</v>
      </c>
      <c r="S677" s="5">
        <v>137</v>
      </c>
      <c r="T677" s="5">
        <v>137</v>
      </c>
      <c r="U677" s="5">
        <v>13</v>
      </c>
      <c r="V677" s="6"/>
      <c r="W677" s="6"/>
      <c r="X677" s="6"/>
      <c r="Y677" s="5">
        <v>4993</v>
      </c>
      <c r="Z677" s="5">
        <v>297</v>
      </c>
      <c r="AA677" s="5">
        <v>21</v>
      </c>
      <c r="AB677" s="5"/>
      <c r="AC677" s="6"/>
      <c r="AD677" s="5">
        <v>1153</v>
      </c>
      <c r="AE677" s="5">
        <v>24</v>
      </c>
      <c r="AF677" s="5"/>
      <c r="AG677" s="5">
        <v>112483</v>
      </c>
      <c r="AH677" s="6"/>
      <c r="AI677" s="5">
        <v>1184</v>
      </c>
    </row>
    <row r="678" spans="1:35" x14ac:dyDescent="0.2">
      <c r="A678" s="1" t="s">
        <v>695</v>
      </c>
      <c r="B678" s="6"/>
      <c r="C678" s="5">
        <v>1282.5449011680141</v>
      </c>
      <c r="D678" s="5">
        <v>491.80486298292902</v>
      </c>
      <c r="E678" s="5">
        <v>245.26038858939802</v>
      </c>
      <c r="F678" s="5">
        <v>246.544474393531</v>
      </c>
      <c r="G678" s="5">
        <v>20.545372866127583</v>
      </c>
      <c r="H678" s="6"/>
      <c r="I678" s="6"/>
      <c r="J678" s="5">
        <v>6665.7981238520069</v>
      </c>
      <c r="K678" s="5">
        <v>464.92462608239299</v>
      </c>
      <c r="L678" s="5">
        <v>28.177250065599576</v>
      </c>
      <c r="M678" s="6"/>
      <c r="N678" s="5">
        <v>1524.7799214316892</v>
      </c>
      <c r="O678" s="5">
        <v>34.02007856831078</v>
      </c>
      <c r="P678" s="6"/>
      <c r="Q678" s="5">
        <v>999</v>
      </c>
      <c r="R678" s="5">
        <v>383</v>
      </c>
      <c r="S678" s="5">
        <v>191</v>
      </c>
      <c r="T678" s="5">
        <v>192</v>
      </c>
      <c r="U678" s="5">
        <v>16</v>
      </c>
      <c r="V678" s="6"/>
      <c r="W678" s="6"/>
      <c r="X678" s="6"/>
      <c r="Y678" s="5">
        <v>5677</v>
      </c>
      <c r="Z678" s="5">
        <v>396</v>
      </c>
      <c r="AA678" s="5">
        <v>24</v>
      </c>
      <c r="AB678" s="5"/>
      <c r="AC678" s="6"/>
      <c r="AD678" s="5">
        <v>1344</v>
      </c>
      <c r="AE678" s="5">
        <v>30</v>
      </c>
      <c r="AF678" s="5"/>
      <c r="AG678" s="5">
        <v>123388</v>
      </c>
      <c r="AH678" s="6"/>
      <c r="AI678" s="5">
        <v>2320</v>
      </c>
    </row>
    <row r="679" spans="1:35" x14ac:dyDescent="0.2">
      <c r="A679" s="1" t="s">
        <v>696</v>
      </c>
      <c r="B679" s="6"/>
      <c r="C679" s="5">
        <v>1107.8720820487006</v>
      </c>
      <c r="D679" s="5">
        <v>471.03190083684643</v>
      </c>
      <c r="E679" s="5">
        <v>205.8396778455924</v>
      </c>
      <c r="F679" s="5">
        <v>205.8396778455924</v>
      </c>
      <c r="G679" s="5">
        <v>16.416661423268106</v>
      </c>
      <c r="H679" s="6"/>
      <c r="I679" s="6"/>
      <c r="J679" s="5">
        <v>6179.6022778368388</v>
      </c>
      <c r="K679" s="5">
        <v>526.23350006099793</v>
      </c>
      <c r="L679" s="5">
        <v>34.064222102162816</v>
      </c>
      <c r="M679" s="6"/>
      <c r="N679" s="5">
        <v>1230.5015839117279</v>
      </c>
      <c r="O679" s="5">
        <v>56.098416088271932</v>
      </c>
      <c r="P679" s="6"/>
      <c r="Q679" s="5">
        <v>877</v>
      </c>
      <c r="R679" s="5">
        <v>373</v>
      </c>
      <c r="S679" s="5">
        <v>163</v>
      </c>
      <c r="T679" s="5">
        <v>163</v>
      </c>
      <c r="U679" s="5">
        <v>13</v>
      </c>
      <c r="V679" s="6"/>
      <c r="W679" s="6"/>
      <c r="X679" s="6"/>
      <c r="Y679" s="5">
        <v>5262</v>
      </c>
      <c r="Z679" s="5">
        <v>448</v>
      </c>
      <c r="AA679" s="5">
        <v>29</v>
      </c>
      <c r="AB679" s="5"/>
      <c r="AC679" s="6"/>
      <c r="AD679" s="5">
        <v>1074</v>
      </c>
      <c r="AE679" s="5">
        <v>49</v>
      </c>
      <c r="AF679" s="5"/>
      <c r="AG679" s="5">
        <v>108725</v>
      </c>
      <c r="AH679" s="6"/>
      <c r="AI679" s="5">
        <v>9342</v>
      </c>
    </row>
    <row r="680" spans="1:35" x14ac:dyDescent="0.2">
      <c r="A680" s="1" t="s">
        <v>697</v>
      </c>
      <c r="B680" s="6"/>
      <c r="C680" s="5">
        <v>1104.141519634052</v>
      </c>
      <c r="D680" s="5">
        <v>492.97748470266743</v>
      </c>
      <c r="E680" s="5">
        <v>267.61634883859091</v>
      </c>
      <c r="F680" s="5">
        <v>268.89680983781858</v>
      </c>
      <c r="G680" s="5">
        <v>21.767836986871028</v>
      </c>
      <c r="H680" s="6"/>
      <c r="I680" s="6"/>
      <c r="J680" s="5">
        <v>6787.5599165454896</v>
      </c>
      <c r="K680" s="5">
        <v>567.88442814693053</v>
      </c>
      <c r="L680" s="5">
        <v>22.155655307580449</v>
      </c>
      <c r="M680" s="6"/>
      <c r="N680" s="5">
        <v>1259.7910979228486</v>
      </c>
      <c r="O680" s="5">
        <v>137.00890207715133</v>
      </c>
      <c r="P680" s="6"/>
      <c r="Q680" s="5">
        <v>862</v>
      </c>
      <c r="R680" s="5">
        <v>385</v>
      </c>
      <c r="S680" s="5">
        <v>209</v>
      </c>
      <c r="T680" s="5">
        <v>210</v>
      </c>
      <c r="U680" s="5">
        <v>17</v>
      </c>
      <c r="V680" s="6"/>
      <c r="W680" s="6"/>
      <c r="X680" s="6"/>
      <c r="Y680" s="5">
        <v>5821</v>
      </c>
      <c r="Z680" s="5">
        <v>487</v>
      </c>
      <c r="AA680" s="5">
        <v>19</v>
      </c>
      <c r="AB680" s="5"/>
      <c r="AC680" s="6"/>
      <c r="AD680" s="5">
        <v>1094</v>
      </c>
      <c r="AE680" s="5">
        <v>119</v>
      </c>
      <c r="AF680" s="5"/>
      <c r="AG680" s="5">
        <v>119662</v>
      </c>
      <c r="AH680" s="6"/>
      <c r="AI680" s="5">
        <v>16348</v>
      </c>
    </row>
    <row r="681" spans="1:35" x14ac:dyDescent="0.2">
      <c r="A681" s="1" t="s">
        <v>698</v>
      </c>
      <c r="B681" s="6"/>
      <c r="C681" s="5">
        <v>1217.6463540806781</v>
      </c>
      <c r="D681" s="5">
        <v>540.97721644378419</v>
      </c>
      <c r="E681" s="5">
        <v>269.84915524737221</v>
      </c>
      <c r="F681" s="5">
        <v>269.84915524737221</v>
      </c>
      <c r="G681" s="5">
        <v>25.578118980793576</v>
      </c>
      <c r="H681" s="6"/>
      <c r="I681" s="6"/>
      <c r="J681" s="5">
        <v>6722.4923186938559</v>
      </c>
      <c r="K681" s="5">
        <v>523.77894550772157</v>
      </c>
      <c r="L681" s="5">
        <v>29.228735798421962</v>
      </c>
      <c r="M681" s="6"/>
      <c r="N681" s="5">
        <v>1457.2772756251329</v>
      </c>
      <c r="O681" s="5">
        <v>156.62272437486718</v>
      </c>
      <c r="P681" s="6"/>
      <c r="Q681" s="5">
        <v>952</v>
      </c>
      <c r="R681" s="5">
        <v>423</v>
      </c>
      <c r="S681" s="5">
        <v>211</v>
      </c>
      <c r="T681" s="5">
        <v>211</v>
      </c>
      <c r="U681" s="5">
        <v>20</v>
      </c>
      <c r="V681" s="6"/>
      <c r="W681" s="6"/>
      <c r="X681" s="6"/>
      <c r="Y681" s="5">
        <v>5750</v>
      </c>
      <c r="Z681" s="5">
        <v>448</v>
      </c>
      <c r="AA681" s="5">
        <v>25</v>
      </c>
      <c r="AB681" s="5"/>
      <c r="AC681" s="6"/>
      <c r="AD681" s="5">
        <v>1275</v>
      </c>
      <c r="AE681" s="5">
        <v>137</v>
      </c>
      <c r="AF681" s="5"/>
      <c r="AG681" s="5">
        <v>150470</v>
      </c>
      <c r="AH681" s="6"/>
      <c r="AI681" s="5">
        <v>16923</v>
      </c>
    </row>
    <row r="682" spans="1:35" x14ac:dyDescent="0.2">
      <c r="A682" s="1" t="s">
        <v>699</v>
      </c>
      <c r="B682" s="6"/>
      <c r="C682" s="5">
        <v>1208.0105693430655</v>
      </c>
      <c r="D682" s="5">
        <v>532.62575182481748</v>
      </c>
      <c r="E682" s="5">
        <v>211.25781021897808</v>
      </c>
      <c r="F682" s="5">
        <v>212.53816058394159</v>
      </c>
      <c r="G682" s="5">
        <v>28.167708029197076</v>
      </c>
      <c r="H682" s="6"/>
      <c r="I682" s="6"/>
      <c r="J682" s="5">
        <v>5568.3269221227783</v>
      </c>
      <c r="K682" s="5">
        <v>556.09045283666967</v>
      </c>
      <c r="L682" s="5">
        <v>49.482625040551113</v>
      </c>
      <c r="M682" s="6"/>
      <c r="N682" s="5">
        <v>1388.320292334007</v>
      </c>
      <c r="O682" s="5">
        <v>99.479707665992834</v>
      </c>
      <c r="P682" s="6"/>
      <c r="Q682" s="5">
        <v>944</v>
      </c>
      <c r="R682" s="5">
        <v>416</v>
      </c>
      <c r="S682" s="5">
        <v>165</v>
      </c>
      <c r="T682" s="5">
        <v>166</v>
      </c>
      <c r="U682" s="5">
        <v>22</v>
      </c>
      <c r="V682" s="6"/>
      <c r="W682" s="6"/>
      <c r="X682" s="6"/>
      <c r="Y682" s="5">
        <v>4727</v>
      </c>
      <c r="Z682" s="5">
        <v>472</v>
      </c>
      <c r="AA682" s="5">
        <v>42</v>
      </c>
      <c r="AB682" s="5"/>
      <c r="AC682" s="6"/>
      <c r="AD682" s="5">
        <v>1200</v>
      </c>
      <c r="AE682" s="5">
        <v>86</v>
      </c>
      <c r="AF682" s="5"/>
      <c r="AG682" s="5">
        <v>150429</v>
      </c>
      <c r="AH682" s="6"/>
      <c r="AI682" s="5">
        <v>13131</v>
      </c>
    </row>
    <row r="683" spans="1:35" x14ac:dyDescent="0.2">
      <c r="A683" s="1" t="s">
        <v>700</v>
      </c>
      <c r="B683" s="6"/>
      <c r="C683" s="5">
        <v>1337.3276357384507</v>
      </c>
      <c r="D683" s="5">
        <v>503.21923354223281</v>
      </c>
      <c r="E683" s="5">
        <v>225.22599966723973</v>
      </c>
      <c r="F683" s="5">
        <v>225.22599966723973</v>
      </c>
      <c r="G683" s="5">
        <v>29.601131384837224</v>
      </c>
      <c r="H683" s="6"/>
      <c r="I683" s="6"/>
      <c r="J683" s="5">
        <v>5298.4871389741684</v>
      </c>
      <c r="K683" s="5">
        <v>774.67799526779959</v>
      </c>
      <c r="L683" s="5">
        <v>31.034865758032034</v>
      </c>
      <c r="M683" s="6"/>
      <c r="N683" s="5">
        <v>1378.3422215332146</v>
      </c>
      <c r="O683" s="5">
        <v>124.65777846678552</v>
      </c>
      <c r="P683" s="6"/>
      <c r="Q683" s="5">
        <v>1039</v>
      </c>
      <c r="R683" s="5">
        <v>391</v>
      </c>
      <c r="S683" s="5">
        <v>175</v>
      </c>
      <c r="T683" s="5">
        <v>175</v>
      </c>
      <c r="U683" s="5">
        <v>23</v>
      </c>
      <c r="V683" s="6"/>
      <c r="W683" s="6"/>
      <c r="X683" s="6"/>
      <c r="Y683" s="5">
        <v>4439</v>
      </c>
      <c r="Z683" s="5">
        <v>649</v>
      </c>
      <c r="AA683" s="5">
        <v>26</v>
      </c>
      <c r="AB683" s="5"/>
      <c r="AC683" s="6"/>
      <c r="AD683" s="5">
        <v>1183</v>
      </c>
      <c r="AE683" s="5">
        <v>107</v>
      </c>
      <c r="AF683" s="5"/>
      <c r="AG683" s="5">
        <v>173741</v>
      </c>
      <c r="AH683" s="6"/>
      <c r="AI683" s="5">
        <v>11538</v>
      </c>
    </row>
    <row r="684" spans="1:35" x14ac:dyDescent="0.2">
      <c r="A684" s="1" t="s">
        <v>701</v>
      </c>
      <c r="B684" s="6"/>
      <c r="C684" s="5">
        <v>1253.1413517665133</v>
      </c>
      <c r="D684" s="5">
        <v>418.78101382488484</v>
      </c>
      <c r="E684" s="5">
        <v>190.82070660522277</v>
      </c>
      <c r="F684" s="5">
        <v>192.10138248847929</v>
      </c>
      <c r="G684" s="5">
        <v>29.455545314900156</v>
      </c>
      <c r="H684" s="6"/>
      <c r="I684" s="6"/>
      <c r="J684" s="5">
        <v>4350.8461691588354</v>
      </c>
      <c r="K684" s="5">
        <v>773.22920235174308</v>
      </c>
      <c r="L684" s="5">
        <v>31.02462848942179</v>
      </c>
      <c r="M684" s="6"/>
      <c r="N684" s="5">
        <v>1231.9741694794814</v>
      </c>
      <c r="O684" s="5">
        <v>82.925830520518744</v>
      </c>
      <c r="P684" s="6"/>
      <c r="Q684" s="5">
        <v>978</v>
      </c>
      <c r="R684" s="5">
        <v>327</v>
      </c>
      <c r="S684" s="5">
        <v>149</v>
      </c>
      <c r="T684" s="5">
        <v>150</v>
      </c>
      <c r="U684" s="5">
        <v>23</v>
      </c>
      <c r="V684" s="6"/>
      <c r="W684" s="6"/>
      <c r="X684" s="6"/>
      <c r="Y684" s="5">
        <v>3646</v>
      </c>
      <c r="Z684" s="5">
        <v>648</v>
      </c>
      <c r="AA684" s="5">
        <v>26</v>
      </c>
      <c r="AB684" s="5"/>
      <c r="AC684" s="6"/>
      <c r="AD684" s="5">
        <v>1055</v>
      </c>
      <c r="AE684" s="5">
        <v>71</v>
      </c>
      <c r="AF684" s="5"/>
      <c r="AG684" s="5">
        <v>167482</v>
      </c>
      <c r="AH684" s="6"/>
      <c r="AI684" s="5">
        <v>6996</v>
      </c>
    </row>
    <row r="685" spans="1:35" x14ac:dyDescent="0.2">
      <c r="A685" s="1" t="s">
        <v>702</v>
      </c>
      <c r="B685" s="6"/>
      <c r="C685" s="5">
        <v>1343.1153932332511</v>
      </c>
      <c r="D685" s="5">
        <v>482.76943759802828</v>
      </c>
      <c r="E685" s="5">
        <v>205.81223392336994</v>
      </c>
      <c r="F685" s="5">
        <v>207.08267981178579</v>
      </c>
      <c r="G685" s="5">
        <v>29.220255433564869</v>
      </c>
      <c r="H685" s="6"/>
      <c r="I685" s="6"/>
      <c r="J685" s="5">
        <v>5170.912554979579</v>
      </c>
      <c r="K685" s="5">
        <v>805.18799088909827</v>
      </c>
      <c r="L685" s="5">
        <v>36.599454131322645</v>
      </c>
      <c r="M685" s="6"/>
      <c r="N685" s="5">
        <v>1347.2738255033557</v>
      </c>
      <c r="O685" s="5">
        <v>96.926174496644308</v>
      </c>
      <c r="P685" s="6"/>
      <c r="Q685" s="5">
        <v>1057</v>
      </c>
      <c r="R685" s="5">
        <v>380</v>
      </c>
      <c r="S685" s="5">
        <v>162</v>
      </c>
      <c r="T685" s="5">
        <v>163</v>
      </c>
      <c r="U685" s="5">
        <v>23</v>
      </c>
      <c r="V685" s="6"/>
      <c r="W685" s="6"/>
      <c r="X685" s="6"/>
      <c r="Y685" s="5">
        <v>4380</v>
      </c>
      <c r="Z685" s="5">
        <v>682</v>
      </c>
      <c r="AA685" s="5">
        <v>31</v>
      </c>
      <c r="AB685" s="5"/>
      <c r="AC685" s="6"/>
      <c r="AD685" s="5">
        <v>1168</v>
      </c>
      <c r="AE685" s="5">
        <v>84</v>
      </c>
      <c r="AF685" s="5"/>
      <c r="AG685" s="5">
        <v>180656</v>
      </c>
      <c r="AH685" s="6"/>
      <c r="AI685" s="5">
        <v>5921</v>
      </c>
    </row>
    <row r="686" spans="1:35" x14ac:dyDescent="0.2">
      <c r="A686" s="1" t="s">
        <v>703</v>
      </c>
      <c r="B686" s="6"/>
      <c r="C686" s="5">
        <v>1332.6572096470722</v>
      </c>
      <c r="D686" s="5">
        <v>497.07896687382402</v>
      </c>
      <c r="E686" s="5">
        <v>189.12001824505387</v>
      </c>
      <c r="F686" s="5">
        <v>189.12001824505387</v>
      </c>
      <c r="G686" s="5">
        <v>33.223786988995947</v>
      </c>
      <c r="H686" s="6"/>
      <c r="I686" s="6"/>
      <c r="J686" s="5">
        <v>5972.6743067467123</v>
      </c>
      <c r="K686" s="5">
        <v>571.6994353916524</v>
      </c>
      <c r="L686" s="5">
        <v>25.82625786163522</v>
      </c>
      <c r="M686" s="6"/>
      <c r="N686" s="5">
        <v>1461.7619552414606</v>
      </c>
      <c r="O686" s="5">
        <v>87.838044758539453</v>
      </c>
      <c r="P686" s="6"/>
      <c r="Q686" s="5">
        <v>1042</v>
      </c>
      <c r="R686" s="5">
        <v>389</v>
      </c>
      <c r="S686" s="5">
        <v>148</v>
      </c>
      <c r="T686" s="5">
        <v>148</v>
      </c>
      <c r="U686" s="5">
        <v>26</v>
      </c>
      <c r="V686" s="6"/>
      <c r="W686" s="6"/>
      <c r="X686" s="6"/>
      <c r="Y686" s="5">
        <v>5087</v>
      </c>
      <c r="Z686" s="5">
        <v>487</v>
      </c>
      <c r="AA686" s="5">
        <v>22</v>
      </c>
      <c r="AB686" s="5"/>
      <c r="AC686" s="6"/>
      <c r="AD686" s="5">
        <v>1281</v>
      </c>
      <c r="AE686" s="5">
        <v>77</v>
      </c>
      <c r="AF686" s="5"/>
      <c r="AG686" s="5">
        <v>170894</v>
      </c>
      <c r="AH686" s="6"/>
      <c r="AI686" s="5">
        <v>3981</v>
      </c>
    </row>
    <row r="687" spans="1:35" x14ac:dyDescent="0.2">
      <c r="A687" s="1" t="s">
        <v>704</v>
      </c>
      <c r="B687" s="6"/>
      <c r="C687" s="5">
        <v>1111.308250649264</v>
      </c>
      <c r="D687" s="5">
        <v>439.74961710061933</v>
      </c>
      <c r="E687" s="5">
        <v>184.20190450822403</v>
      </c>
      <c r="F687" s="5">
        <v>185.49910101884532</v>
      </c>
      <c r="G687" s="5">
        <v>27.241126723047216</v>
      </c>
      <c r="H687" s="6"/>
      <c r="I687" s="6"/>
      <c r="J687" s="5">
        <v>5535.453659502823</v>
      </c>
      <c r="K687" s="5">
        <v>386.674220065366</v>
      </c>
      <c r="L687" s="5">
        <v>29.472120431811433</v>
      </c>
      <c r="M687" s="6"/>
      <c r="N687" s="5">
        <v>1369.4790026457149</v>
      </c>
      <c r="O687" s="5">
        <v>47.720997354285259</v>
      </c>
      <c r="P687" s="6"/>
      <c r="Q687" s="5">
        <v>856</v>
      </c>
      <c r="R687" s="5">
        <v>339</v>
      </c>
      <c r="S687" s="5">
        <v>142</v>
      </c>
      <c r="T687" s="5">
        <v>143</v>
      </c>
      <c r="U687" s="5">
        <v>21</v>
      </c>
      <c r="V687" s="6"/>
      <c r="W687" s="6"/>
      <c r="X687" s="6"/>
      <c r="Y687" s="5">
        <v>4695</v>
      </c>
      <c r="Z687" s="5">
        <v>328</v>
      </c>
      <c r="AA687" s="5">
        <v>25</v>
      </c>
      <c r="AB687" s="5"/>
      <c r="AC687" s="6"/>
      <c r="AD687" s="5">
        <v>1205</v>
      </c>
      <c r="AE687" s="5">
        <v>42</v>
      </c>
      <c r="AF687" s="5"/>
      <c r="AG687" s="5">
        <v>143196</v>
      </c>
      <c r="AH687" s="6"/>
      <c r="AI687" s="5">
        <v>2269</v>
      </c>
    </row>
    <row r="688" spans="1:35" x14ac:dyDescent="0.2">
      <c r="A688" s="1" t="s">
        <v>705</v>
      </c>
      <c r="B688" s="6"/>
      <c r="C688" s="5">
        <v>1170.1396287874131</v>
      </c>
      <c r="D688" s="5">
        <v>505.14295372134484</v>
      </c>
      <c r="E688" s="5">
        <v>203.875176694733</v>
      </c>
      <c r="F688" s="5">
        <v>203.875176694733</v>
      </c>
      <c r="G688" s="5">
        <v>29.867064101776172</v>
      </c>
      <c r="H688" s="6"/>
      <c r="I688" s="6"/>
      <c r="J688" s="5">
        <v>6763.7415083222859</v>
      </c>
      <c r="K688" s="5">
        <v>358.07423773751651</v>
      </c>
      <c r="L688" s="5">
        <v>28.084253940197375</v>
      </c>
      <c r="M688" s="6"/>
      <c r="N688" s="5">
        <v>1449.8943999389639</v>
      </c>
      <c r="O688" s="5">
        <v>32.805600061036088</v>
      </c>
      <c r="P688" s="6"/>
      <c r="Q688" s="5">
        <v>901</v>
      </c>
      <c r="R688" s="5">
        <v>389</v>
      </c>
      <c r="S688" s="5">
        <v>157</v>
      </c>
      <c r="T688" s="5">
        <v>157</v>
      </c>
      <c r="U688" s="5">
        <v>23</v>
      </c>
      <c r="V688" s="6"/>
      <c r="W688" s="6"/>
      <c r="X688" s="6"/>
      <c r="Y688" s="5">
        <v>5780</v>
      </c>
      <c r="Z688" s="5">
        <v>306</v>
      </c>
      <c r="AA688" s="5">
        <v>24</v>
      </c>
      <c r="AB688" s="5"/>
      <c r="AC688" s="6"/>
      <c r="AD688" s="5">
        <v>1282</v>
      </c>
      <c r="AE688" s="5">
        <v>29</v>
      </c>
      <c r="AF688" s="5"/>
      <c r="AG688" s="5">
        <v>135688</v>
      </c>
      <c r="AH688" s="6"/>
      <c r="AI688" s="5">
        <v>2771</v>
      </c>
    </row>
    <row r="689" spans="1:35" x14ac:dyDescent="0.2">
      <c r="A689" s="1" t="s">
        <v>706</v>
      </c>
      <c r="B689" s="6"/>
      <c r="C689" s="5">
        <v>1023.3711021318099</v>
      </c>
      <c r="D689" s="5">
        <v>436.13989131949279</v>
      </c>
      <c r="E689" s="5">
        <v>190.81120245227811</v>
      </c>
      <c r="F689" s="5">
        <v>190.81120245227811</v>
      </c>
      <c r="G689" s="5">
        <v>22.066601644141006</v>
      </c>
      <c r="H689" s="6"/>
      <c r="I689" s="6"/>
      <c r="J689" s="5">
        <v>5691.5164165583519</v>
      </c>
      <c r="K689" s="5">
        <v>313.43826066406706</v>
      </c>
      <c r="L689" s="5">
        <v>23.745322777580839</v>
      </c>
      <c r="M689" s="6"/>
      <c r="N689" s="5">
        <v>1206.3221476510066</v>
      </c>
      <c r="O689" s="5">
        <v>33.277852348993285</v>
      </c>
      <c r="P689" s="6"/>
      <c r="Q689" s="5">
        <v>788</v>
      </c>
      <c r="R689" s="5">
        <v>336</v>
      </c>
      <c r="S689" s="5">
        <v>147</v>
      </c>
      <c r="T689" s="5">
        <v>147</v>
      </c>
      <c r="U689" s="5">
        <v>17</v>
      </c>
      <c r="V689" s="6"/>
      <c r="W689" s="6"/>
      <c r="X689" s="6"/>
      <c r="Y689" s="5">
        <v>4793</v>
      </c>
      <c r="Z689" s="5">
        <v>264</v>
      </c>
      <c r="AA689" s="5">
        <v>20</v>
      </c>
      <c r="AB689" s="5"/>
      <c r="AC689" s="6"/>
      <c r="AD689" s="5">
        <v>1087</v>
      </c>
      <c r="AE689" s="5">
        <v>30</v>
      </c>
      <c r="AF689" s="5"/>
      <c r="AG689" s="5">
        <v>105353</v>
      </c>
      <c r="AH689" s="6"/>
      <c r="AI689" s="5">
        <v>1504</v>
      </c>
    </row>
    <row r="690" spans="1:35" x14ac:dyDescent="0.2">
      <c r="A690" s="1" t="s">
        <v>707</v>
      </c>
      <c r="B690" s="6"/>
      <c r="C690" s="5">
        <v>1127.516850490196</v>
      </c>
      <c r="D690" s="5">
        <v>480.07046568627453</v>
      </c>
      <c r="E690" s="5">
        <v>241.3327205882353</v>
      </c>
      <c r="F690" s="5">
        <v>241.3327205882353</v>
      </c>
      <c r="G690" s="5">
        <v>27.247242647058826</v>
      </c>
      <c r="H690" s="6"/>
      <c r="I690" s="6"/>
      <c r="J690" s="5">
        <v>6339.9600933082656</v>
      </c>
      <c r="K690" s="5">
        <v>408.12147482765829</v>
      </c>
      <c r="L690" s="5">
        <v>47.318431864076317</v>
      </c>
      <c r="M690" s="6"/>
      <c r="N690" s="5">
        <v>1414.5589122240174</v>
      </c>
      <c r="O690" s="5">
        <v>39.141087775982761</v>
      </c>
      <c r="P690" s="6"/>
      <c r="Q690" s="5">
        <v>868</v>
      </c>
      <c r="R690" s="5">
        <v>370</v>
      </c>
      <c r="S690" s="5">
        <v>186</v>
      </c>
      <c r="T690" s="5">
        <v>186</v>
      </c>
      <c r="U690" s="5">
        <v>21</v>
      </c>
      <c r="V690" s="6"/>
      <c r="W690" s="6"/>
      <c r="X690" s="6"/>
      <c r="Y690" s="5">
        <v>5360</v>
      </c>
      <c r="Z690" s="5">
        <v>345</v>
      </c>
      <c r="AA690" s="5">
        <v>40</v>
      </c>
      <c r="AB690" s="5"/>
      <c r="AC690" s="6"/>
      <c r="AD690" s="5">
        <v>1265</v>
      </c>
      <c r="AE690" s="5">
        <v>35</v>
      </c>
      <c r="AF690" s="5"/>
      <c r="AG690" s="5">
        <v>119728</v>
      </c>
      <c r="AH690" s="6"/>
      <c r="AI690" s="5">
        <v>2436</v>
      </c>
    </row>
    <row r="691" spans="1:35" x14ac:dyDescent="0.2">
      <c r="A691" s="1" t="s">
        <v>708</v>
      </c>
      <c r="B691" s="6"/>
      <c r="C691" s="5">
        <v>1004.8645640309682</v>
      </c>
      <c r="D691" s="5">
        <v>475.70580022845542</v>
      </c>
      <c r="E691" s="5">
        <v>254.4770275415662</v>
      </c>
      <c r="F691" s="5">
        <v>255.7558065744384</v>
      </c>
      <c r="G691" s="5">
        <v>24.296801624571646</v>
      </c>
      <c r="H691" s="6"/>
      <c r="I691" s="6"/>
      <c r="J691" s="5">
        <v>6204.8642985033121</v>
      </c>
      <c r="K691" s="5">
        <v>563.46645922784091</v>
      </c>
      <c r="L691" s="5">
        <v>27.169242268847672</v>
      </c>
      <c r="M691" s="6"/>
      <c r="N691" s="5">
        <v>1184.1169433725208</v>
      </c>
      <c r="O691" s="5">
        <v>80.583056627479138</v>
      </c>
      <c r="P691" s="6"/>
      <c r="Q691" s="5">
        <v>786</v>
      </c>
      <c r="R691" s="5">
        <v>372</v>
      </c>
      <c r="S691" s="5">
        <v>199</v>
      </c>
      <c r="T691" s="5">
        <v>200</v>
      </c>
      <c r="U691" s="5">
        <v>19</v>
      </c>
      <c r="V691" s="6"/>
      <c r="W691" s="6"/>
      <c r="X691" s="6"/>
      <c r="Y691" s="5">
        <v>5252</v>
      </c>
      <c r="Z691" s="5">
        <v>477</v>
      </c>
      <c r="AA691" s="5">
        <v>23</v>
      </c>
      <c r="AB691" s="5"/>
      <c r="AC691" s="6"/>
      <c r="AD691" s="5">
        <v>1043</v>
      </c>
      <c r="AE691" s="5">
        <v>71</v>
      </c>
      <c r="AF691" s="5"/>
      <c r="AG691" s="5">
        <v>111863</v>
      </c>
      <c r="AH691" s="6"/>
      <c r="AI691" s="5">
        <v>8057</v>
      </c>
    </row>
    <row r="692" spans="1:35" x14ac:dyDescent="0.2">
      <c r="A692" s="1" t="s">
        <v>709</v>
      </c>
      <c r="B692" s="6"/>
      <c r="C692" s="5">
        <v>1027.0243506093807</v>
      </c>
      <c r="D692" s="5">
        <v>483.85645697402441</v>
      </c>
      <c r="E692" s="5">
        <v>287.45235750338549</v>
      </c>
      <c r="F692" s="5">
        <v>287.45235750338549</v>
      </c>
      <c r="G692" s="5">
        <v>27.314477409823958</v>
      </c>
      <c r="H692" s="6"/>
      <c r="I692" s="6"/>
      <c r="J692" s="5">
        <v>6198.766914895481</v>
      </c>
      <c r="K692" s="5">
        <v>570.44232622522816</v>
      </c>
      <c r="L692" s="5">
        <v>27.390758879290708</v>
      </c>
      <c r="M692" s="6"/>
      <c r="N692" s="5">
        <v>1262.8119808708784</v>
      </c>
      <c r="O692" s="5">
        <v>81.188019129121571</v>
      </c>
      <c r="P692" s="6"/>
      <c r="Q692" s="5">
        <v>790</v>
      </c>
      <c r="R692" s="5">
        <v>372</v>
      </c>
      <c r="S692" s="5">
        <v>221</v>
      </c>
      <c r="T692" s="5">
        <v>221</v>
      </c>
      <c r="U692" s="5">
        <v>21</v>
      </c>
      <c r="V692" s="6"/>
      <c r="W692" s="6"/>
      <c r="X692" s="6"/>
      <c r="Y692" s="5">
        <v>5205</v>
      </c>
      <c r="Z692" s="5">
        <v>479</v>
      </c>
      <c r="AA692" s="5">
        <v>23</v>
      </c>
      <c r="AB692" s="5"/>
      <c r="AC692" s="6"/>
      <c r="AD692" s="5">
        <v>1120</v>
      </c>
      <c r="AE692" s="5">
        <v>72</v>
      </c>
      <c r="AF692" s="5"/>
      <c r="AG692" s="5">
        <v>113874</v>
      </c>
      <c r="AH692" s="6"/>
      <c r="AI692" s="5">
        <v>11897</v>
      </c>
    </row>
    <row r="693" spans="1:35" x14ac:dyDescent="0.2">
      <c r="A693" s="1" t="s">
        <v>710</v>
      </c>
      <c r="B693" s="6"/>
      <c r="C693" s="5">
        <v>1134.9924041931602</v>
      </c>
      <c r="D693" s="5">
        <v>508.47453743483987</v>
      </c>
      <c r="E693" s="5">
        <v>285.77556281147963</v>
      </c>
      <c r="F693" s="5">
        <v>287.06284012144124</v>
      </c>
      <c r="G693" s="5">
        <v>30.894655439078878</v>
      </c>
      <c r="H693" s="6"/>
      <c r="I693" s="6"/>
      <c r="J693" s="5">
        <v>5969.4298329973553</v>
      </c>
      <c r="K693" s="5">
        <v>464.78417266187046</v>
      </c>
      <c r="L693" s="5">
        <v>26.285994340774163</v>
      </c>
      <c r="M693" s="6"/>
      <c r="N693" s="5">
        <v>1409.5069342795891</v>
      </c>
      <c r="O693" s="5">
        <v>117.39306572041103</v>
      </c>
      <c r="P693" s="6"/>
      <c r="Q693" s="5">
        <v>882</v>
      </c>
      <c r="R693" s="5">
        <v>395</v>
      </c>
      <c r="S693" s="5">
        <v>222</v>
      </c>
      <c r="T693" s="5">
        <v>223</v>
      </c>
      <c r="U693" s="5">
        <v>24</v>
      </c>
      <c r="V693" s="6"/>
      <c r="W693" s="6"/>
      <c r="X693" s="6"/>
      <c r="Y693" s="5">
        <v>4996</v>
      </c>
      <c r="Z693" s="5">
        <v>389</v>
      </c>
      <c r="AA693" s="5">
        <v>22</v>
      </c>
      <c r="AB693" s="5"/>
      <c r="AC693" s="6"/>
      <c r="AD693" s="5">
        <v>1249</v>
      </c>
      <c r="AE693" s="5">
        <v>104</v>
      </c>
      <c r="AF693" s="5"/>
      <c r="AG693" s="5">
        <v>130194</v>
      </c>
      <c r="AH693" s="6"/>
      <c r="AI693" s="5">
        <v>12864</v>
      </c>
    </row>
    <row r="694" spans="1:35" x14ac:dyDescent="0.2">
      <c r="A694" s="1" t="s">
        <v>711</v>
      </c>
      <c r="B694" s="6"/>
      <c r="C694" s="5">
        <v>1246.2162074190469</v>
      </c>
      <c r="D694" s="5">
        <v>502.43324541220051</v>
      </c>
      <c r="E694" s="5">
        <v>264.84853246534601</v>
      </c>
      <c r="F694" s="5">
        <v>264.84853246534601</v>
      </c>
      <c r="G694" s="5">
        <v>35.053482238060496</v>
      </c>
      <c r="H694" s="6"/>
      <c r="I694" s="6"/>
      <c r="J694" s="5">
        <v>5594.8047046523789</v>
      </c>
      <c r="K694" s="5">
        <v>597.66602776325726</v>
      </c>
      <c r="L694" s="5">
        <v>31.329267584364292</v>
      </c>
      <c r="M694" s="6"/>
      <c r="N694" s="5">
        <v>1398.4387511339582</v>
      </c>
      <c r="O694" s="5">
        <v>110.66124886604173</v>
      </c>
      <c r="P694" s="6"/>
      <c r="Q694" s="5">
        <v>960</v>
      </c>
      <c r="R694" s="5">
        <v>387</v>
      </c>
      <c r="S694" s="5">
        <v>204</v>
      </c>
      <c r="T694" s="5">
        <v>204</v>
      </c>
      <c r="U694" s="5">
        <v>27</v>
      </c>
      <c r="V694" s="6"/>
      <c r="W694" s="6"/>
      <c r="X694" s="6"/>
      <c r="Y694" s="5">
        <v>4643</v>
      </c>
      <c r="Z694" s="5">
        <v>496</v>
      </c>
      <c r="AA694" s="5">
        <v>26</v>
      </c>
      <c r="AB694" s="5"/>
      <c r="AC694" s="6"/>
      <c r="AD694" s="5">
        <v>1226</v>
      </c>
      <c r="AE694" s="5">
        <v>97</v>
      </c>
      <c r="AF694" s="5"/>
      <c r="AG694" s="5">
        <v>140882</v>
      </c>
      <c r="AH694" s="6"/>
      <c r="AI694" s="5">
        <v>10862</v>
      </c>
    </row>
    <row r="695" spans="1:35" x14ac:dyDescent="0.2">
      <c r="A695" s="1" t="s">
        <v>712</v>
      </c>
      <c r="B695" s="6"/>
      <c r="C695" s="5">
        <v>1301.0190532147053</v>
      </c>
      <c r="D695" s="5">
        <v>477.21028481898054</v>
      </c>
      <c r="E695" s="5">
        <v>261.48508757204411</v>
      </c>
      <c r="F695" s="5">
        <v>261.48508757204411</v>
      </c>
      <c r="G695" s="5">
        <v>35.300486822225956</v>
      </c>
      <c r="H695" s="6"/>
      <c r="I695" s="6"/>
      <c r="J695" s="5">
        <v>5406.8912856291681</v>
      </c>
      <c r="K695" s="5">
        <v>776.35453304887665</v>
      </c>
      <c r="L695" s="5">
        <v>31.054181321955063</v>
      </c>
      <c r="M695" s="6"/>
      <c r="N695" s="5">
        <v>1266.9696227023542</v>
      </c>
      <c r="O695" s="5">
        <v>148.3303772976459</v>
      </c>
      <c r="P695" s="6"/>
      <c r="Q695" s="5">
        <v>995</v>
      </c>
      <c r="R695" s="5">
        <v>365</v>
      </c>
      <c r="S695" s="5">
        <v>200</v>
      </c>
      <c r="T695" s="5">
        <v>200</v>
      </c>
      <c r="U695" s="5">
        <v>27</v>
      </c>
      <c r="V695" s="6"/>
      <c r="W695" s="6"/>
      <c r="X695" s="6"/>
      <c r="Y695" s="5">
        <v>4527</v>
      </c>
      <c r="Z695" s="5">
        <v>650</v>
      </c>
      <c r="AA695" s="5">
        <v>26</v>
      </c>
      <c r="AB695" s="5"/>
      <c r="AC695" s="6"/>
      <c r="AD695" s="5">
        <v>1110</v>
      </c>
      <c r="AE695" s="5">
        <v>130</v>
      </c>
      <c r="AF695" s="5"/>
      <c r="AG695" s="5">
        <v>162137</v>
      </c>
      <c r="AH695" s="6"/>
      <c r="AI695" s="5">
        <v>9228</v>
      </c>
    </row>
    <row r="696" spans="1:35" x14ac:dyDescent="0.2">
      <c r="A696" s="1" t="s">
        <v>713</v>
      </c>
      <c r="B696" s="6"/>
      <c r="C696" s="5">
        <v>1142.8565307532824</v>
      </c>
      <c r="D696" s="5">
        <v>418.80027643400132</v>
      </c>
      <c r="E696" s="5">
        <v>236.71319972356596</v>
      </c>
      <c r="F696" s="5">
        <v>236.71319972356596</v>
      </c>
      <c r="G696" s="5">
        <v>35.116793365583966</v>
      </c>
      <c r="H696" s="6"/>
      <c r="I696" s="6"/>
      <c r="J696" s="5">
        <v>4464.134262614999</v>
      </c>
      <c r="K696" s="5">
        <v>683.38407211225729</v>
      </c>
      <c r="L696" s="5">
        <v>31.281665272744171</v>
      </c>
      <c r="M696" s="6"/>
      <c r="N696" s="5">
        <v>1153.9923256649893</v>
      </c>
      <c r="O696" s="5">
        <v>117.70767433501079</v>
      </c>
      <c r="P696" s="6"/>
      <c r="Q696" s="5">
        <v>879</v>
      </c>
      <c r="R696" s="5">
        <v>322</v>
      </c>
      <c r="S696" s="5">
        <v>182</v>
      </c>
      <c r="T696" s="5">
        <v>182</v>
      </c>
      <c r="U696" s="5">
        <v>27</v>
      </c>
      <c r="V696" s="6"/>
      <c r="W696" s="6"/>
      <c r="X696" s="6"/>
      <c r="Y696" s="5">
        <v>3710</v>
      </c>
      <c r="Z696" s="5">
        <v>568</v>
      </c>
      <c r="AA696" s="5">
        <v>26</v>
      </c>
      <c r="AB696" s="5"/>
      <c r="AC696" s="6"/>
      <c r="AD696" s="5">
        <v>1009</v>
      </c>
      <c r="AE696" s="5">
        <v>103</v>
      </c>
      <c r="AF696" s="5"/>
      <c r="AG696" s="5">
        <v>138054</v>
      </c>
      <c r="AH696" s="6"/>
      <c r="AI696" s="5">
        <v>4519</v>
      </c>
    </row>
    <row r="697" spans="1:35" x14ac:dyDescent="0.2">
      <c r="A697" s="1" t="s">
        <v>714</v>
      </c>
      <c r="B697" s="6"/>
      <c r="C697" s="5">
        <v>1224.521372421538</v>
      </c>
      <c r="D697" s="5">
        <v>448.99550800874755</v>
      </c>
      <c r="E697" s="5">
        <v>244.67001595838997</v>
      </c>
      <c r="F697" s="5">
        <v>244.67001595838997</v>
      </c>
      <c r="G697" s="5">
        <v>39.043087652934567</v>
      </c>
      <c r="H697" s="6"/>
      <c r="I697" s="6"/>
      <c r="J697" s="5">
        <v>5359.4339506901024</v>
      </c>
      <c r="K697" s="5">
        <v>708.1577602139123</v>
      </c>
      <c r="L697" s="5">
        <v>37.208289095985222</v>
      </c>
      <c r="M697" s="6"/>
      <c r="N697" s="5">
        <v>1204.2080401125968</v>
      </c>
      <c r="O697" s="5">
        <v>107.29195988740324</v>
      </c>
      <c r="P697" s="6"/>
      <c r="Q697" s="5">
        <v>941</v>
      </c>
      <c r="R697" s="5">
        <v>345</v>
      </c>
      <c r="S697" s="5">
        <v>188</v>
      </c>
      <c r="T697" s="5">
        <v>188</v>
      </c>
      <c r="U697" s="5">
        <v>30</v>
      </c>
      <c r="V697" s="6"/>
      <c r="W697" s="6"/>
      <c r="X697" s="6"/>
      <c r="Y697" s="5">
        <v>4466</v>
      </c>
      <c r="Z697" s="5">
        <v>590</v>
      </c>
      <c r="AA697" s="5">
        <v>31</v>
      </c>
      <c r="AB697" s="5"/>
      <c r="AC697" s="6"/>
      <c r="AD697" s="5">
        <v>1044</v>
      </c>
      <c r="AE697" s="5">
        <v>93</v>
      </c>
      <c r="AF697" s="5"/>
      <c r="AG697" s="5">
        <v>142820</v>
      </c>
      <c r="AH697" s="6"/>
      <c r="AI697" s="5">
        <v>3917</v>
      </c>
    </row>
    <row r="698" spans="1:35" x14ac:dyDescent="0.2">
      <c r="A698" s="1" t="s">
        <v>715</v>
      </c>
      <c r="B698" s="6"/>
      <c r="C698" s="5">
        <v>1227.2585450921772</v>
      </c>
      <c r="D698" s="5">
        <v>404.04646238166418</v>
      </c>
      <c r="E698" s="5">
        <v>213.75361235675138</v>
      </c>
      <c r="F698" s="5">
        <v>213.75361235675138</v>
      </c>
      <c r="G698" s="5">
        <v>33.887767812655703</v>
      </c>
      <c r="H698" s="6"/>
      <c r="I698" s="6"/>
      <c r="J698" s="5">
        <v>5888.3813390235446</v>
      </c>
      <c r="K698" s="5">
        <v>585.61901114333125</v>
      </c>
      <c r="L698" s="5">
        <v>39.199649833123594</v>
      </c>
      <c r="M698" s="6"/>
      <c r="N698" s="5">
        <v>1188.9264035324863</v>
      </c>
      <c r="O698" s="5">
        <v>73.973596467513744</v>
      </c>
      <c r="P698" s="6"/>
      <c r="Q698" s="5">
        <v>943</v>
      </c>
      <c r="R698" s="5">
        <v>310</v>
      </c>
      <c r="S698" s="5">
        <v>164</v>
      </c>
      <c r="T698" s="5">
        <v>164</v>
      </c>
      <c r="U698" s="5">
        <v>26</v>
      </c>
      <c r="V698" s="6"/>
      <c r="W698" s="6"/>
      <c r="X698" s="6"/>
      <c r="Y698" s="5">
        <v>4957</v>
      </c>
      <c r="Z698" s="5">
        <v>493</v>
      </c>
      <c r="AA698" s="5">
        <v>33</v>
      </c>
      <c r="AB698" s="5"/>
      <c r="AC698" s="6"/>
      <c r="AD698" s="5">
        <v>1044</v>
      </c>
      <c r="AE698" s="5">
        <v>65</v>
      </c>
      <c r="AF698" s="5"/>
      <c r="AG698" s="5">
        <v>137061</v>
      </c>
      <c r="AH698" s="6"/>
      <c r="AI698" s="5">
        <v>2678</v>
      </c>
    </row>
    <row r="699" spans="1:35" x14ac:dyDescent="0.2">
      <c r="A699" s="1" t="s">
        <v>716</v>
      </c>
      <c r="B699" s="6"/>
      <c r="C699" s="5">
        <v>1048.4380277699063</v>
      </c>
      <c r="D699" s="5">
        <v>387.43185038254467</v>
      </c>
      <c r="E699" s="5">
        <v>197.66931141966566</v>
      </c>
      <c r="F699" s="5">
        <v>198.98710682913008</v>
      </c>
      <c r="G699" s="5">
        <v>27.673703598753193</v>
      </c>
      <c r="H699" s="6"/>
      <c r="I699" s="6"/>
      <c r="J699" s="5">
        <v>6073.2123638060712</v>
      </c>
      <c r="K699" s="5">
        <v>487.64660479977022</v>
      </c>
      <c r="L699" s="5">
        <v>33.141031394159143</v>
      </c>
      <c r="M699" s="6"/>
      <c r="N699" s="5">
        <v>1141.1823166682477</v>
      </c>
      <c r="O699" s="5">
        <v>61.617683331752204</v>
      </c>
      <c r="P699" s="6"/>
      <c r="Q699" s="5">
        <v>796</v>
      </c>
      <c r="R699" s="5">
        <v>294</v>
      </c>
      <c r="S699" s="5">
        <v>150</v>
      </c>
      <c r="T699" s="5">
        <v>151</v>
      </c>
      <c r="U699" s="5">
        <v>21</v>
      </c>
      <c r="V699" s="6"/>
      <c r="W699" s="6"/>
      <c r="X699" s="6"/>
      <c r="Y699" s="5">
        <v>5131</v>
      </c>
      <c r="Z699" s="5">
        <v>412</v>
      </c>
      <c r="AA699" s="5">
        <v>28</v>
      </c>
      <c r="AB699" s="5"/>
      <c r="AC699" s="6"/>
      <c r="AD699" s="5">
        <v>1000</v>
      </c>
      <c r="AE699" s="5">
        <v>54</v>
      </c>
      <c r="AF699" s="5"/>
      <c r="AG699" s="5">
        <v>125406</v>
      </c>
      <c r="AH699" s="6"/>
      <c r="AI699" s="5">
        <v>1861</v>
      </c>
    </row>
    <row r="700" spans="1:35" x14ac:dyDescent="0.2">
      <c r="A700" s="1" t="s">
        <v>717</v>
      </c>
      <c r="B700" s="6"/>
      <c r="C700" s="5">
        <v>1192.0325702327352</v>
      </c>
      <c r="D700" s="5">
        <v>426.71063478977743</v>
      </c>
      <c r="E700" s="5">
        <v>212.69883949521213</v>
      </c>
      <c r="F700" s="5">
        <v>214.0117952945653</v>
      </c>
      <c r="G700" s="5">
        <v>24.946160187710063</v>
      </c>
      <c r="H700" s="6"/>
      <c r="I700" s="6"/>
      <c r="J700" s="5">
        <v>6911.6529356943147</v>
      </c>
      <c r="K700" s="5">
        <v>396.31726099965658</v>
      </c>
      <c r="L700" s="5">
        <v>37.229803306028344</v>
      </c>
      <c r="M700" s="6"/>
      <c r="N700" s="5">
        <v>1181.5908263627173</v>
      </c>
      <c r="O700" s="5">
        <v>35.809173637282839</v>
      </c>
      <c r="P700" s="6"/>
      <c r="Q700" s="5">
        <v>908</v>
      </c>
      <c r="R700" s="5">
        <v>325</v>
      </c>
      <c r="S700" s="5">
        <v>162</v>
      </c>
      <c r="T700" s="5">
        <v>163</v>
      </c>
      <c r="U700" s="5">
        <v>19</v>
      </c>
      <c r="V700" s="6"/>
      <c r="W700" s="6"/>
      <c r="X700" s="6"/>
      <c r="Y700" s="5">
        <v>5755</v>
      </c>
      <c r="Z700" s="5">
        <v>330</v>
      </c>
      <c r="AA700" s="5">
        <v>31</v>
      </c>
      <c r="AB700" s="5"/>
      <c r="AC700" s="6"/>
      <c r="AD700" s="5">
        <v>1056</v>
      </c>
      <c r="AE700" s="5">
        <v>32</v>
      </c>
      <c r="AF700" s="5"/>
      <c r="AG700" s="5">
        <v>120742</v>
      </c>
      <c r="AH700" s="6"/>
      <c r="AI700" s="5">
        <v>1621</v>
      </c>
    </row>
    <row r="701" spans="1:35" x14ac:dyDescent="0.2">
      <c r="A701" s="1" t="s">
        <v>718</v>
      </c>
      <c r="B701" s="6"/>
      <c r="C701" s="5">
        <v>1047.3014198218264</v>
      </c>
      <c r="D701" s="5">
        <v>402.40882516703783</v>
      </c>
      <c r="E701" s="5">
        <v>198.60822661469933</v>
      </c>
      <c r="F701" s="5">
        <v>198.60822661469933</v>
      </c>
      <c r="G701" s="5">
        <v>18.173301781737194</v>
      </c>
      <c r="H701" s="6"/>
      <c r="I701" s="6"/>
      <c r="J701" s="5">
        <v>6588.1111554330519</v>
      </c>
      <c r="K701" s="5">
        <v>399.9637225864991</v>
      </c>
      <c r="L701" s="5">
        <v>27.625121980448888</v>
      </c>
      <c r="M701" s="6"/>
      <c r="N701" s="5">
        <v>1165.3064126394052</v>
      </c>
      <c r="O701" s="5">
        <v>29.993587360594795</v>
      </c>
      <c r="P701" s="6"/>
      <c r="Q701" s="5">
        <v>806</v>
      </c>
      <c r="R701" s="5">
        <v>310</v>
      </c>
      <c r="S701" s="5">
        <v>153</v>
      </c>
      <c r="T701" s="5">
        <v>153</v>
      </c>
      <c r="U701" s="5">
        <v>14</v>
      </c>
      <c r="V701" s="6"/>
      <c r="W701" s="6"/>
      <c r="X701" s="6"/>
      <c r="Y701" s="5">
        <v>5485</v>
      </c>
      <c r="Z701" s="5">
        <v>333</v>
      </c>
      <c r="AA701" s="5">
        <v>23</v>
      </c>
      <c r="AB701" s="5"/>
      <c r="AC701" s="6"/>
      <c r="AD701" s="5">
        <v>1049</v>
      </c>
      <c r="AE701" s="5">
        <v>27</v>
      </c>
      <c r="AF701" s="5"/>
      <c r="AG701" s="5">
        <v>105526</v>
      </c>
      <c r="AH701" s="6"/>
      <c r="AI701" s="5">
        <v>1369</v>
      </c>
    </row>
    <row r="702" spans="1:35" x14ac:dyDescent="0.2">
      <c r="A702" s="1" t="s">
        <v>719</v>
      </c>
      <c r="B702" s="6"/>
      <c r="C702" s="5">
        <v>1135.4825492201485</v>
      </c>
      <c r="D702" s="5">
        <v>428.70525441063666</v>
      </c>
      <c r="E702" s="5">
        <v>225.42859882383021</v>
      </c>
      <c r="F702" s="5">
        <v>226.73165430836102</v>
      </c>
      <c r="G702" s="5">
        <v>22.151943237023776</v>
      </c>
      <c r="H702" s="6"/>
      <c r="I702" s="6"/>
      <c r="J702" s="5">
        <v>7310.6908782591345</v>
      </c>
      <c r="K702" s="5">
        <v>459.2878780903273</v>
      </c>
      <c r="L702" s="5">
        <v>23.921243650537882</v>
      </c>
      <c r="M702" s="6"/>
      <c r="N702" s="5">
        <v>1346.5051107876436</v>
      </c>
      <c r="O702" s="5">
        <v>31.194889212356468</v>
      </c>
      <c r="P702" s="6"/>
      <c r="Q702" s="5">
        <v>871</v>
      </c>
      <c r="R702" s="5">
        <v>329</v>
      </c>
      <c r="S702" s="5">
        <v>173</v>
      </c>
      <c r="T702" s="5">
        <v>174</v>
      </c>
      <c r="U702" s="5">
        <v>17</v>
      </c>
      <c r="V702" s="6"/>
      <c r="W702" s="6"/>
      <c r="X702" s="6"/>
      <c r="Y702" s="5">
        <v>6112</v>
      </c>
      <c r="Z702" s="5">
        <v>384</v>
      </c>
      <c r="AA702" s="5">
        <v>20</v>
      </c>
      <c r="AB702" s="5"/>
      <c r="AC702" s="6"/>
      <c r="AD702" s="5">
        <v>1208</v>
      </c>
      <c r="AE702" s="5">
        <v>28</v>
      </c>
      <c r="AF702" s="5"/>
      <c r="AG702" s="5">
        <v>105001</v>
      </c>
      <c r="AH702" s="6"/>
      <c r="AI702" s="5">
        <v>1829</v>
      </c>
    </row>
    <row r="703" spans="1:35" x14ac:dyDescent="0.2">
      <c r="A703" s="1" t="s">
        <v>720</v>
      </c>
      <c r="B703" s="6"/>
      <c r="C703" s="5">
        <v>1081.9379485857871</v>
      </c>
      <c r="D703" s="5">
        <v>431.4357966625862</v>
      </c>
      <c r="E703" s="5">
        <v>231.81624895303139</v>
      </c>
      <c r="F703" s="5">
        <v>231.81624895303139</v>
      </c>
      <c r="G703" s="5">
        <v>21.893756845564077</v>
      </c>
      <c r="H703" s="6"/>
      <c r="I703" s="6"/>
      <c r="J703" s="5">
        <v>7597.4417531321305</v>
      </c>
      <c r="K703" s="5">
        <v>628.17181154116611</v>
      </c>
      <c r="L703" s="5">
        <v>33.186435326703119</v>
      </c>
      <c r="M703" s="6"/>
      <c r="N703" s="5">
        <v>1280.0641285956008</v>
      </c>
      <c r="O703" s="5">
        <v>44.835871404399327</v>
      </c>
      <c r="P703" s="6"/>
      <c r="Q703" s="5">
        <v>840</v>
      </c>
      <c r="R703" s="5">
        <v>335</v>
      </c>
      <c r="S703" s="5">
        <v>180</v>
      </c>
      <c r="T703" s="5">
        <v>180</v>
      </c>
      <c r="U703" s="5">
        <v>17</v>
      </c>
      <c r="V703" s="6"/>
      <c r="W703" s="6"/>
      <c r="X703" s="6"/>
      <c r="Y703" s="5">
        <v>6411</v>
      </c>
      <c r="Z703" s="5">
        <v>530</v>
      </c>
      <c r="AA703" s="5">
        <v>28</v>
      </c>
      <c r="AB703" s="5"/>
      <c r="AC703" s="6"/>
      <c r="AD703" s="5">
        <v>1142</v>
      </c>
      <c r="AE703" s="5">
        <v>40</v>
      </c>
      <c r="AF703" s="5"/>
      <c r="AG703" s="6"/>
      <c r="AH703" s="6"/>
      <c r="AI703" s="6"/>
    </row>
    <row r="704" spans="1:35" x14ac:dyDescent="0.2">
      <c r="A704" s="1" t="s">
        <v>721</v>
      </c>
      <c r="B704" s="6"/>
      <c r="C704" s="5">
        <v>973.02186196046239</v>
      </c>
      <c r="D704" s="5">
        <v>422.26212463232781</v>
      </c>
      <c r="E704" s="5">
        <v>240.36459402147889</v>
      </c>
      <c r="F704" s="5">
        <v>240.36459402147889</v>
      </c>
      <c r="G704" s="5">
        <v>23.386825364252001</v>
      </c>
      <c r="H704" s="6"/>
      <c r="I704" s="6"/>
      <c r="J704" s="5">
        <v>6793.5831850028399</v>
      </c>
      <c r="K704" s="5">
        <v>649.73691851290801</v>
      </c>
      <c r="L704" s="5">
        <v>29.479896484251721</v>
      </c>
      <c r="M704" s="6"/>
      <c r="N704" s="5">
        <v>1141.557292445774</v>
      </c>
      <c r="O704" s="5">
        <v>70.242707554225873</v>
      </c>
      <c r="P704" s="6"/>
      <c r="Q704" s="5">
        <v>750</v>
      </c>
      <c r="R704" s="5">
        <v>325</v>
      </c>
      <c r="S704" s="5">
        <v>185</v>
      </c>
      <c r="T704" s="5">
        <v>185</v>
      </c>
      <c r="U704" s="5">
        <v>18</v>
      </c>
      <c r="V704" s="6"/>
      <c r="W704" s="6"/>
      <c r="X704" s="6"/>
      <c r="Y704" s="5">
        <v>5760</v>
      </c>
      <c r="Z704" s="5">
        <v>551</v>
      </c>
      <c r="AA704" s="5">
        <v>25</v>
      </c>
      <c r="AB704" s="5"/>
      <c r="AC704" s="6"/>
      <c r="AD704" s="5">
        <v>1008</v>
      </c>
      <c r="AE704" s="5">
        <v>62</v>
      </c>
      <c r="AF704" s="5"/>
      <c r="AG704" s="6"/>
      <c r="AH704" s="6"/>
      <c r="AI704" s="6"/>
    </row>
    <row r="705" spans="1:35" x14ac:dyDescent="0.2">
      <c r="A705" s="1" t="s">
        <v>722</v>
      </c>
      <c r="B705" s="6"/>
      <c r="C705" s="5">
        <v>1091.727255532438</v>
      </c>
      <c r="D705" s="5">
        <v>502.39707458546121</v>
      </c>
      <c r="E705" s="5">
        <v>232.78607906184982</v>
      </c>
      <c r="F705" s="5">
        <v>234.10125464976988</v>
      </c>
      <c r="G705" s="5">
        <v>24.988336170481055</v>
      </c>
      <c r="H705" s="6"/>
      <c r="I705" s="6"/>
      <c r="J705" s="5">
        <v>7185.5572881559947</v>
      </c>
      <c r="K705" s="5">
        <v>627.97195474241687</v>
      </c>
      <c r="L705" s="5">
        <v>31.870757101588829</v>
      </c>
      <c r="M705" s="6"/>
      <c r="N705" s="5">
        <v>1295.9283559703358</v>
      </c>
      <c r="O705" s="5">
        <v>80.271644029664202</v>
      </c>
      <c r="P705" s="6"/>
      <c r="Q705" s="5">
        <v>830</v>
      </c>
      <c r="R705" s="5">
        <v>382</v>
      </c>
      <c r="S705" s="5">
        <v>177</v>
      </c>
      <c r="T705" s="5">
        <v>178</v>
      </c>
      <c r="U705" s="5">
        <v>19</v>
      </c>
      <c r="V705" s="6"/>
      <c r="W705" s="6"/>
      <c r="X705" s="6"/>
      <c r="Y705" s="5">
        <v>6088</v>
      </c>
      <c r="Z705" s="5">
        <v>532</v>
      </c>
      <c r="AA705" s="5">
        <v>27</v>
      </c>
      <c r="AB705" s="5"/>
      <c r="AC705" s="6"/>
      <c r="AD705" s="5">
        <v>1131</v>
      </c>
      <c r="AE705" s="5">
        <v>70</v>
      </c>
      <c r="AF705" s="5"/>
      <c r="AG705" s="6"/>
      <c r="AH705" s="6"/>
      <c r="AI705" s="6"/>
    </row>
    <row r="706" spans="1:35" x14ac:dyDescent="0.2">
      <c r="A706" s="1" t="s">
        <v>723</v>
      </c>
      <c r="B706" s="6"/>
      <c r="C706" s="5">
        <v>1160.251637214137</v>
      </c>
      <c r="D706" s="5">
        <v>470.69847972972974</v>
      </c>
      <c r="E706" s="5">
        <v>201.15319646569645</v>
      </c>
      <c r="F706" s="5">
        <v>201.15319646569645</v>
      </c>
      <c r="G706" s="5">
        <v>30.843490124740125</v>
      </c>
      <c r="H706" s="6"/>
      <c r="I706" s="6"/>
      <c r="J706" s="5">
        <v>6299.4425078891709</v>
      </c>
      <c r="K706" s="5">
        <v>603.21992578978393</v>
      </c>
      <c r="L706" s="5">
        <v>27.637566321045878</v>
      </c>
      <c r="M706" s="6"/>
      <c r="N706" s="5">
        <v>1291.7689655172414</v>
      </c>
      <c r="O706" s="5">
        <v>66.931034482758619</v>
      </c>
      <c r="P706" s="6"/>
      <c r="Q706" s="5">
        <v>865</v>
      </c>
      <c r="R706" s="5">
        <v>351</v>
      </c>
      <c r="S706" s="5">
        <v>150</v>
      </c>
      <c r="T706" s="5">
        <v>150</v>
      </c>
      <c r="U706" s="5">
        <v>23</v>
      </c>
      <c r="V706" s="6"/>
      <c r="W706" s="6"/>
      <c r="X706" s="6"/>
      <c r="Y706" s="5">
        <v>5243</v>
      </c>
      <c r="Z706" s="5">
        <v>502</v>
      </c>
      <c r="AA706" s="5">
        <v>23</v>
      </c>
      <c r="AB706" s="5"/>
      <c r="AC706" s="6"/>
      <c r="AD706" s="5">
        <v>1120</v>
      </c>
      <c r="AE706" s="5">
        <v>58</v>
      </c>
      <c r="AF706" s="5"/>
      <c r="AG706" s="6"/>
      <c r="AH706" s="6"/>
      <c r="AI706" s="6"/>
    </row>
    <row r="707" spans="1:35" x14ac:dyDescent="0.2">
      <c r="A707" s="1" t="s">
        <v>724</v>
      </c>
      <c r="B707" s="6"/>
      <c r="C707" s="5">
        <v>1043.6548809934463</v>
      </c>
      <c r="D707" s="5">
        <v>417.46195239737841</v>
      </c>
      <c r="E707" s="5">
        <v>202.8420144877544</v>
      </c>
      <c r="F707" s="5">
        <v>202.8420144877544</v>
      </c>
      <c r="G707" s="5">
        <v>30.099137633666782</v>
      </c>
      <c r="H707" s="6"/>
      <c r="I707" s="6"/>
      <c r="J707" s="5">
        <v>5044.412283768308</v>
      </c>
      <c r="K707" s="5">
        <v>846.02302453137236</v>
      </c>
      <c r="L707" s="5">
        <v>23.764691700319446</v>
      </c>
      <c r="M707" s="6"/>
      <c r="N707" s="5">
        <v>1086.7597703425063</v>
      </c>
      <c r="O707" s="5">
        <v>69.840229657493566</v>
      </c>
      <c r="P707" s="6"/>
      <c r="Q707" s="5">
        <v>797</v>
      </c>
      <c r="R707" s="5">
        <v>319</v>
      </c>
      <c r="S707" s="5">
        <v>155</v>
      </c>
      <c r="T707" s="5">
        <v>155</v>
      </c>
      <c r="U707" s="5">
        <v>23</v>
      </c>
      <c r="V707" s="6"/>
      <c r="W707" s="6"/>
      <c r="X707" s="6"/>
      <c r="Y707" s="5">
        <v>4246</v>
      </c>
      <c r="Z707" s="5">
        <v>712</v>
      </c>
      <c r="AA707" s="5">
        <v>20</v>
      </c>
      <c r="AB707" s="5"/>
      <c r="AC707" s="6"/>
      <c r="AD707" s="5">
        <v>950</v>
      </c>
      <c r="AE707" s="5">
        <v>61</v>
      </c>
      <c r="AF707" s="5"/>
      <c r="AG707" s="6"/>
      <c r="AH707" s="6"/>
      <c r="AI707" s="6"/>
    </row>
    <row r="708" spans="1:35" x14ac:dyDescent="0.2">
      <c r="A708" s="1" t="s">
        <v>725</v>
      </c>
      <c r="B708" s="6"/>
      <c r="C708" s="5">
        <v>1169.710000642302</v>
      </c>
      <c r="D708" s="5">
        <v>397.35371571713017</v>
      </c>
      <c r="E708" s="5">
        <v>216.97604213501188</v>
      </c>
      <c r="F708" s="5">
        <v>218.28312672618665</v>
      </c>
      <c r="G708" s="5">
        <v>32.677114779369262</v>
      </c>
      <c r="H708" s="6"/>
      <c r="I708" s="6"/>
      <c r="J708" s="5">
        <v>5194.168033640678</v>
      </c>
      <c r="K708" s="5">
        <v>923.62925813047354</v>
      </c>
      <c r="L708" s="5">
        <v>36.802708228849205</v>
      </c>
      <c r="M708" s="6"/>
      <c r="N708" s="5">
        <v>1175.26549232159</v>
      </c>
      <c r="O708" s="5">
        <v>86.634507678410131</v>
      </c>
      <c r="P708" s="6"/>
      <c r="Q708" s="5">
        <v>895</v>
      </c>
      <c r="R708" s="5">
        <v>304</v>
      </c>
      <c r="S708" s="5">
        <v>166</v>
      </c>
      <c r="T708" s="5">
        <v>167</v>
      </c>
      <c r="U708" s="5">
        <v>25</v>
      </c>
      <c r="V708" s="6"/>
      <c r="W708" s="6"/>
      <c r="X708" s="6"/>
      <c r="Y708" s="5">
        <v>4375</v>
      </c>
      <c r="Z708" s="5">
        <v>778</v>
      </c>
      <c r="AA708" s="5">
        <v>31</v>
      </c>
      <c r="AB708" s="5"/>
      <c r="AC708" s="6"/>
      <c r="AD708" s="5">
        <v>1031</v>
      </c>
      <c r="AE708" s="5">
        <v>76</v>
      </c>
      <c r="AF708" s="5"/>
      <c r="AG708" s="6"/>
      <c r="AH708" s="6"/>
      <c r="AI708" s="6"/>
    </row>
    <row r="709" spans="1:35" x14ac:dyDescent="0.2">
      <c r="A709" s="1" t="s">
        <v>726</v>
      </c>
      <c r="B709" s="6"/>
      <c r="C709" s="5">
        <v>1111.9222591813184</v>
      </c>
      <c r="D709" s="5">
        <v>389.78100604168083</v>
      </c>
      <c r="E709" s="5">
        <v>196.1984929740004</v>
      </c>
      <c r="F709" s="5">
        <v>197.50648292716042</v>
      </c>
      <c r="G709" s="5">
        <v>31.391758875840068</v>
      </c>
      <c r="H709" s="6"/>
      <c r="I709" s="6"/>
      <c r="J709" s="5">
        <v>4944.5437664483752</v>
      </c>
      <c r="K709" s="5">
        <v>864.2848399534854</v>
      </c>
      <c r="L709" s="5">
        <v>34.571393598139416</v>
      </c>
      <c r="M709" s="6"/>
      <c r="N709" s="5">
        <v>1122.0326801098174</v>
      </c>
      <c r="O709" s="5">
        <v>72.367319890182728</v>
      </c>
      <c r="P709" s="6"/>
      <c r="Q709" s="5">
        <v>851</v>
      </c>
      <c r="R709" s="5">
        <v>298</v>
      </c>
      <c r="S709" s="5">
        <v>150</v>
      </c>
      <c r="T709" s="5">
        <v>151</v>
      </c>
      <c r="U709" s="5">
        <v>24</v>
      </c>
      <c r="V709" s="6"/>
      <c r="W709" s="6"/>
      <c r="X709" s="6"/>
      <c r="Y709" s="5">
        <v>4147</v>
      </c>
      <c r="Z709" s="5">
        <v>725</v>
      </c>
      <c r="AA709" s="5">
        <v>29</v>
      </c>
      <c r="AB709" s="5"/>
      <c r="AC709" s="6"/>
      <c r="AD709" s="5">
        <v>992</v>
      </c>
      <c r="AE709" s="5">
        <v>64</v>
      </c>
      <c r="AF709" s="5"/>
      <c r="AG709" s="6"/>
      <c r="AH709" s="6"/>
      <c r="AI709" s="6"/>
    </row>
    <row r="710" spans="1:35" x14ac:dyDescent="0.2">
      <c r="A710" s="1" t="s">
        <v>727</v>
      </c>
      <c r="B710" s="6"/>
      <c r="C710" s="5">
        <v>1060.6788951841361</v>
      </c>
      <c r="D710" s="5">
        <v>373.9740084985836</v>
      </c>
      <c r="E710" s="5">
        <v>187.63852691218131</v>
      </c>
      <c r="F710" s="5">
        <v>187.63852691218131</v>
      </c>
      <c r="G710" s="5">
        <v>29.970042492917848</v>
      </c>
      <c r="H710" s="6"/>
      <c r="I710" s="6"/>
      <c r="J710" s="5">
        <v>5197.6072118480361</v>
      </c>
      <c r="K710" s="5">
        <v>673.20981567933029</v>
      </c>
      <c r="L710" s="5">
        <v>29.682972472633612</v>
      </c>
      <c r="M710" s="6"/>
      <c r="N710" s="5">
        <v>1058.8171647660242</v>
      </c>
      <c r="O710" s="5">
        <v>84.282835233975604</v>
      </c>
      <c r="P710" s="6"/>
      <c r="Q710" s="5">
        <v>815</v>
      </c>
      <c r="R710" s="5">
        <v>287</v>
      </c>
      <c r="S710" s="5">
        <v>144</v>
      </c>
      <c r="T710" s="5">
        <v>144</v>
      </c>
      <c r="U710" s="5">
        <v>23</v>
      </c>
      <c r="V710" s="6"/>
      <c r="W710" s="6"/>
      <c r="X710" s="6"/>
      <c r="Y710" s="5">
        <v>4378</v>
      </c>
      <c r="Z710" s="5">
        <v>567</v>
      </c>
      <c r="AA710" s="5">
        <v>25</v>
      </c>
      <c r="AB710" s="5"/>
      <c r="AC710" s="6"/>
      <c r="AD710" s="5">
        <v>942</v>
      </c>
      <c r="AE710" s="5">
        <v>75</v>
      </c>
      <c r="AF710" s="5"/>
      <c r="AG710" s="6"/>
      <c r="AH710" s="6"/>
      <c r="AI710" s="6"/>
    </row>
    <row r="711" spans="1:35" x14ac:dyDescent="0.2">
      <c r="A711" s="1" t="s">
        <v>728</v>
      </c>
      <c r="B711" s="6"/>
      <c r="C711" s="5">
        <v>1077.4842310912643</v>
      </c>
      <c r="D711" s="5">
        <v>402.63745464694392</v>
      </c>
      <c r="E711" s="5">
        <v>191.4178063075635</v>
      </c>
      <c r="F711" s="5">
        <v>192.73792910968461</v>
      </c>
      <c r="G711" s="5">
        <v>27.72257884454368</v>
      </c>
      <c r="H711" s="6"/>
      <c r="I711" s="6"/>
      <c r="J711" s="5">
        <v>6122.1385357136542</v>
      </c>
      <c r="K711" s="5">
        <v>542.77849926573367</v>
      </c>
      <c r="L711" s="5">
        <v>33.182965020612542</v>
      </c>
      <c r="M711" s="6"/>
      <c r="N711" s="5">
        <v>1176.8298500681508</v>
      </c>
      <c r="O711" s="5">
        <v>53.670149931849153</v>
      </c>
      <c r="P711" s="6"/>
      <c r="Q711" s="5">
        <v>816</v>
      </c>
      <c r="R711" s="5">
        <v>305</v>
      </c>
      <c r="S711" s="5">
        <v>145</v>
      </c>
      <c r="T711" s="5">
        <v>146</v>
      </c>
      <c r="U711" s="5">
        <v>21</v>
      </c>
      <c r="V711" s="6"/>
      <c r="W711" s="6"/>
      <c r="X711" s="6"/>
      <c r="Y711" s="5">
        <v>5166</v>
      </c>
      <c r="Z711" s="5">
        <v>458</v>
      </c>
      <c r="AA711" s="5">
        <v>28</v>
      </c>
      <c r="AB711" s="5"/>
      <c r="AC711" s="6"/>
      <c r="AD711" s="5">
        <v>1052</v>
      </c>
      <c r="AE711" s="5">
        <v>48</v>
      </c>
      <c r="AF711" s="5"/>
      <c r="AG711" s="6"/>
      <c r="AH711" s="6"/>
      <c r="AI711" s="6"/>
    </row>
    <row r="712" spans="1:35" x14ac:dyDescent="0.2">
      <c r="A712" s="1" t="s">
        <v>729</v>
      </c>
      <c r="B712" s="6"/>
      <c r="C712" s="5">
        <v>991.2240857314149</v>
      </c>
      <c r="D712" s="5">
        <v>377.28252398081531</v>
      </c>
      <c r="E712" s="5">
        <v>184.68375299760191</v>
      </c>
      <c r="F712" s="5">
        <v>184.68375299760191</v>
      </c>
      <c r="G712" s="5">
        <v>22.425884292565947</v>
      </c>
      <c r="H712" s="6"/>
      <c r="I712" s="6"/>
      <c r="J712" s="5">
        <v>6346.5812677702388</v>
      </c>
      <c r="K712" s="5">
        <v>443.56739172146735</v>
      </c>
      <c r="L712" s="5">
        <v>27.351340508294232</v>
      </c>
      <c r="M712" s="6"/>
      <c r="N712" s="5">
        <v>1229.7631624978135</v>
      </c>
      <c r="O712" s="5">
        <v>45.736837502186461</v>
      </c>
      <c r="P712" s="6"/>
      <c r="Q712" s="5">
        <v>751</v>
      </c>
      <c r="R712" s="5">
        <v>286</v>
      </c>
      <c r="S712" s="5">
        <v>140</v>
      </c>
      <c r="T712" s="5">
        <v>140</v>
      </c>
      <c r="U712" s="5">
        <v>17</v>
      </c>
      <c r="V712" s="6"/>
      <c r="W712" s="6"/>
      <c r="X712" s="6"/>
      <c r="Y712" s="5">
        <v>5337</v>
      </c>
      <c r="Z712" s="5">
        <v>373</v>
      </c>
      <c r="AA712" s="5">
        <v>23</v>
      </c>
      <c r="AB712" s="5"/>
      <c r="AC712" s="6"/>
      <c r="AD712" s="5">
        <v>1102</v>
      </c>
      <c r="AE712" s="5">
        <v>41</v>
      </c>
      <c r="AF712" s="5"/>
      <c r="AG712" s="6"/>
      <c r="AH712" s="6"/>
      <c r="AI712" s="6"/>
    </row>
    <row r="713" spans="1:35" x14ac:dyDescent="0.2">
      <c r="A713" s="1" t="s">
        <v>730</v>
      </c>
      <c r="B713" s="6"/>
      <c r="C713" s="5">
        <v>879.37706060854589</v>
      </c>
      <c r="D713" s="5">
        <v>331.44017058968262</v>
      </c>
      <c r="E713" s="5">
        <v>192.23529894201593</v>
      </c>
      <c r="F713" s="5">
        <v>193.56105962437465</v>
      </c>
      <c r="G713" s="5">
        <v>19.886410235380957</v>
      </c>
      <c r="H713" s="6"/>
      <c r="I713" s="6"/>
      <c r="J713" s="5">
        <v>6315.022122368583</v>
      </c>
      <c r="K713" s="5">
        <v>382.79305675243131</v>
      </c>
      <c r="L713" s="5">
        <v>20.084820878985592</v>
      </c>
      <c r="M713" s="6"/>
      <c r="N713" s="5">
        <v>1155.5102055936286</v>
      </c>
      <c r="O713" s="5">
        <v>31.889794406371557</v>
      </c>
      <c r="P713" s="6"/>
      <c r="Q713" s="5">
        <v>663</v>
      </c>
      <c r="R713" s="5">
        <v>250</v>
      </c>
      <c r="S713" s="5">
        <v>145</v>
      </c>
      <c r="T713" s="5">
        <v>146</v>
      </c>
      <c r="U713" s="5">
        <v>15</v>
      </c>
      <c r="V713" s="6"/>
      <c r="W713" s="6"/>
      <c r="X713" s="6"/>
      <c r="Y713" s="5">
        <v>5345</v>
      </c>
      <c r="Z713" s="5">
        <v>324</v>
      </c>
      <c r="AA713" s="5">
        <v>17</v>
      </c>
      <c r="AB713" s="5"/>
      <c r="AC713" s="6"/>
      <c r="AD713" s="5">
        <v>1051</v>
      </c>
      <c r="AE713" s="5">
        <v>29</v>
      </c>
      <c r="AF713" s="5"/>
      <c r="AG713" s="6"/>
      <c r="AH713" s="6"/>
      <c r="AI713" s="6"/>
    </row>
    <row r="714" spans="1:35" x14ac:dyDescent="0.2">
      <c r="A714" s="1" t="s">
        <v>731</v>
      </c>
      <c r="B714" s="6"/>
      <c r="C714" s="5">
        <v>1073.497126596335</v>
      </c>
      <c r="D714" s="5">
        <v>346.84668239866744</v>
      </c>
      <c r="E714" s="5">
        <v>236.54677956690728</v>
      </c>
      <c r="F714" s="5">
        <v>236.54677956690728</v>
      </c>
      <c r="G714" s="5">
        <v>21.262631871182677</v>
      </c>
      <c r="H714" s="6"/>
      <c r="I714" s="6"/>
      <c r="J714" s="5">
        <v>6606.7939368192083</v>
      </c>
      <c r="K714" s="5">
        <v>407.2738457355515</v>
      </c>
      <c r="L714" s="5">
        <v>14.332217445239349</v>
      </c>
      <c r="M714" s="6"/>
      <c r="N714" s="5">
        <v>1422.4881863560734</v>
      </c>
      <c r="O714" s="5">
        <v>36.411813643926791</v>
      </c>
      <c r="P714" s="6"/>
      <c r="Q714" s="5">
        <v>808</v>
      </c>
      <c r="R714" s="5">
        <v>261</v>
      </c>
      <c r="S714" s="5">
        <v>178</v>
      </c>
      <c r="T714" s="5">
        <v>178</v>
      </c>
      <c r="U714" s="5">
        <v>16</v>
      </c>
      <c r="V714" s="6"/>
      <c r="W714" s="6"/>
      <c r="X714" s="6"/>
      <c r="Y714" s="5">
        <v>5532</v>
      </c>
      <c r="Z714" s="5">
        <v>341</v>
      </c>
      <c r="AA714" s="5">
        <v>12</v>
      </c>
      <c r="AB714" s="5"/>
      <c r="AC714" s="6"/>
      <c r="AD714" s="5">
        <v>1289</v>
      </c>
      <c r="AE714" s="5">
        <v>33</v>
      </c>
      <c r="AF714" s="5"/>
      <c r="AG714" s="6"/>
      <c r="AH714" s="6"/>
      <c r="AI714" s="6"/>
    </row>
    <row r="715" spans="1:35" x14ac:dyDescent="0.2">
      <c r="A715" s="1" t="s">
        <v>732</v>
      </c>
      <c r="B715" s="6"/>
      <c r="C715" s="5">
        <v>1131.8659196882177</v>
      </c>
      <c r="D715" s="5">
        <v>293.48068759134242</v>
      </c>
      <c r="E715" s="5">
        <v>214.8697891293757</v>
      </c>
      <c r="F715" s="5">
        <v>216.17997077040849</v>
      </c>
      <c r="G715" s="5">
        <v>26.203632820655574</v>
      </c>
      <c r="H715" s="6"/>
      <c r="I715" s="6"/>
      <c r="J715" s="5">
        <v>6349.4210787011552</v>
      </c>
      <c r="K715" s="5">
        <v>583.04182718767197</v>
      </c>
      <c r="L715" s="5">
        <v>14.337094111172263</v>
      </c>
      <c r="M715" s="6"/>
      <c r="N715" s="5">
        <v>1166.1536461277558</v>
      </c>
      <c r="O715" s="5">
        <v>48.046353872244204</v>
      </c>
      <c r="P715" s="6"/>
      <c r="Q715" s="5">
        <v>864</v>
      </c>
      <c r="R715" s="5">
        <v>224</v>
      </c>
      <c r="S715" s="5">
        <v>164</v>
      </c>
      <c r="T715" s="5">
        <v>165</v>
      </c>
      <c r="U715" s="5">
        <v>20</v>
      </c>
      <c r="V715" s="6"/>
      <c r="W715" s="6"/>
      <c r="X715" s="6"/>
      <c r="Y715" s="5">
        <v>5314</v>
      </c>
      <c r="Z715" s="5">
        <v>488</v>
      </c>
      <c r="AA715" s="5">
        <v>12</v>
      </c>
      <c r="AB715" s="5"/>
      <c r="AC715" s="6"/>
      <c r="AD715" s="5">
        <v>1019</v>
      </c>
      <c r="AE715" s="5">
        <v>42</v>
      </c>
      <c r="AF715" s="5"/>
      <c r="AG715" s="6"/>
      <c r="AH715" s="6"/>
      <c r="AI715" s="6"/>
    </row>
    <row r="716" spans="1:35" x14ac:dyDescent="0.2">
      <c r="A716" s="1" t="s">
        <v>733</v>
      </c>
      <c r="B716" s="6"/>
      <c r="C716" s="5">
        <v>965.62191339066339</v>
      </c>
      <c r="D716" s="5">
        <v>292.85472972972974</v>
      </c>
      <c r="E716" s="5">
        <v>223.63452088452087</v>
      </c>
      <c r="F716" s="5">
        <v>224.96567874692875</v>
      </c>
      <c r="G716" s="5">
        <v>26.623157248157248</v>
      </c>
      <c r="H716" s="6"/>
      <c r="I716" s="6"/>
      <c r="J716" s="5">
        <v>5685.2922269347082</v>
      </c>
      <c r="K716" s="5">
        <v>509.86515529013491</v>
      </c>
      <c r="L716" s="5">
        <v>24.842617775157386</v>
      </c>
      <c r="M716" s="6"/>
      <c r="N716" s="5">
        <v>951.62313787638675</v>
      </c>
      <c r="O716" s="5">
        <v>73.076862123613324</v>
      </c>
      <c r="P716" s="6"/>
      <c r="Q716" s="5">
        <v>725</v>
      </c>
      <c r="R716" s="5">
        <v>220</v>
      </c>
      <c r="S716" s="5">
        <v>168</v>
      </c>
      <c r="T716" s="5">
        <v>169</v>
      </c>
      <c r="U716" s="5">
        <v>20</v>
      </c>
      <c r="V716" s="6"/>
      <c r="W716" s="6"/>
      <c r="X716" s="6"/>
      <c r="Y716" s="5">
        <v>4806</v>
      </c>
      <c r="Z716" s="5">
        <v>431</v>
      </c>
      <c r="AA716" s="5">
        <v>21</v>
      </c>
      <c r="AB716" s="5"/>
      <c r="AC716" s="6"/>
      <c r="AD716" s="5">
        <v>821</v>
      </c>
      <c r="AE716" s="5">
        <v>63</v>
      </c>
      <c r="AF716" s="5"/>
      <c r="AG716" s="6"/>
      <c r="AH716" s="6"/>
      <c r="AI716" s="6"/>
    </row>
    <row r="717" spans="1:35" x14ac:dyDescent="0.2">
      <c r="A717" s="1" t="s">
        <v>734</v>
      </c>
      <c r="B717" s="6"/>
      <c r="C717" s="5">
        <v>1163.0177931620819</v>
      </c>
      <c r="D717" s="5">
        <v>380.29635027631014</v>
      </c>
      <c r="E717" s="5">
        <v>302.11696119511748</v>
      </c>
      <c r="F717" s="5">
        <v>302.11696119511748</v>
      </c>
      <c r="G717" s="5">
        <v>34.451934171373047</v>
      </c>
      <c r="H717" s="6"/>
      <c r="I717" s="6"/>
      <c r="J717" s="5">
        <v>6454.3067299396034</v>
      </c>
      <c r="K717" s="5">
        <v>502.94219154443493</v>
      </c>
      <c r="L717" s="5">
        <v>21.251078515962039</v>
      </c>
      <c r="M717" s="6"/>
      <c r="N717" s="5">
        <v>1193.9328851937025</v>
      </c>
      <c r="O717" s="5">
        <v>108.26711480629754</v>
      </c>
      <c r="P717" s="6"/>
      <c r="Q717" s="5">
        <v>878</v>
      </c>
      <c r="R717" s="5">
        <v>287</v>
      </c>
      <c r="S717" s="5">
        <v>228</v>
      </c>
      <c r="T717" s="5">
        <v>228</v>
      </c>
      <c r="U717" s="5">
        <v>26</v>
      </c>
      <c r="V717" s="6"/>
      <c r="W717" s="6"/>
      <c r="X717" s="6"/>
      <c r="Y717" s="5">
        <v>5468</v>
      </c>
      <c r="Z717" s="5">
        <v>426</v>
      </c>
      <c r="AA717" s="5">
        <v>18</v>
      </c>
      <c r="AB717" s="5"/>
      <c r="AC717" s="6"/>
      <c r="AD717" s="5">
        <v>1037</v>
      </c>
      <c r="AE717" s="5">
        <v>94</v>
      </c>
      <c r="AF717" s="5"/>
      <c r="AG717" s="6"/>
      <c r="AH717" s="6"/>
      <c r="AI717" s="6"/>
    </row>
    <row r="718" spans="1:35" x14ac:dyDescent="0.2">
      <c r="A718" s="1" t="s">
        <v>735</v>
      </c>
      <c r="B718" s="6"/>
      <c r="C718" s="5">
        <v>1159.1421834956434</v>
      </c>
      <c r="D718" s="5">
        <v>356.22808815991806</v>
      </c>
      <c r="E718" s="5">
        <v>265.5033316248078</v>
      </c>
      <c r="F718" s="5">
        <v>265.5033316248078</v>
      </c>
      <c r="G718" s="5">
        <v>36.023065094823174</v>
      </c>
      <c r="H718" s="6"/>
      <c r="I718" s="6"/>
      <c r="J718" s="5">
        <v>5596.494620071272</v>
      </c>
      <c r="K718" s="5">
        <v>536.1034218492548</v>
      </c>
      <c r="L718" s="5">
        <v>30.701958079472739</v>
      </c>
      <c r="M718" s="6"/>
      <c r="N718" s="5">
        <v>1117.9926677515077</v>
      </c>
      <c r="O718" s="5">
        <v>90.207332248492378</v>
      </c>
      <c r="P718" s="6"/>
      <c r="Q718" s="5">
        <v>869</v>
      </c>
      <c r="R718" s="5">
        <v>267</v>
      </c>
      <c r="S718" s="5">
        <v>199</v>
      </c>
      <c r="T718" s="5">
        <v>199</v>
      </c>
      <c r="U718" s="5">
        <v>27</v>
      </c>
      <c r="V718" s="6"/>
      <c r="W718" s="6"/>
      <c r="X718" s="6"/>
      <c r="Y718" s="5">
        <v>4739</v>
      </c>
      <c r="Z718" s="5">
        <v>454</v>
      </c>
      <c r="AA718" s="5">
        <v>26</v>
      </c>
      <c r="AB718" s="5"/>
      <c r="AC718" s="6"/>
      <c r="AD718" s="5">
        <v>966</v>
      </c>
      <c r="AE718" s="5">
        <v>78</v>
      </c>
      <c r="AF718" s="5"/>
      <c r="AG718" s="6"/>
      <c r="AH718" s="6"/>
      <c r="AI718" s="6"/>
    </row>
    <row r="719" spans="1:35" x14ac:dyDescent="0.2">
      <c r="A719" s="1" t="s">
        <v>736</v>
      </c>
      <c r="B719" s="6"/>
      <c r="C719" s="5">
        <v>1133.1841144248328</v>
      </c>
      <c r="D719" s="5">
        <v>335.43416514505981</v>
      </c>
      <c r="E719" s="5">
        <v>229.36802596875631</v>
      </c>
      <c r="F719" s="5">
        <v>229.36802596875631</v>
      </c>
      <c r="G719" s="5">
        <v>33.145668492594844</v>
      </c>
      <c r="H719" s="6"/>
      <c r="I719" s="6"/>
      <c r="J719" s="5">
        <v>4687.2134377284101</v>
      </c>
      <c r="K719" s="5">
        <v>631.05528361646986</v>
      </c>
      <c r="L719" s="5">
        <v>27.231278655119716</v>
      </c>
      <c r="M719" s="6"/>
      <c r="N719" s="5">
        <v>1023.5691077441078</v>
      </c>
      <c r="O719" s="5">
        <v>77.630892255892263</v>
      </c>
      <c r="P719" s="6"/>
      <c r="Q719" s="5">
        <v>855</v>
      </c>
      <c r="R719" s="5">
        <v>253</v>
      </c>
      <c r="S719" s="5">
        <v>173</v>
      </c>
      <c r="T719" s="5">
        <v>173</v>
      </c>
      <c r="U719" s="5">
        <v>25</v>
      </c>
      <c r="V719" s="6"/>
      <c r="W719" s="6"/>
      <c r="X719" s="6"/>
      <c r="Y719" s="5">
        <v>3960</v>
      </c>
      <c r="Z719" s="5">
        <v>533</v>
      </c>
      <c r="AA719" s="5">
        <v>23</v>
      </c>
      <c r="AB719" s="5"/>
      <c r="AC719" s="6"/>
      <c r="AD719" s="5">
        <v>884</v>
      </c>
      <c r="AE719" s="5">
        <v>67</v>
      </c>
      <c r="AF719" s="5"/>
      <c r="AG719" s="6"/>
      <c r="AH719" s="6"/>
      <c r="AI719" s="6"/>
    </row>
    <row r="720" spans="1:35" x14ac:dyDescent="0.2">
      <c r="A720" s="1" t="s">
        <v>737</v>
      </c>
      <c r="B720" s="6"/>
      <c r="C720" s="5">
        <v>1233.6238232468779</v>
      </c>
      <c r="D720" s="5">
        <v>327.98463016330453</v>
      </c>
      <c r="E720" s="5">
        <v>244.98443804034585</v>
      </c>
      <c r="F720" s="5">
        <v>246.3231508165226</v>
      </c>
      <c r="G720" s="5">
        <v>37.483957732949094</v>
      </c>
      <c r="H720" s="6"/>
      <c r="I720" s="6"/>
      <c r="J720" s="5">
        <v>4226.8490326607025</v>
      </c>
      <c r="K720" s="5">
        <v>887.52735593925513</v>
      </c>
      <c r="L720" s="5">
        <v>46.523611400041602</v>
      </c>
      <c r="M720" s="6"/>
      <c r="N720" s="5">
        <v>1088.1745655608215</v>
      </c>
      <c r="O720" s="5">
        <v>93.325434439178508</v>
      </c>
      <c r="P720" s="6"/>
      <c r="Q720" s="5">
        <v>921</v>
      </c>
      <c r="R720" s="5">
        <v>245</v>
      </c>
      <c r="S720" s="5">
        <v>183</v>
      </c>
      <c r="T720" s="5">
        <v>184</v>
      </c>
      <c r="U720" s="5">
        <v>28</v>
      </c>
      <c r="V720" s="6"/>
      <c r="W720" s="6"/>
      <c r="X720" s="6"/>
      <c r="Y720" s="5">
        <v>3543</v>
      </c>
      <c r="Z720" s="5">
        <v>744</v>
      </c>
      <c r="AA720" s="5">
        <v>39</v>
      </c>
      <c r="AB720" s="5"/>
      <c r="AC720" s="6"/>
      <c r="AD720" s="5">
        <v>933</v>
      </c>
      <c r="AE720" s="5">
        <v>80</v>
      </c>
      <c r="AF720" s="5"/>
      <c r="AG720" s="6"/>
      <c r="AH720" s="6"/>
      <c r="AI720" s="6"/>
    </row>
    <row r="721" spans="1:35" x14ac:dyDescent="0.2">
      <c r="A721" s="1" t="s">
        <v>738</v>
      </c>
      <c r="B721" s="6"/>
      <c r="C721" s="5">
        <v>1130.3182917109457</v>
      </c>
      <c r="D721" s="5">
        <v>318.00923219978745</v>
      </c>
      <c r="E721" s="5">
        <v>252.03221307120086</v>
      </c>
      <c r="F721" s="5">
        <v>252.03221307120086</v>
      </c>
      <c r="G721" s="5">
        <v>34.30804994686504</v>
      </c>
      <c r="H721" s="6"/>
      <c r="I721" s="6"/>
      <c r="J721" s="5">
        <v>4138.3311950582083</v>
      </c>
      <c r="K721" s="5">
        <v>832.19030648610124</v>
      </c>
      <c r="L721" s="5">
        <v>40.478498455690186</v>
      </c>
      <c r="M721" s="6"/>
      <c r="N721" s="5">
        <v>1093.5737185640237</v>
      </c>
      <c r="O721" s="5">
        <v>105.92628143597621</v>
      </c>
      <c r="P721" s="6"/>
      <c r="Q721" s="5">
        <v>857</v>
      </c>
      <c r="R721" s="5">
        <v>241</v>
      </c>
      <c r="S721" s="5">
        <v>191</v>
      </c>
      <c r="T721" s="5">
        <v>191</v>
      </c>
      <c r="U721" s="5">
        <v>26</v>
      </c>
      <c r="V721" s="6"/>
      <c r="W721" s="6"/>
      <c r="X721" s="6"/>
      <c r="Y721" s="5">
        <v>3477</v>
      </c>
      <c r="Z721" s="5">
        <v>699</v>
      </c>
      <c r="AA721" s="5">
        <v>34</v>
      </c>
      <c r="AB721" s="5"/>
      <c r="AC721" s="6"/>
      <c r="AD721" s="5">
        <v>950</v>
      </c>
      <c r="AE721" s="5">
        <v>92</v>
      </c>
      <c r="AF721" s="5"/>
      <c r="AG721" s="6"/>
      <c r="AH721" s="6"/>
      <c r="AI721" s="6"/>
    </row>
    <row r="722" spans="1:35" x14ac:dyDescent="0.2">
      <c r="A722" s="1" t="s">
        <v>739</v>
      </c>
      <c r="B722" s="6"/>
      <c r="C722" s="5">
        <v>1106.3115523465701</v>
      </c>
      <c r="D722" s="5">
        <v>313.77181390913432</v>
      </c>
      <c r="E722" s="5">
        <v>248.6242762754581</v>
      </c>
      <c r="F722" s="5">
        <v>248.6242762754581</v>
      </c>
      <c r="G722" s="5">
        <v>34.5680811933792</v>
      </c>
      <c r="H722" s="6"/>
      <c r="I722" s="6"/>
      <c r="J722" s="5">
        <v>4685.9779027902787</v>
      </c>
      <c r="K722" s="5">
        <v>587.98348334833486</v>
      </c>
      <c r="L722" s="5">
        <v>26.238613861386138</v>
      </c>
      <c r="M722" s="6"/>
      <c r="N722" s="5">
        <v>1187.2788394687584</v>
      </c>
      <c r="O722" s="5">
        <v>81.42116053124164</v>
      </c>
      <c r="P722" s="6"/>
      <c r="Q722" s="5">
        <v>831</v>
      </c>
      <c r="R722" s="5">
        <v>236</v>
      </c>
      <c r="S722" s="5">
        <v>187</v>
      </c>
      <c r="T722" s="5">
        <v>187</v>
      </c>
      <c r="U722" s="5">
        <v>26</v>
      </c>
      <c r="V722" s="6"/>
      <c r="W722" s="6"/>
      <c r="X722" s="6"/>
      <c r="Y722" s="5">
        <v>3928</v>
      </c>
      <c r="Z722" s="5">
        <v>493</v>
      </c>
      <c r="AA722" s="5">
        <v>22</v>
      </c>
      <c r="AB722" s="5"/>
      <c r="AC722" s="6"/>
      <c r="AD722" s="5">
        <v>1050</v>
      </c>
      <c r="AE722" s="5">
        <v>72</v>
      </c>
      <c r="AF722" s="5"/>
      <c r="AG722" s="6"/>
      <c r="AH722" s="6"/>
      <c r="AI722" s="6"/>
    </row>
    <row r="723" spans="1:35" x14ac:dyDescent="0.2">
      <c r="A723" s="1" t="s">
        <v>740</v>
      </c>
      <c r="B723" s="6"/>
      <c r="C723" s="5">
        <v>1058.6144819608126</v>
      </c>
      <c r="D723" s="5">
        <v>305.33041717880127</v>
      </c>
      <c r="E723" s="5">
        <v>238.83623743764011</v>
      </c>
      <c r="F723" s="5">
        <v>240.19326151399034</v>
      </c>
      <c r="G723" s="5">
        <v>33.925601908755695</v>
      </c>
      <c r="H723" s="6"/>
      <c r="I723" s="6"/>
      <c r="J723" s="5">
        <v>5427.4945239150584</v>
      </c>
      <c r="K723" s="5">
        <v>461.49325059435074</v>
      </c>
      <c r="L723" s="5">
        <v>29.812225490591132</v>
      </c>
      <c r="M723" s="6"/>
      <c r="N723" s="5">
        <v>1247.3238161559889</v>
      </c>
      <c r="O723" s="5">
        <v>49.676183844011142</v>
      </c>
      <c r="P723" s="6"/>
      <c r="Q723" s="5">
        <v>780</v>
      </c>
      <c r="R723" s="5">
        <v>225</v>
      </c>
      <c r="S723" s="5">
        <v>176</v>
      </c>
      <c r="T723" s="5">
        <v>177</v>
      </c>
      <c r="U723" s="5">
        <v>25</v>
      </c>
      <c r="V723" s="6"/>
      <c r="W723" s="6"/>
      <c r="X723" s="6"/>
      <c r="Y723" s="5">
        <v>4551</v>
      </c>
      <c r="Z723" s="5">
        <v>387</v>
      </c>
      <c r="AA723" s="5">
        <v>25</v>
      </c>
      <c r="AB723" s="5"/>
      <c r="AC723" s="6"/>
      <c r="AD723" s="5">
        <v>1105</v>
      </c>
      <c r="AE723" s="5">
        <v>44</v>
      </c>
      <c r="AF723" s="5"/>
      <c r="AG723" s="6"/>
      <c r="AH723" s="6"/>
      <c r="AI723" s="6"/>
    </row>
    <row r="724" spans="1:35" x14ac:dyDescent="0.2">
      <c r="A724" s="1" t="s">
        <v>741</v>
      </c>
      <c r="B724" s="6"/>
      <c r="C724" s="5">
        <v>955.09889722099672</v>
      </c>
      <c r="D724" s="5">
        <v>348.93162770180857</v>
      </c>
      <c r="E724" s="5">
        <v>251.55535950595501</v>
      </c>
      <c r="F724" s="5">
        <v>252.90780767534187</v>
      </c>
      <c r="G724" s="5">
        <v>31.106307895897661</v>
      </c>
      <c r="H724" s="6"/>
      <c r="I724" s="6"/>
      <c r="J724" s="5">
        <v>5392.2915642643629</v>
      </c>
      <c r="K724" s="5">
        <v>370.25722351378278</v>
      </c>
      <c r="L724" s="5">
        <v>28.851212221853203</v>
      </c>
      <c r="M724" s="6"/>
      <c r="N724" s="5">
        <v>1082.4450180072029</v>
      </c>
      <c r="O724" s="5">
        <v>36.954981992797123</v>
      </c>
      <c r="P724" s="6"/>
      <c r="Q724" s="5">
        <v>706</v>
      </c>
      <c r="R724" s="5">
        <v>258</v>
      </c>
      <c r="S724" s="5">
        <v>186</v>
      </c>
      <c r="T724" s="5">
        <v>187</v>
      </c>
      <c r="U724" s="5">
        <v>23</v>
      </c>
      <c r="V724" s="6"/>
      <c r="W724" s="6"/>
      <c r="X724" s="6"/>
      <c r="Y724" s="5">
        <v>4485</v>
      </c>
      <c r="Z724" s="5">
        <v>308</v>
      </c>
      <c r="AA724" s="5">
        <v>24</v>
      </c>
      <c r="AB724" s="5"/>
      <c r="AC724" s="6"/>
      <c r="AD724" s="5">
        <v>937</v>
      </c>
      <c r="AE724" s="5">
        <v>33</v>
      </c>
      <c r="AF724" s="5"/>
      <c r="AG724" s="6"/>
      <c r="AH724" s="6"/>
      <c r="AI724" s="6"/>
    </row>
    <row r="725" spans="1:35" x14ac:dyDescent="0.2">
      <c r="A725" s="1" t="s">
        <v>742</v>
      </c>
      <c r="B725" s="6"/>
      <c r="C725" s="5">
        <v>914.30207075724002</v>
      </c>
      <c r="D725" s="5">
        <v>330.53564606097649</v>
      </c>
      <c r="E725" s="5">
        <v>245.54076564529683</v>
      </c>
      <c r="F725" s="5">
        <v>246.88989073126001</v>
      </c>
      <c r="G725" s="5">
        <v>28.331626805226556</v>
      </c>
      <c r="H725" s="6"/>
      <c r="I725" s="6"/>
      <c r="J725" s="5">
        <v>5113.9740466244439</v>
      </c>
      <c r="K725" s="5">
        <v>287.11054215514525</v>
      </c>
      <c r="L725" s="5">
        <v>15.815411220410544</v>
      </c>
      <c r="M725" s="6"/>
      <c r="N725" s="5">
        <v>1020.8213336169308</v>
      </c>
      <c r="O725" s="5">
        <v>30.178666383069235</v>
      </c>
      <c r="P725" s="6"/>
      <c r="Q725" s="5">
        <v>678</v>
      </c>
      <c r="R725" s="5">
        <v>245</v>
      </c>
      <c r="S725" s="5">
        <v>182</v>
      </c>
      <c r="T725" s="5">
        <v>183</v>
      </c>
      <c r="U725" s="5">
        <v>21</v>
      </c>
      <c r="V725" s="6"/>
      <c r="W725" s="6"/>
      <c r="X725" s="6"/>
      <c r="Y725" s="5">
        <v>4203</v>
      </c>
      <c r="Z725" s="5">
        <v>236</v>
      </c>
      <c r="AA725" s="5">
        <v>13</v>
      </c>
      <c r="AB725" s="5"/>
      <c r="AC725" s="6"/>
      <c r="AD725" s="5">
        <v>913</v>
      </c>
      <c r="AE725" s="5">
        <v>27</v>
      </c>
      <c r="AF725" s="5"/>
      <c r="AG725" s="6"/>
      <c r="AH725" s="6"/>
      <c r="AI725" s="6"/>
    </row>
    <row r="726" spans="1:35" x14ac:dyDescent="0.2">
      <c r="A726" s="1" t="s">
        <v>743</v>
      </c>
      <c r="B726" s="6"/>
      <c r="C726" s="5">
        <v>1186.4510063819339</v>
      </c>
      <c r="D726" s="5">
        <v>336.62978645066278</v>
      </c>
      <c r="E726" s="5">
        <v>321.75859106529214</v>
      </c>
      <c r="F726" s="5">
        <v>323.11051791850764</v>
      </c>
      <c r="G726" s="5">
        <v>35.15009818360334</v>
      </c>
      <c r="H726" s="6"/>
      <c r="I726" s="6"/>
      <c r="J726" s="5">
        <v>6308.8426815157645</v>
      </c>
      <c r="K726" s="5">
        <v>376.16195400636389</v>
      </c>
      <c r="L726" s="5">
        <v>26.695364477870989</v>
      </c>
      <c r="M726" s="6"/>
      <c r="N726" s="5">
        <v>1164.8237911207466</v>
      </c>
      <c r="O726" s="5">
        <v>31.576208879253461</v>
      </c>
      <c r="P726" s="6"/>
      <c r="Q726" s="5">
        <v>877</v>
      </c>
      <c r="R726" s="5">
        <v>249</v>
      </c>
      <c r="S726" s="5">
        <v>238</v>
      </c>
      <c r="T726" s="5">
        <v>239</v>
      </c>
      <c r="U726" s="5">
        <v>26</v>
      </c>
      <c r="V726" s="6"/>
      <c r="W726" s="6"/>
      <c r="X726" s="6"/>
      <c r="Y726" s="5">
        <v>5199</v>
      </c>
      <c r="Z726" s="5">
        <v>310</v>
      </c>
      <c r="AA726" s="5">
        <v>22</v>
      </c>
      <c r="AB726" s="5"/>
      <c r="AC726" s="6"/>
      <c r="AD726" s="5">
        <v>1033</v>
      </c>
      <c r="AE726" s="5">
        <v>28</v>
      </c>
      <c r="AF726" s="5"/>
      <c r="AG726" s="6"/>
      <c r="AH726" s="6"/>
      <c r="AI726" s="6"/>
    </row>
    <row r="727" spans="1:35" x14ac:dyDescent="0.2">
      <c r="A727" s="1" t="s">
        <v>744</v>
      </c>
      <c r="B727" s="6"/>
      <c r="C727" s="5">
        <v>1037.1544726482966</v>
      </c>
      <c r="D727" s="5">
        <v>281.00244332835615</v>
      </c>
      <c r="E727" s="5">
        <v>313.27066648567939</v>
      </c>
      <c r="F727" s="5">
        <v>313.27066648567939</v>
      </c>
      <c r="G727" s="5">
        <v>36.301751051988596</v>
      </c>
      <c r="H727" s="6"/>
      <c r="I727" s="6"/>
      <c r="J727" s="5">
        <v>6074.9271324847441</v>
      </c>
      <c r="K727" s="5">
        <v>489.01674844737369</v>
      </c>
      <c r="L727" s="5">
        <v>39.456119067881005</v>
      </c>
      <c r="M727" s="6"/>
      <c r="N727" s="5">
        <v>1060.1519116745042</v>
      </c>
      <c r="O727" s="5">
        <v>42.848088325495802</v>
      </c>
      <c r="P727" s="6"/>
      <c r="Q727" s="6"/>
      <c r="R727" s="6"/>
      <c r="S727" s="5">
        <v>233</v>
      </c>
      <c r="T727" s="5">
        <v>233</v>
      </c>
      <c r="U727" s="6"/>
      <c r="V727" s="6"/>
      <c r="W727" s="6"/>
      <c r="X727" s="6"/>
      <c r="Y727" s="6"/>
      <c r="Z727" s="6"/>
      <c r="AA727" s="6"/>
      <c r="AB727" s="6"/>
      <c r="AC727" s="6"/>
      <c r="AD727" s="6"/>
      <c r="AE727" s="6"/>
      <c r="AF727" s="6"/>
      <c r="AG727" s="6"/>
      <c r="AH727" s="6"/>
      <c r="AI727" s="6"/>
    </row>
    <row r="728" spans="1:35" x14ac:dyDescent="0.2">
      <c r="A728" s="1" t="s">
        <v>745</v>
      </c>
      <c r="B728" s="6"/>
      <c r="C728" s="5">
        <v>962.39569750560929</v>
      </c>
      <c r="D728" s="5">
        <v>297.30143856407545</v>
      </c>
      <c r="E728" s="5">
        <v>371.29048436056485</v>
      </c>
      <c r="F728" s="5">
        <v>371.29048436056485</v>
      </c>
      <c r="G728" s="5">
        <v>36.321895209185691</v>
      </c>
      <c r="H728" s="6"/>
      <c r="I728" s="6"/>
      <c r="J728" s="5">
        <v>6077.8428753065118</v>
      </c>
      <c r="K728" s="5">
        <v>438.07481609299793</v>
      </c>
      <c r="L728" s="5">
        <v>20.182308600490419</v>
      </c>
      <c r="M728" s="6"/>
      <c r="N728" s="5">
        <v>1034.9857784274825</v>
      </c>
      <c r="O728" s="5">
        <v>53.414221572517491</v>
      </c>
      <c r="P728" s="6"/>
      <c r="Q728" s="6"/>
      <c r="R728" s="6"/>
      <c r="S728" s="5">
        <v>276</v>
      </c>
      <c r="T728" s="5">
        <v>276</v>
      </c>
      <c r="U728" s="6"/>
      <c r="V728" s="6"/>
      <c r="W728" s="6"/>
      <c r="X728" s="6"/>
      <c r="Y728" s="6"/>
      <c r="Z728" s="6"/>
      <c r="AA728" s="6"/>
      <c r="AB728" s="6"/>
      <c r="AC728" s="6"/>
      <c r="AD728" s="6"/>
      <c r="AE728" s="6"/>
      <c r="AF728" s="6"/>
      <c r="AG728" s="6"/>
      <c r="AH728" s="6"/>
      <c r="AI728" s="6"/>
    </row>
    <row r="729" spans="1:35" x14ac:dyDescent="0.2">
      <c r="A729" s="1" t="s">
        <v>746</v>
      </c>
      <c r="B729" s="6"/>
      <c r="C729" s="5">
        <v>1169.0080792936865</v>
      </c>
      <c r="D729" s="5">
        <v>384.32033983008495</v>
      </c>
      <c r="E729" s="5">
        <v>409.94169581875724</v>
      </c>
      <c r="F729" s="5">
        <v>411.29018823921371</v>
      </c>
      <c r="G729" s="5">
        <v>53.939696818257531</v>
      </c>
      <c r="H729" s="6"/>
      <c r="I729" s="6"/>
      <c r="J729" s="5">
        <v>6768.593199645542</v>
      </c>
      <c r="K729" s="5">
        <v>433.86898158784339</v>
      </c>
      <c r="L729" s="5">
        <v>21.33781876661525</v>
      </c>
      <c r="M729" s="6"/>
      <c r="N729" s="5">
        <v>1276.3222663030003</v>
      </c>
      <c r="O729" s="5">
        <v>91.577733696999744</v>
      </c>
      <c r="P729" s="6"/>
      <c r="Q729" s="6"/>
      <c r="R729" s="6"/>
      <c r="S729" s="5">
        <v>304</v>
      </c>
      <c r="T729" s="5">
        <v>305</v>
      </c>
      <c r="U729" s="6"/>
      <c r="V729" s="6"/>
      <c r="W729" s="6"/>
      <c r="X729" s="6"/>
      <c r="Y729" s="6"/>
      <c r="Z729" s="6"/>
      <c r="AA729" s="6"/>
      <c r="AB729" s="6"/>
      <c r="AC729" s="6"/>
      <c r="AD729" s="6"/>
      <c r="AE729" s="6"/>
      <c r="AF729" s="6"/>
      <c r="AG729" s="6"/>
      <c r="AH729" s="6"/>
      <c r="AI729" s="6"/>
    </row>
    <row r="730" spans="1:35" x14ac:dyDescent="0.2">
      <c r="A730" s="1" t="s">
        <v>747</v>
      </c>
      <c r="B730" s="6"/>
      <c r="C730" s="5">
        <v>1096.9903772889272</v>
      </c>
      <c r="D730" s="5">
        <v>355.97161115890373</v>
      </c>
      <c r="E730" s="5">
        <v>354.61294088730489</v>
      </c>
      <c r="F730" s="5">
        <v>354.61294088730489</v>
      </c>
      <c r="G730" s="5">
        <v>48.912129777559294</v>
      </c>
      <c r="H730" s="6"/>
      <c r="I730" s="6"/>
      <c r="J730" s="5">
        <v>5499.3988576849342</v>
      </c>
      <c r="K730" s="5">
        <v>474.09632601434816</v>
      </c>
      <c r="L730" s="5">
        <v>23.704816300717408</v>
      </c>
      <c r="M730" s="6"/>
      <c r="N730" s="5">
        <v>1131.7476772616137</v>
      </c>
      <c r="O730" s="5">
        <v>111.45232273838631</v>
      </c>
      <c r="P730" s="6"/>
      <c r="Q730" s="6"/>
      <c r="R730" s="6"/>
      <c r="S730" s="5">
        <v>261</v>
      </c>
      <c r="T730" s="5">
        <v>261</v>
      </c>
      <c r="U730" s="6"/>
      <c r="V730" s="6"/>
      <c r="W730" s="6"/>
      <c r="X730" s="6"/>
      <c r="Y730" s="6"/>
      <c r="Z730" s="6"/>
      <c r="AA730" s="6"/>
      <c r="AB730" s="6"/>
      <c r="AC730" s="6"/>
      <c r="AD730" s="6"/>
      <c r="AE730" s="6"/>
      <c r="AF730" s="6"/>
      <c r="AG730" s="6"/>
      <c r="AH730" s="6"/>
      <c r="AI730" s="6"/>
    </row>
    <row r="731" spans="1:35" x14ac:dyDescent="0.2">
      <c r="A731" s="1" t="s">
        <v>748</v>
      </c>
      <c r="B731" s="6"/>
      <c r="C731" s="5">
        <v>1171.1879490150639</v>
      </c>
      <c r="D731" s="5">
        <v>345.17809965237541</v>
      </c>
      <c r="E731" s="5">
        <v>373.38331402085743</v>
      </c>
      <c r="F731" s="5">
        <v>373.38331402085743</v>
      </c>
      <c r="G731" s="5">
        <v>55.067323290845877</v>
      </c>
      <c r="H731" s="6"/>
      <c r="I731" s="6"/>
      <c r="J731" s="5">
        <v>4401.466062334488</v>
      </c>
      <c r="K731" s="5">
        <v>876.18272560602975</v>
      </c>
      <c r="L731" s="5">
        <v>32.451212059482586</v>
      </c>
      <c r="M731" s="6"/>
      <c r="N731" s="5">
        <v>1165.0442894428943</v>
      </c>
      <c r="O731" s="5">
        <v>94.05571055710557</v>
      </c>
      <c r="P731" s="6"/>
      <c r="Q731" s="6"/>
      <c r="R731" s="6"/>
      <c r="S731" s="5">
        <v>278</v>
      </c>
      <c r="T731" s="5">
        <v>278</v>
      </c>
      <c r="U731" s="6"/>
      <c r="V731" s="6"/>
      <c r="W731" s="6"/>
      <c r="X731" s="6"/>
      <c r="Y731" s="6"/>
      <c r="Z731" s="6"/>
      <c r="AA731" s="6"/>
      <c r="AB731" s="6"/>
      <c r="AC731" s="6"/>
      <c r="AD731" s="6"/>
      <c r="AE731" s="6"/>
      <c r="AF731" s="6"/>
      <c r="AG731" s="6"/>
      <c r="AH731" s="6"/>
      <c r="AI731" s="6"/>
    </row>
    <row r="732" spans="1:35" x14ac:dyDescent="0.2">
      <c r="A732" s="1" t="s">
        <v>749</v>
      </c>
      <c r="B732" s="6"/>
      <c r="C732" s="5">
        <v>1182.4973509180834</v>
      </c>
      <c r="D732" s="5">
        <v>350.13018020578704</v>
      </c>
      <c r="E732" s="5">
        <v>385.14319822636577</v>
      </c>
      <c r="F732" s="5">
        <v>385.14319822636577</v>
      </c>
      <c r="G732" s="5">
        <v>65.986072423398326</v>
      </c>
      <c r="H732" s="6"/>
      <c r="I732" s="6"/>
      <c r="J732" s="5">
        <v>3844.1635833592195</v>
      </c>
      <c r="K732" s="5">
        <v>1142.3427083084423</v>
      </c>
      <c r="L732" s="5">
        <v>45.693708332337692</v>
      </c>
      <c r="M732" s="6"/>
      <c r="N732" s="5">
        <v>1268.0417597067155</v>
      </c>
      <c r="O732" s="5">
        <v>90.558240293284456</v>
      </c>
      <c r="P732" s="6"/>
      <c r="Q732" s="6"/>
      <c r="R732" s="6"/>
      <c r="S732" s="5">
        <v>286</v>
      </c>
      <c r="T732" s="5">
        <v>286</v>
      </c>
      <c r="U732" s="6"/>
      <c r="V732" s="6"/>
      <c r="W732" s="6"/>
      <c r="X732" s="6"/>
      <c r="Y732" s="6"/>
      <c r="Z732" s="6"/>
      <c r="AA732" s="6"/>
      <c r="AB732" s="6"/>
      <c r="AC732" s="6"/>
      <c r="AD732" s="6"/>
      <c r="AE732" s="6"/>
      <c r="AF732" s="6"/>
      <c r="AG732" s="6"/>
      <c r="AH732" s="6"/>
      <c r="AI732" s="6"/>
    </row>
    <row r="733" spans="1:35" x14ac:dyDescent="0.2">
      <c r="A733" s="1" t="s">
        <v>750</v>
      </c>
      <c r="B733" s="6"/>
      <c r="C733" s="5">
        <v>1083.3615635179153</v>
      </c>
      <c r="D733" s="5">
        <v>291.15342019543971</v>
      </c>
      <c r="E733" s="5">
        <v>326.36267100977193</v>
      </c>
      <c r="F733" s="5">
        <v>326.36267100977193</v>
      </c>
      <c r="G733" s="5">
        <v>51.459674267100972</v>
      </c>
      <c r="H733" s="6"/>
      <c r="I733" s="6"/>
      <c r="J733" s="5">
        <v>3766.3813490573125</v>
      </c>
      <c r="K733" s="5">
        <v>997.12093442499804</v>
      </c>
      <c r="L733" s="5">
        <v>28.797716517689473</v>
      </c>
      <c r="M733" s="6"/>
      <c r="N733" s="5">
        <v>1078.8403486924035</v>
      </c>
      <c r="O733" s="5">
        <v>106.7596513075965</v>
      </c>
      <c r="P733" s="6"/>
      <c r="Q733" s="6"/>
      <c r="R733" s="6"/>
      <c r="S733" s="5">
        <v>241</v>
      </c>
      <c r="T733" s="5">
        <v>241</v>
      </c>
      <c r="U733" s="6"/>
      <c r="V733" s="6"/>
      <c r="W733" s="6"/>
      <c r="X733" s="6"/>
      <c r="Y733" s="6"/>
      <c r="Z733" s="6"/>
      <c r="AA733" s="6"/>
      <c r="AB733" s="6"/>
      <c r="AC733" s="6"/>
      <c r="AD733" s="6"/>
      <c r="AE733" s="6"/>
      <c r="AF733" s="6"/>
      <c r="AG733" s="6"/>
      <c r="AH733" s="6"/>
      <c r="AI733" s="6"/>
    </row>
    <row r="734" spans="1:35" x14ac:dyDescent="0.2">
      <c r="A734" s="1" t="s">
        <v>751</v>
      </c>
      <c r="B734" s="6"/>
      <c r="C734" s="5">
        <v>1270.5081782154439</v>
      </c>
      <c r="D734" s="5">
        <v>324.93815299627715</v>
      </c>
      <c r="E734" s="5">
        <v>304.62951843400987</v>
      </c>
      <c r="F734" s="5">
        <v>304.62951843400987</v>
      </c>
      <c r="G734" s="5">
        <v>50.094631920259395</v>
      </c>
      <c r="H734" s="6"/>
      <c r="I734" s="6"/>
      <c r="J734" s="5">
        <v>5132.2069044596419</v>
      </c>
      <c r="K734" s="5">
        <v>709.87040828862769</v>
      </c>
      <c r="L734" s="5">
        <v>24.022687251730211</v>
      </c>
      <c r="M734" s="6"/>
      <c r="N734" s="5">
        <v>1208.0371501721552</v>
      </c>
      <c r="O734" s="5">
        <v>78.362849827844968</v>
      </c>
      <c r="P734" s="6"/>
      <c r="Q734" s="6"/>
      <c r="R734" s="6"/>
      <c r="S734" s="5">
        <v>225</v>
      </c>
      <c r="T734" s="5">
        <v>225</v>
      </c>
      <c r="U734" s="6"/>
      <c r="V734" s="6"/>
      <c r="W734" s="6"/>
      <c r="X734" s="6"/>
      <c r="Y734" s="6"/>
      <c r="Z734" s="6"/>
      <c r="AA734" s="6"/>
      <c r="AB734" s="6"/>
      <c r="AC734" s="6"/>
      <c r="AD734" s="6"/>
      <c r="AE734" s="6"/>
      <c r="AF734" s="6"/>
      <c r="AG734" s="6"/>
      <c r="AH734" s="6"/>
      <c r="AI734" s="6"/>
    </row>
    <row r="735" spans="1:35" x14ac:dyDescent="0.2">
      <c r="A735" s="1" t="s">
        <v>752</v>
      </c>
      <c r="B735" s="6"/>
      <c r="C735" s="5">
        <v>1134.5444318409286</v>
      </c>
      <c r="D735" s="5">
        <v>314.58624140922132</v>
      </c>
      <c r="E735" s="5">
        <v>272.55101087609262</v>
      </c>
      <c r="F735" s="5">
        <v>273.90698605458061</v>
      </c>
      <c r="G735" s="5">
        <v>36.611329819176618</v>
      </c>
      <c r="H735" s="6"/>
      <c r="I735" s="6"/>
      <c r="J735" s="5">
        <v>5475.2168416631666</v>
      </c>
      <c r="K735" s="5">
        <v>472.19725605487884</v>
      </c>
      <c r="L735" s="5">
        <v>29.885902281954358</v>
      </c>
      <c r="M735" s="6"/>
      <c r="N735" s="5">
        <v>1158.1131221719456</v>
      </c>
      <c r="O735" s="5">
        <v>54.88687782805431</v>
      </c>
      <c r="P735" s="6"/>
      <c r="Q735" s="6"/>
      <c r="R735" s="6"/>
      <c r="S735" s="5">
        <v>201</v>
      </c>
      <c r="T735" s="5">
        <v>202</v>
      </c>
      <c r="U735" s="6"/>
      <c r="V735" s="6"/>
      <c r="W735" s="6"/>
      <c r="X735" s="6"/>
      <c r="Y735" s="6"/>
      <c r="Z735" s="6"/>
      <c r="AA735" s="6"/>
      <c r="AB735" s="6"/>
      <c r="AC735" s="6"/>
      <c r="AD735" s="6"/>
      <c r="AE735" s="6"/>
      <c r="AF735" s="6"/>
      <c r="AG735" s="6"/>
      <c r="AH735" s="6"/>
      <c r="AI735" s="6"/>
    </row>
    <row r="736" spans="1:35" x14ac:dyDescent="0.2">
      <c r="A736" s="1" t="s">
        <v>753</v>
      </c>
      <c r="B736" s="6"/>
      <c r="C736" s="5">
        <v>1109.4592152199764</v>
      </c>
      <c r="D736" s="5">
        <v>318.22116527942927</v>
      </c>
      <c r="E736" s="5">
        <v>288.55648038049941</v>
      </c>
      <c r="F736" s="5">
        <v>288.55648038049941</v>
      </c>
      <c r="G736" s="5">
        <v>36.40665873959572</v>
      </c>
      <c r="H736" s="6"/>
      <c r="I736" s="6"/>
      <c r="J736" s="5">
        <v>5984.9572888979765</v>
      </c>
      <c r="K736" s="5">
        <v>370.04947863422615</v>
      </c>
      <c r="L736" s="5">
        <v>26.093232467797996</v>
      </c>
      <c r="M736" s="6"/>
      <c r="N736" s="5">
        <v>1107.3882352941177</v>
      </c>
      <c r="O736" s="5">
        <v>35.011764705882349</v>
      </c>
      <c r="P736" s="6"/>
      <c r="Q736" s="6"/>
      <c r="R736" s="6"/>
      <c r="S736" s="5">
        <v>214</v>
      </c>
      <c r="T736" s="5">
        <v>214</v>
      </c>
      <c r="U736" s="6"/>
      <c r="V736" s="6"/>
      <c r="W736" s="6"/>
      <c r="X736" s="6"/>
      <c r="Y736" s="6"/>
      <c r="Z736" s="6"/>
      <c r="AA736" s="6"/>
      <c r="AB736" s="6"/>
      <c r="AC736" s="6"/>
      <c r="AD736" s="6"/>
      <c r="AE736" s="6"/>
      <c r="AF736" s="6"/>
      <c r="AG736" s="6"/>
      <c r="AH736" s="6"/>
      <c r="AI736" s="6"/>
    </row>
    <row r="737" spans="1:35" x14ac:dyDescent="0.2">
      <c r="A737" s="1" t="s">
        <v>754</v>
      </c>
      <c r="B737" s="6"/>
      <c r="C737" s="5">
        <v>1028.581285291745</v>
      </c>
      <c r="D737" s="5">
        <v>357.83759075020174</v>
      </c>
      <c r="E737" s="5">
        <v>290.57488572196831</v>
      </c>
      <c r="F737" s="5">
        <v>291.92013982253297</v>
      </c>
      <c r="G737" s="5">
        <v>32.286098413552033</v>
      </c>
      <c r="H737" s="6"/>
      <c r="I737" s="6"/>
      <c r="J737" s="5">
        <v>5678.1617236398642</v>
      </c>
      <c r="K737" s="5">
        <v>299.49632883967257</v>
      </c>
      <c r="L737" s="5">
        <v>18.041947520462202</v>
      </c>
      <c r="M737" s="6"/>
      <c r="N737" s="5">
        <v>1184.8826517513296</v>
      </c>
      <c r="O737" s="5">
        <v>35.817348248670463</v>
      </c>
      <c r="P737" s="6"/>
      <c r="Q737" s="6"/>
      <c r="R737" s="6"/>
      <c r="S737" s="5">
        <v>216</v>
      </c>
      <c r="T737" s="5">
        <v>217</v>
      </c>
      <c r="U737" s="6"/>
      <c r="V737" s="6"/>
      <c r="W737" s="6"/>
      <c r="X737" s="6"/>
      <c r="Y737" s="6"/>
      <c r="Z737" s="6"/>
      <c r="AA737" s="6"/>
      <c r="AB737" s="6"/>
      <c r="AC737" s="6"/>
      <c r="AD737" s="6"/>
      <c r="AE737" s="6"/>
      <c r="AF737" s="6"/>
      <c r="AG737" s="6"/>
      <c r="AH737" s="6"/>
      <c r="AI737" s="6"/>
    </row>
    <row r="738" spans="1:35" x14ac:dyDescent="0.2">
      <c r="A738" s="1" t="s">
        <v>755</v>
      </c>
      <c r="B738" s="6"/>
      <c r="C738" s="5">
        <v>1264.9588851679812</v>
      </c>
      <c r="D738" s="5">
        <v>396.05228475748078</v>
      </c>
      <c r="E738" s="5">
        <v>386.68618342875652</v>
      </c>
      <c r="F738" s="5">
        <v>388.0241979042886</v>
      </c>
      <c r="G738" s="5">
        <v>41.478448741492919</v>
      </c>
      <c r="H738" s="6"/>
      <c r="I738" s="6"/>
      <c r="J738" s="5">
        <v>6487.9369398365934</v>
      </c>
      <c r="K738" s="5">
        <v>357.69670710571921</v>
      </c>
      <c r="L738" s="5">
        <v>34.066353057687543</v>
      </c>
      <c r="M738" s="6"/>
      <c r="N738" s="5">
        <v>1444.4258831470786</v>
      </c>
      <c r="O738" s="5">
        <v>44.67411685292133</v>
      </c>
      <c r="P738" s="6"/>
      <c r="Q738" s="6"/>
      <c r="R738" s="6"/>
      <c r="S738" s="5">
        <v>289</v>
      </c>
      <c r="T738" s="5">
        <v>290</v>
      </c>
      <c r="U738" s="6"/>
      <c r="V738" s="6"/>
      <c r="W738" s="6"/>
      <c r="X738" s="6"/>
      <c r="Y738" s="6"/>
      <c r="Z738" s="6"/>
      <c r="AA738" s="6"/>
      <c r="AB738" s="6"/>
      <c r="AC738" s="6"/>
      <c r="AD738" s="6"/>
      <c r="AE738" s="6"/>
      <c r="AF738" s="6"/>
      <c r="AG738" s="6"/>
      <c r="AH738" s="6"/>
      <c r="AI738" s="6"/>
    </row>
    <row r="739" spans="1:35" x14ac:dyDescent="0.2">
      <c r="A739" s="1" t="s">
        <v>756</v>
      </c>
      <c r="B739" s="6"/>
      <c r="C739" s="5">
        <v>1034.7250919444773</v>
      </c>
      <c r="D739" s="5">
        <v>314.76990153043067</v>
      </c>
      <c r="E739" s="5">
        <v>396.37691303832008</v>
      </c>
      <c r="F739" s="5">
        <v>396.37691303832008</v>
      </c>
      <c r="G739" s="5">
        <v>41.451180448451773</v>
      </c>
      <c r="H739" s="6"/>
      <c r="I739" s="6"/>
      <c r="J739" s="5">
        <v>6143.6866587107979</v>
      </c>
      <c r="K739" s="5">
        <v>618.40797809796243</v>
      </c>
      <c r="L739" s="5">
        <v>27.405363191239182</v>
      </c>
      <c r="M739" s="6"/>
      <c r="N739" s="5">
        <v>1145.8732084000378</v>
      </c>
      <c r="O739" s="5">
        <v>42.52679159996233</v>
      </c>
      <c r="P739" s="6"/>
      <c r="Q739" s="6"/>
      <c r="R739" s="6"/>
      <c r="S739" s="5">
        <v>306</v>
      </c>
      <c r="T739" s="5">
        <v>306</v>
      </c>
      <c r="U739" s="6"/>
      <c r="V739" s="6"/>
      <c r="W739" s="6"/>
      <c r="X739" s="6"/>
      <c r="Y739" s="6"/>
      <c r="Z739" s="6"/>
      <c r="AA739" s="6"/>
      <c r="AB739" s="6"/>
      <c r="AC739" s="6"/>
      <c r="AD739" s="6"/>
      <c r="AE739" s="6"/>
      <c r="AF739" s="6"/>
      <c r="AG739" s="6"/>
      <c r="AH739" s="6"/>
      <c r="AI739" s="6"/>
    </row>
    <row r="740" spans="1:35" x14ac:dyDescent="0.2">
      <c r="A740" s="1" t="s">
        <v>757</v>
      </c>
      <c r="B740" s="6"/>
      <c r="C740" s="5">
        <v>997.50555494079867</v>
      </c>
      <c r="D740" s="5">
        <v>303.42873741285825</v>
      </c>
      <c r="E740" s="5">
        <v>510.96873962598204</v>
      </c>
      <c r="F740" s="5">
        <v>512.28228394378664</v>
      </c>
      <c r="G740" s="5">
        <v>49.914684076574083</v>
      </c>
      <c r="H740" s="6"/>
      <c r="I740" s="6"/>
      <c r="J740" s="5">
        <v>7142.4936728159782</v>
      </c>
      <c r="K740" s="5">
        <v>532.16276871474315</v>
      </c>
      <c r="L740" s="5">
        <v>30.543558469278853</v>
      </c>
      <c r="M740" s="6"/>
      <c r="N740" s="5">
        <v>1176.7669709470729</v>
      </c>
      <c r="O740" s="5">
        <v>100.93302905292724</v>
      </c>
      <c r="P740" s="6"/>
      <c r="Q740" s="6"/>
      <c r="R740" s="6"/>
      <c r="S740" s="5">
        <v>389</v>
      </c>
      <c r="T740" s="5">
        <v>390</v>
      </c>
      <c r="U740" s="6"/>
      <c r="V740" s="6"/>
      <c r="W740" s="6"/>
      <c r="X740" s="6"/>
      <c r="Y740" s="6"/>
      <c r="Z740" s="6"/>
      <c r="AA740" s="6"/>
      <c r="AB740" s="6"/>
      <c r="AC740" s="6"/>
      <c r="AD740" s="6"/>
      <c r="AE740" s="6"/>
      <c r="AF740" s="6"/>
      <c r="AG740" s="6"/>
      <c r="AH740" s="6"/>
      <c r="AI740" s="6"/>
    </row>
    <row r="741" spans="1:35" x14ac:dyDescent="0.2">
      <c r="A741" s="1" t="s">
        <v>758</v>
      </c>
      <c r="B741" s="6"/>
      <c r="C741" s="5">
        <v>1103.1077080142932</v>
      </c>
      <c r="D741" s="5">
        <v>341.5646758550281</v>
      </c>
      <c r="E741" s="5">
        <v>550.22480857580399</v>
      </c>
      <c r="F741" s="5">
        <v>551.55385400714647</v>
      </c>
      <c r="G741" s="5">
        <v>57.148953547728432</v>
      </c>
      <c r="H741" s="6"/>
      <c r="I741" s="6"/>
      <c r="J741" s="5">
        <v>6996.1071534364855</v>
      </c>
      <c r="K741" s="5">
        <v>488.51862414521162</v>
      </c>
      <c r="L741" s="5">
        <v>22.474222418302716</v>
      </c>
      <c r="M741" s="6"/>
      <c r="N741" s="5">
        <v>1429.7353018828599</v>
      </c>
      <c r="O741" s="5">
        <v>187.66469811714029</v>
      </c>
      <c r="P741" s="6"/>
      <c r="Q741" s="6"/>
      <c r="R741" s="6"/>
      <c r="S741" s="5">
        <v>414</v>
      </c>
      <c r="T741" s="5">
        <v>415</v>
      </c>
      <c r="U741" s="6"/>
      <c r="V741" s="6"/>
      <c r="W741" s="6"/>
      <c r="X741" s="6"/>
      <c r="Y741" s="6"/>
      <c r="Z741" s="6"/>
      <c r="AA741" s="6"/>
      <c r="AB741" s="6"/>
      <c r="AC741" s="6"/>
      <c r="AD741" s="6"/>
      <c r="AE741" s="6"/>
      <c r="AF741" s="6"/>
      <c r="AG741" s="6"/>
      <c r="AH741" s="6"/>
      <c r="AI741" s="6"/>
    </row>
    <row r="742" spans="1:35" x14ac:dyDescent="0.2">
      <c r="A742" s="1" t="s">
        <v>759</v>
      </c>
      <c r="B742" s="6"/>
      <c r="C742" s="5">
        <v>1010.4039586812644</v>
      </c>
      <c r="D742" s="5">
        <v>332.39661037916744</v>
      </c>
      <c r="E742" s="5">
        <v>403.23523226325233</v>
      </c>
      <c r="F742" s="5">
        <v>403.23523226325233</v>
      </c>
      <c r="G742" s="5">
        <v>53.128966413063651</v>
      </c>
      <c r="H742" s="6"/>
      <c r="I742" s="6"/>
      <c r="J742" s="5">
        <v>5424.3823659369355</v>
      </c>
      <c r="K742" s="5">
        <v>518.94776059449691</v>
      </c>
      <c r="L742" s="5">
        <v>23.969873468567986</v>
      </c>
      <c r="M742" s="6"/>
      <c r="N742" s="5">
        <v>1197.8642043019968</v>
      </c>
      <c r="O742" s="5">
        <v>114.73579569800324</v>
      </c>
      <c r="P742" s="6"/>
      <c r="Q742" s="6"/>
      <c r="R742" s="6"/>
      <c r="S742" s="5">
        <v>296</v>
      </c>
      <c r="T742" s="5">
        <v>296</v>
      </c>
      <c r="U742" s="6"/>
      <c r="V742" s="6"/>
      <c r="W742" s="6"/>
      <c r="X742" s="6"/>
      <c r="Y742" s="6"/>
      <c r="Z742" s="6"/>
      <c r="AA742" s="6"/>
      <c r="AB742" s="6"/>
      <c r="AC742" s="6"/>
      <c r="AD742" s="6"/>
      <c r="AE742" s="6"/>
      <c r="AF742" s="6"/>
      <c r="AG742" s="6"/>
      <c r="AH742" s="6"/>
      <c r="AI742" s="6"/>
    </row>
    <row r="743" spans="1:35" x14ac:dyDescent="0.2">
      <c r="A743" s="1" t="s">
        <v>760</v>
      </c>
      <c r="B743" s="6"/>
      <c r="C743" s="5">
        <v>1155.7627149219236</v>
      </c>
      <c r="D743" s="5">
        <v>325.09589041095887</v>
      </c>
      <c r="E743" s="5">
        <v>417.4070691696262</v>
      </c>
      <c r="F743" s="5">
        <v>417.4070691696262</v>
      </c>
      <c r="G743" s="5">
        <v>57.527256327865146</v>
      </c>
      <c r="H743" s="6"/>
      <c r="I743" s="6"/>
      <c r="J743" s="5">
        <v>4546.2901633951087</v>
      </c>
      <c r="K743" s="5">
        <v>944.99835508279421</v>
      </c>
      <c r="L743" s="5">
        <v>32.711481522096719</v>
      </c>
      <c r="M743" s="6"/>
      <c r="N743" s="5">
        <v>1281.4316121403233</v>
      </c>
      <c r="O743" s="5">
        <v>142.56838785967679</v>
      </c>
      <c r="P743" s="6"/>
      <c r="Q743" s="6"/>
      <c r="R743" s="6"/>
      <c r="S743" s="5">
        <v>312</v>
      </c>
      <c r="T743" s="5">
        <v>312</v>
      </c>
      <c r="U743" s="6"/>
      <c r="V743" s="6"/>
      <c r="W743" s="6"/>
      <c r="X743" s="6"/>
      <c r="Y743" s="6"/>
      <c r="Z743" s="6"/>
      <c r="AA743" s="6"/>
      <c r="AB743" s="6"/>
      <c r="AC743" s="6"/>
      <c r="AD743" s="6"/>
      <c r="AE743" s="6"/>
      <c r="AF743" s="6"/>
      <c r="AG743" s="6"/>
      <c r="AH743" s="6"/>
      <c r="AI743" s="6"/>
    </row>
    <row r="744" spans="1:35" x14ac:dyDescent="0.2">
      <c r="A744" s="1" t="s">
        <v>761</v>
      </c>
      <c r="B744" s="6"/>
      <c r="C744" s="5">
        <v>1238.2457896869032</v>
      </c>
      <c r="D744" s="5">
        <v>308.93165113721858</v>
      </c>
      <c r="E744" s="5">
        <v>347.38237166502694</v>
      </c>
      <c r="F744" s="5">
        <v>348.70825857977894</v>
      </c>
      <c r="G744" s="5">
        <v>47.731928931072403</v>
      </c>
      <c r="H744" s="6"/>
      <c r="I744" s="6"/>
      <c r="J744" s="5">
        <v>3859.2332642709152</v>
      </c>
      <c r="K744" s="5">
        <v>1169.7935271843967</v>
      </c>
      <c r="L744" s="5">
        <v>34.973208544688148</v>
      </c>
      <c r="M744" s="6"/>
      <c r="N744" s="5">
        <v>1199.6762732174955</v>
      </c>
      <c r="O744" s="5">
        <v>108.62372678250451</v>
      </c>
      <c r="P744" s="6"/>
      <c r="Q744" s="6"/>
      <c r="R744" s="6"/>
      <c r="S744" s="5">
        <v>262</v>
      </c>
      <c r="T744" s="5">
        <v>263</v>
      </c>
      <c r="U744" s="6"/>
      <c r="V744" s="6"/>
      <c r="W744" s="6"/>
      <c r="X744" s="6"/>
      <c r="Y744" s="6"/>
      <c r="Z744" s="6"/>
      <c r="AA744" s="6"/>
      <c r="AB744" s="6"/>
      <c r="AC744" s="6"/>
      <c r="AD744" s="6"/>
      <c r="AE744" s="6"/>
      <c r="AF744" s="6"/>
      <c r="AG744" s="6"/>
      <c r="AH744" s="6"/>
      <c r="AI744" s="6"/>
    </row>
    <row r="745" spans="1:35" x14ac:dyDescent="0.2">
      <c r="A745" s="1" t="s">
        <v>762</v>
      </c>
      <c r="B745" s="6"/>
      <c r="C745" s="5">
        <v>1220.8840938877634</v>
      </c>
      <c r="D745" s="5">
        <v>278.91570356249258</v>
      </c>
      <c r="E745" s="5">
        <v>331.79071845585611</v>
      </c>
      <c r="F745" s="5">
        <v>331.79071845585611</v>
      </c>
      <c r="G745" s="5">
        <v>55.518765638031702</v>
      </c>
      <c r="H745" s="6"/>
      <c r="I745" s="6"/>
      <c r="J745" s="5">
        <v>3970.7505825781395</v>
      </c>
      <c r="K745" s="5">
        <v>1159.7713149620861</v>
      </c>
      <c r="L745" s="5">
        <v>46.678102459774365</v>
      </c>
      <c r="M745" s="6"/>
      <c r="N745" s="5">
        <v>1114.9672817863075</v>
      </c>
      <c r="O745" s="5">
        <v>113.33271821369257</v>
      </c>
      <c r="P745" s="6"/>
      <c r="Q745" s="6"/>
      <c r="R745" s="6"/>
      <c r="S745" s="5">
        <v>251</v>
      </c>
      <c r="T745" s="5">
        <v>251</v>
      </c>
      <c r="U745" s="6"/>
      <c r="V745" s="6"/>
      <c r="W745" s="6"/>
      <c r="X745" s="6"/>
      <c r="Y745" s="6"/>
      <c r="Z745" s="6"/>
      <c r="AA745" s="6"/>
      <c r="AB745" s="6"/>
      <c r="AC745" s="6"/>
      <c r="AD745" s="6"/>
      <c r="AE745" s="6"/>
      <c r="AF745" s="6"/>
      <c r="AG745" s="6"/>
      <c r="AH745" s="6"/>
      <c r="AI745" s="6"/>
    </row>
    <row r="746" spans="1:35" x14ac:dyDescent="0.2">
      <c r="A746" s="1" t="s">
        <v>763</v>
      </c>
      <c r="B746" s="6"/>
      <c r="C746" s="5">
        <v>1302.1412322274882</v>
      </c>
      <c r="D746" s="5">
        <v>271.22347794385712</v>
      </c>
      <c r="E746" s="5">
        <v>294.04921618665696</v>
      </c>
      <c r="F746" s="5">
        <v>295.39190667152758</v>
      </c>
      <c r="G746" s="5">
        <v>46.994166970470296</v>
      </c>
      <c r="H746" s="6"/>
      <c r="I746" s="6"/>
      <c r="J746" s="5">
        <v>5038.7608315726857</v>
      </c>
      <c r="K746" s="5">
        <v>797.66443765256099</v>
      </c>
      <c r="L746" s="5">
        <v>28.874730774753338</v>
      </c>
      <c r="M746" s="6"/>
      <c r="N746" s="5">
        <v>1134.6018818216032</v>
      </c>
      <c r="O746" s="5">
        <v>79.998118178396695</v>
      </c>
      <c r="P746" s="6"/>
      <c r="Q746" s="6"/>
      <c r="R746" s="6"/>
      <c r="S746" s="5">
        <v>219</v>
      </c>
      <c r="T746" s="5">
        <v>220</v>
      </c>
      <c r="U746" s="6"/>
      <c r="V746" s="6"/>
      <c r="W746" s="6"/>
      <c r="X746" s="6"/>
      <c r="Y746" s="6"/>
      <c r="Z746" s="6"/>
      <c r="AA746" s="6"/>
      <c r="AB746" s="6"/>
      <c r="AC746" s="6"/>
      <c r="AD746" s="6"/>
      <c r="AE746" s="6"/>
      <c r="AF746" s="6"/>
      <c r="AG746" s="6"/>
      <c r="AH746" s="6"/>
      <c r="AI746" s="6"/>
    </row>
    <row r="747" spans="1:35" x14ac:dyDescent="0.2">
      <c r="A747" s="1" t="s">
        <v>764</v>
      </c>
      <c r="B747" s="6"/>
      <c r="C747" s="5">
        <v>1203.9682656826567</v>
      </c>
      <c r="D747" s="5">
        <v>304.10681685764229</v>
      </c>
      <c r="E747" s="5">
        <v>261.23713342396582</v>
      </c>
      <c r="F747" s="5">
        <v>262.57681103126822</v>
      </c>
      <c r="G747" s="5">
        <v>37.510973004466891</v>
      </c>
      <c r="H747" s="6"/>
      <c r="I747" s="6"/>
      <c r="J747" s="5">
        <v>5722.1667364813402</v>
      </c>
      <c r="K747" s="5">
        <v>506.5446496572734</v>
      </c>
      <c r="L747" s="5">
        <v>30.988613861386138</v>
      </c>
      <c r="M747" s="6"/>
      <c r="N747" s="5">
        <v>1222.8317276188791</v>
      </c>
      <c r="O747" s="5">
        <v>46.068272381121055</v>
      </c>
      <c r="P747" s="6"/>
      <c r="Q747" s="6"/>
      <c r="R747" s="6"/>
      <c r="S747" s="5">
        <v>195</v>
      </c>
      <c r="T747" s="5">
        <v>196</v>
      </c>
      <c r="U747" s="6"/>
      <c r="V747" s="6"/>
      <c r="W747" s="6"/>
      <c r="X747" s="6"/>
      <c r="Y747" s="6"/>
      <c r="Z747" s="6"/>
      <c r="AA747" s="6"/>
      <c r="AB747" s="6"/>
      <c r="AC747" s="6"/>
      <c r="AD747" s="6"/>
      <c r="AE747" s="6"/>
      <c r="AF747" s="6"/>
      <c r="AG747" s="6"/>
      <c r="AH747" s="6"/>
      <c r="AI747" s="6"/>
    </row>
    <row r="748" spans="1:35" x14ac:dyDescent="0.2">
      <c r="A748" s="1" t="s">
        <v>765</v>
      </c>
      <c r="B748" s="6"/>
      <c r="C748" s="5">
        <v>1186.5038952745845</v>
      </c>
      <c r="D748" s="5">
        <v>338.81130268199234</v>
      </c>
      <c r="E748" s="5">
        <v>260.41966794380585</v>
      </c>
      <c r="F748" s="5">
        <v>261.74833971902939</v>
      </c>
      <c r="G748" s="5">
        <v>33.21679438058748</v>
      </c>
      <c r="H748" s="6"/>
      <c r="I748" s="6"/>
      <c r="J748" s="5">
        <v>7018.8292858723489</v>
      </c>
      <c r="K748" s="5">
        <v>465.57822527107766</v>
      </c>
      <c r="L748" s="5">
        <v>29.692488856573828</v>
      </c>
      <c r="M748" s="6"/>
      <c r="N748" s="5">
        <v>1333.6110544497451</v>
      </c>
      <c r="O748" s="5">
        <v>30.288945550254979</v>
      </c>
      <c r="P748" s="6"/>
      <c r="Q748" s="6"/>
      <c r="R748" s="6"/>
      <c r="S748" s="5">
        <v>196</v>
      </c>
      <c r="T748" s="5">
        <v>197</v>
      </c>
      <c r="U748" s="6"/>
      <c r="V748" s="6"/>
      <c r="W748" s="6"/>
      <c r="X748" s="6"/>
      <c r="Y748" s="6"/>
      <c r="Z748" s="6"/>
      <c r="AA748" s="6"/>
      <c r="AB748" s="6"/>
      <c r="AC748" s="6"/>
      <c r="AD748" s="6"/>
      <c r="AE748" s="6"/>
      <c r="AF748" s="6"/>
      <c r="AG748" s="6"/>
      <c r="AH748" s="6"/>
      <c r="AI748" s="6"/>
    </row>
    <row r="749" spans="1:35" x14ac:dyDescent="0.2">
      <c r="A749" s="1" t="s">
        <v>766</v>
      </c>
      <c r="B749" s="6"/>
      <c r="C749" s="5">
        <v>1080.0075834175934</v>
      </c>
      <c r="D749" s="5">
        <v>309.53488372093022</v>
      </c>
      <c r="E749" s="5">
        <v>286.6562184024267</v>
      </c>
      <c r="F749" s="5">
        <v>286.6562184024267</v>
      </c>
      <c r="G749" s="5">
        <v>33.645096056622855</v>
      </c>
      <c r="H749" s="6"/>
      <c r="I749" s="6"/>
      <c r="J749" s="5">
        <v>6674.8041656113328</v>
      </c>
      <c r="K749" s="5">
        <v>383.72659270891376</v>
      </c>
      <c r="L749" s="5">
        <v>43.169241679752801</v>
      </c>
      <c r="M749" s="6"/>
      <c r="N749" s="5">
        <v>1276.8574965612106</v>
      </c>
      <c r="O749" s="5">
        <v>30.342503438789542</v>
      </c>
      <c r="P749" s="6"/>
      <c r="Q749" s="6"/>
      <c r="R749" s="6"/>
      <c r="S749" s="5">
        <v>213</v>
      </c>
      <c r="T749" s="5">
        <v>213</v>
      </c>
      <c r="U749" s="6"/>
      <c r="V749" s="6"/>
      <c r="W749" s="6"/>
      <c r="X749" s="6"/>
      <c r="Y749" s="6"/>
      <c r="Z749" s="6"/>
      <c r="AA749" s="6"/>
      <c r="AB749" s="6"/>
      <c r="AC749" s="6"/>
      <c r="AD749" s="6"/>
      <c r="AE749" s="6"/>
      <c r="AF749" s="6"/>
      <c r="AG749" s="6"/>
      <c r="AH749" s="6"/>
      <c r="AI749" s="6"/>
    </row>
    <row r="750" spans="1:35" x14ac:dyDescent="0.2">
      <c r="A750" s="1" t="s">
        <v>767</v>
      </c>
      <c r="B750" s="6"/>
      <c r="C750" s="5">
        <v>1192.3510872767993</v>
      </c>
      <c r="D750" s="5">
        <v>346.03335494136365</v>
      </c>
      <c r="E750" s="5">
        <v>340.70976486534266</v>
      </c>
      <c r="F750" s="5">
        <v>340.70976486534266</v>
      </c>
      <c r="G750" s="5">
        <v>38.596028051152096</v>
      </c>
      <c r="H750" s="6"/>
      <c r="I750" s="6"/>
      <c r="J750" s="5">
        <v>7547.8977316451155</v>
      </c>
      <c r="K750" s="5">
        <v>449.54364457966085</v>
      </c>
      <c r="L750" s="5">
        <v>40.758623775222588</v>
      </c>
      <c r="M750" s="6"/>
      <c r="N750" s="5">
        <v>1449.7592174567344</v>
      </c>
      <c r="O750" s="5">
        <v>32.340782543265611</v>
      </c>
      <c r="P750" s="6"/>
      <c r="Q750" s="6"/>
      <c r="R750" s="6"/>
      <c r="S750" s="5">
        <v>256</v>
      </c>
      <c r="T750" s="5">
        <v>256</v>
      </c>
      <c r="U750" s="6"/>
      <c r="V750" s="6"/>
      <c r="W750" s="6"/>
      <c r="X750" s="6"/>
      <c r="Y750" s="6"/>
      <c r="Z750" s="6"/>
      <c r="AA750" s="6"/>
      <c r="AB750" s="6"/>
      <c r="AC750" s="6"/>
      <c r="AD750" s="6"/>
      <c r="AE750" s="6"/>
      <c r="AF750" s="6"/>
      <c r="AG750" s="6"/>
      <c r="AH750" s="6"/>
      <c r="AI750" s="6"/>
    </row>
    <row r="751" spans="1:35" x14ac:dyDescent="0.2">
      <c r="A751" s="1" t="s">
        <v>768</v>
      </c>
      <c r="B751" s="6"/>
      <c r="C751" s="5">
        <v>1012.5133926915228</v>
      </c>
      <c r="D751" s="5">
        <v>293.08569838619923</v>
      </c>
      <c r="E751" s="5">
        <v>380.36010635008967</v>
      </c>
      <c r="F751" s="5">
        <v>380.36010635008967</v>
      </c>
      <c r="G751" s="5">
        <v>40.380696222098557</v>
      </c>
      <c r="H751" s="6"/>
      <c r="I751" s="6"/>
      <c r="J751" s="5">
        <v>8004.4246160147459</v>
      </c>
      <c r="K751" s="5">
        <v>623.96742439756986</v>
      </c>
      <c r="L751" s="5">
        <v>43.807959587685168</v>
      </c>
      <c r="M751" s="6"/>
      <c r="N751" s="5">
        <v>1198.6819535850364</v>
      </c>
      <c r="O751" s="5">
        <v>106.21804641496365</v>
      </c>
      <c r="P751" s="6"/>
      <c r="Q751" s="6"/>
      <c r="R751" s="6"/>
      <c r="S751" s="5">
        <v>292</v>
      </c>
      <c r="T751" s="5">
        <v>292</v>
      </c>
      <c r="U751" s="6"/>
      <c r="V751" s="6"/>
      <c r="W751" s="6"/>
      <c r="X751" s="6"/>
      <c r="Y751" s="6"/>
      <c r="Z751" s="6"/>
      <c r="AA751" s="6"/>
      <c r="AB751" s="6"/>
      <c r="AC751" s="6"/>
      <c r="AD751" s="6"/>
      <c r="AE751" s="6"/>
      <c r="AF751" s="6"/>
      <c r="AG751" s="6"/>
      <c r="AH751" s="6"/>
      <c r="AI751" s="6"/>
    </row>
    <row r="752" spans="1:35" x14ac:dyDescent="0.2">
      <c r="A752" s="1" t="s">
        <v>769</v>
      </c>
      <c r="B752" s="6"/>
      <c r="C752" s="5">
        <v>972.09898898718166</v>
      </c>
      <c r="D752" s="5">
        <v>283.75645423361613</v>
      </c>
      <c r="E752" s="5">
        <v>452.94457483300232</v>
      </c>
      <c r="F752" s="5">
        <v>454.2767647589817</v>
      </c>
      <c r="G752" s="5">
        <v>50.623217187217904</v>
      </c>
      <c r="H752" s="6"/>
      <c r="I752" s="6"/>
      <c r="J752" s="5">
        <v>7564.9837992737457</v>
      </c>
      <c r="K752" s="5">
        <v>518.57839319829077</v>
      </c>
      <c r="L752" s="5">
        <v>16.537807527963714</v>
      </c>
      <c r="M752" s="6"/>
      <c r="N752" s="5">
        <v>1251.2202479338844</v>
      </c>
      <c r="O752" s="5">
        <v>82.679752066115725</v>
      </c>
      <c r="P752" s="6"/>
      <c r="Q752" s="6"/>
      <c r="R752" s="6"/>
      <c r="S752" s="5">
        <v>340</v>
      </c>
      <c r="T752" s="5">
        <v>341</v>
      </c>
      <c r="U752" s="6"/>
      <c r="V752" s="6"/>
      <c r="W752" s="6"/>
      <c r="X752" s="6"/>
      <c r="Y752" s="6"/>
      <c r="Z752" s="6"/>
      <c r="AA752" s="6"/>
      <c r="AB752" s="6"/>
      <c r="AC752" s="6"/>
      <c r="AD752" s="6"/>
      <c r="AE752" s="6"/>
      <c r="AF752" s="6"/>
      <c r="AG752" s="6"/>
      <c r="AH752" s="6"/>
      <c r="AI752" s="6"/>
    </row>
    <row r="753" spans="1:35" x14ac:dyDescent="0.2">
      <c r="A753" s="1" t="s">
        <v>770</v>
      </c>
      <c r="B753" s="6"/>
      <c r="C753" s="5">
        <v>1073.1987476370509</v>
      </c>
      <c r="D753" s="5">
        <v>298.26004253308128</v>
      </c>
      <c r="E753" s="5">
        <v>425.89384451795843</v>
      </c>
      <c r="F753" s="5">
        <v>427.23735822306242</v>
      </c>
      <c r="G753" s="5">
        <v>49.710007088846886</v>
      </c>
      <c r="H753" s="6"/>
      <c r="I753" s="6"/>
      <c r="J753" s="5">
        <v>6735.3850327956907</v>
      </c>
      <c r="K753" s="5">
        <v>469.24597581419573</v>
      </c>
      <c r="L753" s="5">
        <v>21.168991390114094</v>
      </c>
      <c r="M753" s="6"/>
      <c r="N753" s="5">
        <v>1313.5278557114229</v>
      </c>
      <c r="O753" s="5">
        <v>98.472144288577169</v>
      </c>
      <c r="P753" s="6"/>
      <c r="Q753" s="6"/>
      <c r="R753" s="6"/>
      <c r="S753" s="5">
        <v>317</v>
      </c>
      <c r="T753" s="5">
        <v>318</v>
      </c>
      <c r="U753" s="6"/>
      <c r="V753" s="6"/>
      <c r="W753" s="6"/>
      <c r="X753" s="6"/>
      <c r="Y753" s="6"/>
      <c r="Z753" s="6"/>
      <c r="AA753" s="6"/>
      <c r="AB753" s="6"/>
      <c r="AC753" s="6"/>
      <c r="AD753" s="6"/>
      <c r="AE753" s="6"/>
      <c r="AF753" s="6"/>
      <c r="AG753" s="6"/>
      <c r="AH753" s="6"/>
      <c r="AI753" s="6"/>
    </row>
    <row r="754" spans="1:35" x14ac:dyDescent="0.2">
      <c r="A754" s="1" t="s">
        <v>771</v>
      </c>
      <c r="B754" s="6"/>
      <c r="C754" s="5">
        <v>1157.3098310116468</v>
      </c>
      <c r="D754" s="5">
        <v>290.47585065083354</v>
      </c>
      <c r="E754" s="5">
        <v>430.98509933774841</v>
      </c>
      <c r="F754" s="5">
        <v>430.98509933774841</v>
      </c>
      <c r="G754" s="5">
        <v>56.744119662023301</v>
      </c>
      <c r="H754" s="6"/>
      <c r="I754" s="6"/>
      <c r="J754" s="5">
        <v>5461.3286680662468</v>
      </c>
      <c r="K754" s="5">
        <v>671.5337065547003</v>
      </c>
      <c r="L754" s="5">
        <v>25.137625379052952</v>
      </c>
      <c r="M754" s="6"/>
      <c r="N754" s="5">
        <v>1377.9077352175532</v>
      </c>
      <c r="O754" s="5">
        <v>139.99226478244702</v>
      </c>
      <c r="P754" s="6"/>
      <c r="Q754" s="6"/>
      <c r="R754" s="6"/>
      <c r="S754" s="5">
        <v>319</v>
      </c>
      <c r="T754" s="5">
        <v>319</v>
      </c>
      <c r="U754" s="6"/>
      <c r="V754" s="6"/>
      <c r="W754" s="6"/>
      <c r="X754" s="6"/>
      <c r="Y754" s="6"/>
      <c r="Z754" s="6"/>
      <c r="AA754" s="6"/>
      <c r="AB754" s="6"/>
      <c r="AC754" s="6"/>
      <c r="AD754" s="6"/>
      <c r="AE754" s="6"/>
      <c r="AF754" s="6"/>
      <c r="AG754" s="6"/>
      <c r="AH754" s="6"/>
      <c r="AI754" s="6"/>
    </row>
    <row r="755" spans="1:35" x14ac:dyDescent="0.2">
      <c r="A755" s="1" t="s">
        <v>772</v>
      </c>
      <c r="B755" s="6"/>
      <c r="C755" s="5">
        <v>1170.0829566959815</v>
      </c>
      <c r="D755" s="5">
        <v>304.09239674941557</v>
      </c>
      <c r="E755" s="5">
        <v>441.33763776021379</v>
      </c>
      <c r="F755" s="5">
        <v>441.33763776021379</v>
      </c>
      <c r="G755" s="5">
        <v>60.549371034175671</v>
      </c>
      <c r="H755" s="6"/>
      <c r="I755" s="6"/>
      <c r="J755" s="5">
        <v>4252.0192942859057</v>
      </c>
      <c r="K755" s="5">
        <v>1122.1094549598874</v>
      </c>
      <c r="L755" s="5">
        <v>48.471250754206807</v>
      </c>
      <c r="M755" s="6"/>
      <c r="N755" s="5">
        <v>1258.3801081779286</v>
      </c>
      <c r="O755" s="5">
        <v>148.81989182207153</v>
      </c>
      <c r="P755" s="6"/>
      <c r="Q755" s="6"/>
      <c r="R755" s="6"/>
      <c r="S755" s="5">
        <v>328</v>
      </c>
      <c r="T755" s="5">
        <v>328</v>
      </c>
      <c r="U755" s="6"/>
      <c r="V755" s="6"/>
      <c r="W755" s="6"/>
      <c r="X755" s="6"/>
      <c r="Y755" s="6"/>
      <c r="Z755" s="6"/>
      <c r="AA755" s="6"/>
      <c r="AB755" s="6"/>
      <c r="AC755" s="6"/>
      <c r="AD755" s="6"/>
      <c r="AE755" s="6"/>
      <c r="AF755" s="6"/>
      <c r="AG755" s="6"/>
      <c r="AH755" s="6"/>
      <c r="AI755" s="6"/>
    </row>
    <row r="756" spans="1:35" x14ac:dyDescent="0.2">
      <c r="A756" s="1" t="s">
        <v>773</v>
      </c>
      <c r="B756" s="6"/>
      <c r="C756" s="5">
        <v>1009.4071170875699</v>
      </c>
      <c r="D756" s="5">
        <v>271.06323384716302</v>
      </c>
      <c r="E756" s="5">
        <v>362.76621843227286</v>
      </c>
      <c r="F756" s="5">
        <v>362.76621843227286</v>
      </c>
      <c r="G756" s="5">
        <v>49.897212200721548</v>
      </c>
      <c r="H756" s="6"/>
      <c r="I756" s="6"/>
      <c r="J756" s="5">
        <v>2891.934130688448</v>
      </c>
      <c r="K756" s="5">
        <v>1258.6402567094517</v>
      </c>
      <c r="L756" s="5">
        <v>46.525612602100352</v>
      </c>
      <c r="M756" s="6"/>
      <c r="N756" s="5">
        <v>1139.1020916612438</v>
      </c>
      <c r="O756" s="5">
        <v>80.497908338756147</v>
      </c>
      <c r="P756" s="6"/>
      <c r="Q756" s="6"/>
      <c r="R756" s="6"/>
      <c r="S756" s="5">
        <v>269</v>
      </c>
      <c r="T756" s="5">
        <v>269</v>
      </c>
      <c r="U756" s="6"/>
      <c r="V756" s="6"/>
      <c r="W756" s="6"/>
      <c r="X756" s="6"/>
      <c r="Y756" s="6"/>
      <c r="Z756" s="6"/>
      <c r="AA756" s="6"/>
      <c r="AB756" s="6"/>
      <c r="AC756" s="6"/>
      <c r="AD756" s="6"/>
      <c r="AE756" s="6"/>
      <c r="AF756" s="6"/>
      <c r="AG756" s="6"/>
      <c r="AH756" s="6"/>
      <c r="AI756" s="6"/>
    </row>
    <row r="757" spans="1:35" x14ac:dyDescent="0.2">
      <c r="A757" s="1" t="s">
        <v>774</v>
      </c>
      <c r="B757" s="6"/>
      <c r="C757" s="5">
        <v>1174.7733040775281</v>
      </c>
      <c r="D757" s="5">
        <v>293.11391479246663</v>
      </c>
      <c r="E757" s="5">
        <v>353.10001828487844</v>
      </c>
      <c r="F757" s="5">
        <v>353.10001828487844</v>
      </c>
      <c r="G757" s="5">
        <v>62.71274456024868</v>
      </c>
      <c r="H757" s="6"/>
      <c r="I757" s="6"/>
      <c r="J757" s="5">
        <v>3262.5310576068514</v>
      </c>
      <c r="K757" s="5">
        <v>1299.2545043225339</v>
      </c>
      <c r="L757" s="5">
        <v>45.91443807061485</v>
      </c>
      <c r="M757" s="6"/>
      <c r="N757" s="5">
        <v>1267.4004812079979</v>
      </c>
      <c r="O757" s="5">
        <v>98.599518792002002</v>
      </c>
      <c r="P757" s="6"/>
      <c r="Q757" s="6"/>
      <c r="R757" s="6"/>
      <c r="S757" s="5">
        <v>259</v>
      </c>
      <c r="T757" s="5">
        <v>259</v>
      </c>
      <c r="U757" s="6"/>
      <c r="V757" s="6"/>
      <c r="W757" s="6"/>
      <c r="X757" s="6"/>
      <c r="Y757" s="6"/>
      <c r="Z757" s="6"/>
      <c r="AA757" s="6"/>
      <c r="AB757" s="6"/>
      <c r="AC757" s="6"/>
      <c r="AD757" s="6"/>
      <c r="AE757" s="6"/>
      <c r="AF757" s="6"/>
      <c r="AG757" s="6"/>
      <c r="AH757" s="6"/>
      <c r="AI757" s="6"/>
    </row>
    <row r="758" spans="1:35" x14ac:dyDescent="0.2">
      <c r="A758" s="1" t="s">
        <v>775</v>
      </c>
      <c r="B758" s="6"/>
      <c r="C758" s="5">
        <v>1090.1275000000003</v>
      </c>
      <c r="D758" s="5">
        <v>270.84749999999997</v>
      </c>
      <c r="E758" s="5">
        <v>342.26499999999999</v>
      </c>
      <c r="F758" s="5">
        <v>343.61249999999995</v>
      </c>
      <c r="G758" s="5">
        <v>55.247499999999995</v>
      </c>
      <c r="H758" s="6"/>
      <c r="I758" s="6"/>
      <c r="J758" s="5">
        <v>4302.0912374228565</v>
      </c>
      <c r="K758" s="5">
        <v>765.10457940109984</v>
      </c>
      <c r="L758" s="5">
        <v>30.604183176043993</v>
      </c>
      <c r="M758" s="6"/>
      <c r="N758" s="5">
        <v>1296.9866004558776</v>
      </c>
      <c r="O758" s="5">
        <v>70.113399544122416</v>
      </c>
      <c r="P758" s="6"/>
      <c r="Q758" s="6"/>
      <c r="R758" s="6"/>
      <c r="S758" s="5">
        <v>254</v>
      </c>
      <c r="T758" s="5">
        <v>255</v>
      </c>
      <c r="U758" s="6"/>
      <c r="V758" s="6"/>
      <c r="W758" s="6"/>
      <c r="X758" s="6"/>
      <c r="Y758" s="6"/>
      <c r="Z758" s="6"/>
      <c r="AA758" s="6"/>
      <c r="AB758" s="6"/>
      <c r="AC758" s="6"/>
      <c r="AD758" s="6"/>
      <c r="AE758" s="6"/>
      <c r="AF758" s="6"/>
      <c r="AG758" s="6"/>
      <c r="AH758" s="6"/>
      <c r="AI758" s="6"/>
    </row>
    <row r="759" spans="1:35" x14ac:dyDescent="0.2">
      <c r="A759" s="1" t="s">
        <v>776</v>
      </c>
      <c r="B759" s="6"/>
      <c r="C759" s="5">
        <v>1000.9283529654888</v>
      </c>
      <c r="D759" s="5">
        <v>322.92388234483707</v>
      </c>
      <c r="E759" s="5">
        <v>301.21471378383961</v>
      </c>
      <c r="F759" s="5">
        <v>301.21471378383961</v>
      </c>
      <c r="G759" s="5">
        <v>43.418337121994902</v>
      </c>
      <c r="H759" s="6"/>
      <c r="I759" s="6"/>
      <c r="J759" s="5">
        <v>4953.3552101967807</v>
      </c>
      <c r="K759" s="5">
        <v>458.17012522361364</v>
      </c>
      <c r="L759" s="5">
        <v>37.774664579606444</v>
      </c>
      <c r="M759" s="6"/>
      <c r="N759" s="5">
        <v>1278.048330225462</v>
      </c>
      <c r="O759" s="5">
        <v>44.851669774538067</v>
      </c>
      <c r="P759" s="6"/>
      <c r="Q759" s="6"/>
      <c r="R759" s="6"/>
      <c r="S759" s="5">
        <v>222</v>
      </c>
      <c r="T759" s="5">
        <v>222</v>
      </c>
      <c r="U759" s="6"/>
      <c r="V759" s="6"/>
      <c r="W759" s="6"/>
      <c r="X759" s="6"/>
      <c r="Y759" s="6"/>
      <c r="Z759" s="6"/>
      <c r="AA759" s="6"/>
      <c r="AB759" s="6"/>
      <c r="AC759" s="6"/>
      <c r="AD759" s="6"/>
      <c r="AE759" s="6"/>
      <c r="AF759" s="6"/>
      <c r="AG759" s="6"/>
      <c r="AH759" s="6"/>
      <c r="AI759" s="6"/>
    </row>
    <row r="760" spans="1:35" x14ac:dyDescent="0.2">
      <c r="A760" s="1" t="s">
        <v>777</v>
      </c>
      <c r="B760" s="6"/>
      <c r="C760" s="5">
        <v>1062.6048212528699</v>
      </c>
      <c r="D760" s="5">
        <v>358.55185306657927</v>
      </c>
      <c r="E760" s="5">
        <v>317.33899639225979</v>
      </c>
      <c r="F760" s="5">
        <v>318.71275828140375</v>
      </c>
      <c r="G760" s="5">
        <v>37.091571006887506</v>
      </c>
      <c r="H760" s="6"/>
      <c r="I760" s="6"/>
      <c r="J760" s="5">
        <v>6311.9251238344987</v>
      </c>
      <c r="K760" s="5">
        <v>355.81151660839163</v>
      </c>
      <c r="L760" s="5">
        <v>46.463359557109563</v>
      </c>
      <c r="M760" s="6"/>
      <c r="N760" s="5">
        <v>1353.752001285967</v>
      </c>
      <c r="O760" s="5">
        <v>33.447998714033112</v>
      </c>
      <c r="P760" s="6"/>
      <c r="Q760" s="6"/>
      <c r="R760" s="6"/>
      <c r="S760" s="5">
        <v>231</v>
      </c>
      <c r="T760" s="5">
        <v>232</v>
      </c>
      <c r="U760" s="6"/>
      <c r="V760" s="6"/>
      <c r="W760" s="6"/>
      <c r="X760" s="6"/>
      <c r="Y760" s="6"/>
      <c r="Z760" s="6"/>
      <c r="AA760" s="6"/>
      <c r="AB760" s="6"/>
      <c r="AC760" s="6"/>
      <c r="AD760" s="6"/>
      <c r="AE760" s="6"/>
      <c r="AF760" s="6"/>
      <c r="AG760" s="6"/>
      <c r="AH760" s="6"/>
      <c r="AI760" s="6"/>
    </row>
    <row r="761" spans="1:35" x14ac:dyDescent="0.2">
      <c r="A761" s="1" t="s">
        <v>778</v>
      </c>
      <c r="B761" s="6"/>
      <c r="C761" s="5">
        <v>847.88304904051165</v>
      </c>
      <c r="D761" s="5">
        <v>303.10927505330488</v>
      </c>
      <c r="E761" s="5">
        <v>308.59541577825155</v>
      </c>
      <c r="F761" s="5">
        <v>308.59541577825155</v>
      </c>
      <c r="G761" s="5">
        <v>32.916844349680169</v>
      </c>
      <c r="H761" s="6"/>
      <c r="I761" s="6"/>
      <c r="J761" s="5">
        <v>5496.7010737849841</v>
      </c>
      <c r="K761" s="5">
        <v>236.02721117771355</v>
      </c>
      <c r="L761" s="5">
        <v>28.571715037302166</v>
      </c>
      <c r="M761" s="6"/>
      <c r="N761" s="5">
        <v>1175.9239347906632</v>
      </c>
      <c r="O761" s="5">
        <v>27.876065209336794</v>
      </c>
      <c r="P761" s="6"/>
      <c r="Q761" s="6"/>
      <c r="R761" s="6"/>
      <c r="S761" s="5">
        <v>225</v>
      </c>
      <c r="T761" s="5">
        <v>225</v>
      </c>
      <c r="U761" s="6"/>
      <c r="V761" s="6"/>
      <c r="W761" s="6"/>
      <c r="X761" s="6"/>
      <c r="Y761" s="6"/>
      <c r="Z761" s="6"/>
      <c r="AA761" s="6"/>
      <c r="AB761" s="6"/>
      <c r="AC761" s="6"/>
      <c r="AD761" s="6"/>
      <c r="AE761" s="6"/>
      <c r="AF761" s="6"/>
      <c r="AG761" s="6"/>
      <c r="AH761" s="6"/>
      <c r="AI761" s="6"/>
    </row>
    <row r="762" spans="1:35" x14ac:dyDescent="0.2">
      <c r="A762" s="1" t="s">
        <v>779</v>
      </c>
      <c r="B762" s="6"/>
      <c r="C762" s="5">
        <v>983.84090460850689</v>
      </c>
      <c r="D762" s="5">
        <v>323.33442903162188</v>
      </c>
      <c r="E762" s="5">
        <v>369.91650779041487</v>
      </c>
      <c r="F762" s="5">
        <v>369.91650779041487</v>
      </c>
      <c r="G762" s="5">
        <v>36.991650779041485</v>
      </c>
      <c r="H762" s="6"/>
      <c r="I762" s="6"/>
      <c r="J762" s="5">
        <v>6462.0284839370161</v>
      </c>
      <c r="K762" s="5">
        <v>313.42115276594978</v>
      </c>
      <c r="L762" s="5">
        <v>34.550363297033833</v>
      </c>
      <c r="M762" s="6"/>
      <c r="N762" s="5">
        <v>1325.4740292651024</v>
      </c>
      <c r="O762" s="5">
        <v>47.125970734897408</v>
      </c>
      <c r="P762" s="6"/>
      <c r="Q762" s="6"/>
      <c r="R762" s="6"/>
      <c r="S762" s="5">
        <v>270</v>
      </c>
      <c r="T762" s="5">
        <v>270</v>
      </c>
      <c r="U762" s="6"/>
      <c r="V762" s="6"/>
      <c r="W762" s="6"/>
      <c r="X762" s="6"/>
      <c r="Y762" s="6"/>
      <c r="Z762" s="6"/>
      <c r="AA762" s="6"/>
      <c r="AB762" s="6"/>
      <c r="AC762" s="6"/>
      <c r="AD762" s="6"/>
      <c r="AE762" s="6"/>
      <c r="AF762" s="6"/>
      <c r="AG762" s="6"/>
      <c r="AH762" s="6"/>
      <c r="AI762" s="6"/>
    </row>
    <row r="763" spans="1:35" x14ac:dyDescent="0.2">
      <c r="A763" s="1" t="s">
        <v>780</v>
      </c>
      <c r="B763" s="6"/>
      <c r="C763" s="6"/>
      <c r="D763" s="5">
        <v>286.63044165034438</v>
      </c>
      <c r="E763" s="6"/>
      <c r="F763" s="6"/>
      <c r="G763" s="5">
        <v>46.66076957098629</v>
      </c>
      <c r="H763" s="6"/>
      <c r="I763" s="6"/>
      <c r="J763" s="5">
        <v>6962.9560474579594</v>
      </c>
      <c r="K763" s="5">
        <v>408.01171740942294</v>
      </c>
      <c r="L763" s="5">
        <v>37.532235132617544</v>
      </c>
      <c r="M763" s="5">
        <v>1312.2</v>
      </c>
      <c r="N763" s="5">
        <v>1257.1080627195613</v>
      </c>
      <c r="O763" s="5">
        <v>55.091937280438707</v>
      </c>
      <c r="P763" s="6"/>
      <c r="Q763" s="6"/>
      <c r="R763" s="6"/>
      <c r="S763" s="6"/>
      <c r="T763" s="6"/>
      <c r="U763" s="6"/>
      <c r="V763" s="6"/>
      <c r="W763" s="6"/>
      <c r="X763" s="6"/>
      <c r="Y763" s="6"/>
      <c r="Z763" s="6"/>
      <c r="AA763" s="6"/>
      <c r="AB763" s="6"/>
      <c r="AC763" s="6"/>
      <c r="AD763" s="6"/>
      <c r="AE763" s="6"/>
      <c r="AF763" s="6"/>
      <c r="AG763" s="6"/>
      <c r="AH763" s="6"/>
      <c r="AI763" s="6"/>
    </row>
    <row r="764" spans="1:35" x14ac:dyDescent="0.2">
      <c r="A764" s="1" t="s">
        <v>781</v>
      </c>
      <c r="B764" s="6"/>
      <c r="C764" s="6"/>
      <c r="D764" s="5">
        <v>271.6999625421401</v>
      </c>
      <c r="E764" s="6"/>
      <c r="F764" s="6"/>
      <c r="G764" s="5">
        <v>47.07672618304408</v>
      </c>
      <c r="H764" s="6"/>
      <c r="I764" s="6"/>
      <c r="J764" s="5">
        <v>6550.5558256998547</v>
      </c>
      <c r="K764" s="5">
        <v>404.52471534971318</v>
      </c>
      <c r="L764" s="5">
        <v>14.319458950432324</v>
      </c>
      <c r="M764" s="5">
        <v>1313.2</v>
      </c>
      <c r="N764" s="5">
        <v>1224.9290589451914</v>
      </c>
      <c r="O764" s="5">
        <v>88.270941054808674</v>
      </c>
      <c r="P764" s="6"/>
      <c r="Q764" s="6"/>
      <c r="R764" s="6"/>
      <c r="S764" s="6"/>
      <c r="T764" s="6"/>
      <c r="U764" s="6"/>
      <c r="V764" s="6"/>
      <c r="W764" s="6"/>
      <c r="X764" s="6"/>
      <c r="Y764" s="6"/>
      <c r="Z764" s="6"/>
      <c r="AA764" s="6"/>
      <c r="AB764" s="6"/>
      <c r="AC764" s="6"/>
      <c r="AD764" s="6"/>
      <c r="AE764" s="6"/>
      <c r="AF764" s="6"/>
      <c r="AG764" s="6"/>
      <c r="AH764" s="6"/>
      <c r="AI764" s="6"/>
    </row>
    <row r="765" spans="1:35" x14ac:dyDescent="0.2">
      <c r="A765" s="1" t="s">
        <v>782</v>
      </c>
      <c r="B765" s="6"/>
      <c r="C765" s="6"/>
      <c r="D765" s="5">
        <v>304.47599307016458</v>
      </c>
      <c r="E765" s="6"/>
      <c r="F765" s="6"/>
      <c r="G765" s="5">
        <v>54.614527904962252</v>
      </c>
      <c r="H765" s="6"/>
      <c r="I765" s="6"/>
      <c r="J765" s="5">
        <v>5837.3899648499355</v>
      </c>
      <c r="K765" s="5">
        <v>366.57962841361194</v>
      </c>
      <c r="L765" s="5">
        <v>19.230406736451773</v>
      </c>
      <c r="M765" s="5">
        <v>1450.3</v>
      </c>
      <c r="N765" s="5">
        <v>1335.7405637729419</v>
      </c>
      <c r="O765" s="5">
        <v>114.559436227058</v>
      </c>
      <c r="P765" s="6"/>
      <c r="Q765" s="6"/>
      <c r="R765" s="6"/>
      <c r="S765" s="6"/>
      <c r="T765" s="6"/>
      <c r="U765" s="6"/>
      <c r="V765" s="6"/>
      <c r="W765" s="6"/>
      <c r="X765" s="6"/>
      <c r="Y765" s="6"/>
      <c r="Z765" s="6"/>
      <c r="AA765" s="6"/>
      <c r="AB765" s="6"/>
      <c r="AC765" s="6"/>
      <c r="AD765" s="6"/>
      <c r="AE765" s="6"/>
      <c r="AF765" s="6"/>
      <c r="AG765" s="6"/>
      <c r="AH765" s="6"/>
      <c r="AI765" s="6"/>
    </row>
    <row r="766" spans="1:35" x14ac:dyDescent="0.2">
      <c r="A766" s="1" t="s">
        <v>783</v>
      </c>
      <c r="B766" s="6"/>
      <c r="C766" s="6"/>
      <c r="D766" s="5">
        <v>338.24157303370788</v>
      </c>
      <c r="E766" s="6"/>
      <c r="F766" s="6"/>
      <c r="G766" s="5">
        <v>60.99438202247191</v>
      </c>
      <c r="H766" s="6"/>
      <c r="I766" s="6"/>
      <c r="J766" s="5">
        <v>5232.5579457772901</v>
      </c>
      <c r="K766" s="5">
        <v>507.15337099970486</v>
      </c>
      <c r="L766" s="5">
        <v>29.188683223004595</v>
      </c>
      <c r="M766" s="5">
        <v>1465.8</v>
      </c>
      <c r="N766" s="5">
        <v>1335.127906976744</v>
      </c>
      <c r="O766" s="5">
        <v>130.67209302325583</v>
      </c>
      <c r="P766" s="6"/>
      <c r="Q766" s="6"/>
      <c r="R766" s="6"/>
      <c r="S766" s="6"/>
      <c r="T766" s="6"/>
      <c r="U766" s="6"/>
      <c r="V766" s="6"/>
      <c r="W766" s="6"/>
      <c r="X766" s="6"/>
      <c r="Y766" s="6"/>
      <c r="Z766" s="6"/>
      <c r="AA766" s="6"/>
      <c r="AB766" s="6"/>
      <c r="AC766" s="6"/>
      <c r="AD766" s="6"/>
      <c r="AE766" s="6"/>
      <c r="AF766" s="6"/>
      <c r="AG766" s="6"/>
      <c r="AH766" s="6"/>
      <c r="AI766" s="6"/>
    </row>
    <row r="767" spans="1:35" x14ac:dyDescent="0.2">
      <c r="A767" s="1" t="s">
        <v>784</v>
      </c>
      <c r="B767" s="6"/>
      <c r="C767" s="6"/>
      <c r="D767" s="5">
        <v>315.48214285714283</v>
      </c>
      <c r="E767" s="6"/>
      <c r="F767" s="6"/>
      <c r="G767" s="5">
        <v>57.973214285714278</v>
      </c>
      <c r="H767" s="6"/>
      <c r="I767" s="6"/>
      <c r="J767" s="5">
        <v>3783.8750259605404</v>
      </c>
      <c r="K767" s="5">
        <v>915.92827102803733</v>
      </c>
      <c r="L767" s="5">
        <v>23.296703011422636</v>
      </c>
      <c r="M767" s="5">
        <v>1368.5</v>
      </c>
      <c r="N767" s="5">
        <v>1264.2246976975318</v>
      </c>
      <c r="O767" s="5">
        <v>104.27530230246811</v>
      </c>
      <c r="P767" s="6"/>
      <c r="Q767" s="6"/>
      <c r="R767" s="6"/>
      <c r="S767" s="6"/>
      <c r="T767" s="6"/>
      <c r="U767" s="6"/>
      <c r="V767" s="6"/>
      <c r="W767" s="6"/>
      <c r="X767" s="6"/>
      <c r="Y767" s="6"/>
      <c r="Z767" s="6"/>
      <c r="AA767" s="6"/>
      <c r="AB767" s="6"/>
      <c r="AC767" s="6"/>
      <c r="AD767" s="6"/>
      <c r="AE767" s="6"/>
      <c r="AF767" s="6"/>
      <c r="AG767" s="6"/>
      <c r="AH767" s="6"/>
      <c r="AI767" s="6"/>
    </row>
    <row r="768" spans="1:35" x14ac:dyDescent="0.2">
      <c r="A768" s="1" t="s">
        <v>785</v>
      </c>
      <c r="B768" s="6"/>
      <c r="C768" s="6"/>
      <c r="D768" s="5">
        <v>265.61541307028364</v>
      </c>
      <c r="E768" s="6"/>
      <c r="F768" s="6"/>
      <c r="G768" s="5">
        <v>67.074599260172633</v>
      </c>
      <c r="H768" s="6"/>
      <c r="I768" s="6"/>
      <c r="J768" s="5">
        <v>2815.8060990646904</v>
      </c>
      <c r="K768" s="5">
        <v>1273.3181558449371</v>
      </c>
      <c r="L768" s="5">
        <v>33.475745090373223</v>
      </c>
      <c r="M768" s="5">
        <v>1368.6</v>
      </c>
      <c r="N768" s="5">
        <v>1253.1731767818753</v>
      </c>
      <c r="O768" s="5">
        <v>115.42682321812467</v>
      </c>
      <c r="P768" s="6"/>
      <c r="Q768" s="6"/>
      <c r="R768" s="6"/>
      <c r="S768" s="6"/>
      <c r="T768" s="6"/>
      <c r="U768" s="6"/>
      <c r="V768" s="6"/>
      <c r="W768" s="6"/>
      <c r="X768" s="6"/>
      <c r="Y768" s="6"/>
      <c r="Z768" s="6"/>
      <c r="AA768" s="6"/>
      <c r="AB768" s="6"/>
      <c r="AC768" s="6"/>
      <c r="AD768" s="6"/>
      <c r="AE768" s="6"/>
      <c r="AF768" s="6"/>
      <c r="AG768" s="6"/>
      <c r="AH768" s="6"/>
      <c r="AI768" s="6"/>
    </row>
    <row r="769" spans="1:35" x14ac:dyDescent="0.2">
      <c r="A769" s="1" t="s">
        <v>786</v>
      </c>
      <c r="B769" s="6"/>
      <c r="C769" s="6"/>
      <c r="D769" s="5">
        <v>223.25012735608763</v>
      </c>
      <c r="E769" s="6"/>
      <c r="F769" s="6"/>
      <c r="G769" s="5">
        <v>65.899133978604183</v>
      </c>
      <c r="H769" s="6"/>
      <c r="I769" s="6"/>
      <c r="J769" s="5">
        <v>2798.8371383893668</v>
      </c>
      <c r="K769" s="5">
        <v>1443.7709147771698</v>
      </c>
      <c r="L769" s="5">
        <v>29.691946833463646</v>
      </c>
      <c r="M769" s="5">
        <v>1354.3</v>
      </c>
      <c r="N769" s="5">
        <v>1247.0577727765274</v>
      </c>
      <c r="O769" s="5">
        <v>107.24222722347253</v>
      </c>
      <c r="P769" s="6"/>
      <c r="Q769" s="6"/>
      <c r="R769" s="6"/>
      <c r="S769" s="6"/>
      <c r="T769" s="6"/>
      <c r="U769" s="6"/>
      <c r="V769" s="6"/>
      <c r="W769" s="6"/>
      <c r="X769" s="6"/>
      <c r="Y769" s="6"/>
      <c r="Z769" s="6"/>
      <c r="AA769" s="6"/>
      <c r="AB769" s="6"/>
      <c r="AC769" s="6"/>
      <c r="AD769" s="6"/>
      <c r="AE769" s="6"/>
      <c r="AF769" s="6"/>
      <c r="AG769" s="6"/>
      <c r="AH769" s="6"/>
      <c r="AI769" s="6"/>
    </row>
    <row r="770" spans="1:35" x14ac:dyDescent="0.2">
      <c r="A770" s="1" t="s">
        <v>787</v>
      </c>
      <c r="B770" s="6"/>
      <c r="C770" s="6"/>
      <c r="D770" s="5">
        <v>211.03953860051425</v>
      </c>
      <c r="E770" s="6"/>
      <c r="F770" s="6"/>
      <c r="G770" s="5">
        <v>54.461816413035933</v>
      </c>
      <c r="H770" s="6"/>
      <c r="I770" s="6"/>
      <c r="J770" s="5">
        <v>3448.7691515796955</v>
      </c>
      <c r="K770" s="5">
        <v>731.45154419595315</v>
      </c>
      <c r="L770" s="5">
        <v>24.879304224352147</v>
      </c>
      <c r="M770" s="5">
        <v>1178.2</v>
      </c>
      <c r="N770" s="5">
        <v>1113.9222434915773</v>
      </c>
      <c r="O770" s="5">
        <v>64.277756508422669</v>
      </c>
      <c r="P770" s="6"/>
      <c r="Q770" s="6"/>
      <c r="R770" s="6"/>
      <c r="S770" s="6"/>
      <c r="T770" s="6"/>
      <c r="U770" s="6"/>
      <c r="V770" s="6"/>
      <c r="W770" s="6"/>
      <c r="X770" s="6"/>
      <c r="Y770" s="6"/>
      <c r="Z770" s="6"/>
      <c r="AA770" s="6"/>
      <c r="AB770" s="6"/>
      <c r="AC770" s="6"/>
      <c r="AD770" s="6"/>
      <c r="AE770" s="6"/>
      <c r="AF770" s="6"/>
      <c r="AG770" s="6"/>
      <c r="AH770" s="6"/>
      <c r="AI770" s="6"/>
    </row>
    <row r="771" spans="1:35" x14ac:dyDescent="0.2">
      <c r="A771" s="1" t="s">
        <v>788</v>
      </c>
      <c r="B771" s="6"/>
      <c r="C771" s="6"/>
      <c r="D771" s="5">
        <v>233.80886504799548</v>
      </c>
      <c r="E771" s="6"/>
      <c r="F771" s="6"/>
      <c r="G771" s="5">
        <v>47.302371541501977</v>
      </c>
      <c r="H771" s="6"/>
      <c r="I771" s="6"/>
      <c r="J771" s="5">
        <v>4308.6616474618495</v>
      </c>
      <c r="K771" s="5">
        <v>387.43870030104847</v>
      </c>
      <c r="L771" s="5">
        <v>28.199652237101631</v>
      </c>
      <c r="M771" s="5">
        <v>1235.3</v>
      </c>
      <c r="N771" s="5">
        <v>1175.5474217395272</v>
      </c>
      <c r="O771" s="5">
        <v>59.75257826047276</v>
      </c>
      <c r="P771" s="6"/>
      <c r="Q771" s="6"/>
      <c r="R771" s="6"/>
      <c r="S771" s="6"/>
      <c r="T771" s="6"/>
      <c r="U771" s="6"/>
      <c r="V771" s="6"/>
      <c r="W771" s="6"/>
      <c r="X771" s="6"/>
      <c r="Y771" s="6"/>
      <c r="Z771" s="6"/>
      <c r="AA771" s="6"/>
      <c r="AB771" s="6"/>
      <c r="AC771" s="6"/>
      <c r="AD771" s="6"/>
      <c r="AE771" s="6"/>
      <c r="AF771" s="6"/>
      <c r="AG771" s="6"/>
      <c r="AH771" s="6"/>
      <c r="AI771" s="6"/>
    </row>
    <row r="772" spans="1:35" x14ac:dyDescent="0.2">
      <c r="A772" s="1" t="s">
        <v>789</v>
      </c>
      <c r="B772" s="6"/>
      <c r="C772" s="6"/>
      <c r="D772" s="5">
        <v>288.92892124420916</v>
      </c>
      <c r="E772" s="6"/>
      <c r="F772" s="6"/>
      <c r="G772" s="5">
        <v>47.700529450694908</v>
      </c>
      <c r="H772" s="6"/>
      <c r="I772" s="6"/>
      <c r="J772" s="5">
        <v>5377.9991918837013</v>
      </c>
      <c r="K772" s="5">
        <v>236.91079977161928</v>
      </c>
      <c r="L772" s="5">
        <v>33.490008344679168</v>
      </c>
      <c r="M772" s="5">
        <v>1274.2</v>
      </c>
      <c r="N772" s="5">
        <v>1220.9650796413962</v>
      </c>
      <c r="O772" s="5">
        <v>53.23492035860388</v>
      </c>
      <c r="P772" s="6"/>
      <c r="Q772" s="6"/>
      <c r="R772" s="6"/>
      <c r="S772" s="6"/>
      <c r="T772" s="6"/>
      <c r="U772" s="6"/>
      <c r="V772" s="6"/>
      <c r="W772" s="6"/>
      <c r="X772" s="6"/>
      <c r="Y772" s="6"/>
      <c r="Z772" s="6"/>
      <c r="AA772" s="6"/>
      <c r="AB772" s="6"/>
      <c r="AC772" s="6"/>
      <c r="AD772" s="6"/>
      <c r="AE772" s="6"/>
      <c r="AF772" s="6"/>
      <c r="AG772" s="6"/>
      <c r="AH772" s="6"/>
      <c r="AI772" s="6"/>
    </row>
    <row r="773" spans="1:35" x14ac:dyDescent="0.2">
      <c r="A773" s="1" t="s">
        <v>790</v>
      </c>
      <c r="B773" s="6"/>
      <c r="C773" s="6"/>
      <c r="D773" s="5">
        <v>273.4680230326295</v>
      </c>
      <c r="E773" s="6"/>
      <c r="F773" s="6"/>
      <c r="G773" s="5">
        <v>39.455585412667944</v>
      </c>
      <c r="H773" s="6"/>
      <c r="I773" s="6"/>
      <c r="J773" s="5">
        <v>4700.3575195714875</v>
      </c>
      <c r="K773" s="5">
        <v>166.10815822002476</v>
      </c>
      <c r="L773" s="5">
        <v>20.134322208487848</v>
      </c>
      <c r="M773" s="5">
        <v>1211.2</v>
      </c>
      <c r="N773" s="5">
        <v>1168.978552426383</v>
      </c>
      <c r="O773" s="5">
        <v>42.221447573617105</v>
      </c>
      <c r="P773" s="6"/>
      <c r="Q773" s="6"/>
      <c r="R773" s="6"/>
      <c r="S773" s="6"/>
      <c r="T773" s="6"/>
      <c r="U773" s="6"/>
      <c r="V773" s="6"/>
      <c r="W773" s="6"/>
      <c r="X773" s="6"/>
      <c r="Y773" s="6"/>
      <c r="Z773" s="6"/>
      <c r="AA773" s="6"/>
      <c r="AB773" s="6"/>
      <c r="AC773" s="6"/>
      <c r="AD773" s="6"/>
      <c r="AE773" s="6"/>
      <c r="AF773" s="6"/>
      <c r="AG773" s="6"/>
      <c r="AH773" s="6"/>
      <c r="AI773" s="6"/>
    </row>
    <row r="774" spans="1:35" x14ac:dyDescent="0.2">
      <c r="A774" s="1" t="s">
        <v>791</v>
      </c>
      <c r="B774" s="6"/>
      <c r="C774" s="6"/>
      <c r="D774" s="5">
        <v>337.03763789746915</v>
      </c>
      <c r="E774" s="6"/>
      <c r="F774" s="6"/>
      <c r="G774" s="5">
        <v>41.792667099286177</v>
      </c>
      <c r="H774" s="6"/>
      <c r="I774" s="6"/>
      <c r="J774" s="5">
        <v>5633.7032723568609</v>
      </c>
      <c r="K774" s="5">
        <v>223.144115275243</v>
      </c>
      <c r="L774" s="5">
        <v>17.452612367896101</v>
      </c>
      <c r="M774" s="5">
        <v>1387.8</v>
      </c>
      <c r="N774" s="5">
        <v>1326.3830383006116</v>
      </c>
      <c r="O774" s="5">
        <v>61.416961699388473</v>
      </c>
      <c r="P774" s="6"/>
      <c r="Q774" s="6"/>
      <c r="R774" s="6"/>
      <c r="S774" s="6"/>
      <c r="T774" s="6"/>
      <c r="U774" s="6"/>
      <c r="V774" s="6"/>
      <c r="W774" s="6"/>
      <c r="X774" s="6"/>
      <c r="Y774" s="6"/>
      <c r="Z774" s="6"/>
      <c r="AA774" s="6"/>
      <c r="AB774" s="6"/>
      <c r="AC774" s="6"/>
      <c r="AD774" s="6"/>
      <c r="AE774" s="6"/>
      <c r="AF774" s="6"/>
      <c r="AG774" s="6"/>
      <c r="AH774" s="6"/>
      <c r="AI774" s="6"/>
    </row>
    <row r="775" spans="1:35" x14ac:dyDescent="0.2">
      <c r="A775" s="1" t="s">
        <v>792</v>
      </c>
      <c r="B775" s="6"/>
      <c r="C775" s="6"/>
      <c r="D775" s="5">
        <v>273.18482666828004</v>
      </c>
      <c r="E775" s="6"/>
      <c r="F775" s="6"/>
      <c r="G775" s="5">
        <v>53.848932179805196</v>
      </c>
      <c r="H775" s="6"/>
      <c r="I775" s="6"/>
      <c r="J775" s="5">
        <v>6084.5108082091556</v>
      </c>
      <c r="K775" s="5">
        <v>341.60313426514193</v>
      </c>
      <c r="L775" s="5">
        <v>26.086057525701747</v>
      </c>
      <c r="M775" s="6"/>
      <c r="N775" s="5">
        <v>1308.7272638356835</v>
      </c>
      <c r="O775" s="5">
        <v>68.472736164316572</v>
      </c>
      <c r="P775" s="6"/>
      <c r="Q775" s="6"/>
      <c r="R775" s="6"/>
      <c r="S775" s="6"/>
      <c r="T775" s="6"/>
      <c r="U775" s="6"/>
      <c r="V775" s="6"/>
      <c r="W775" s="6"/>
      <c r="X775" s="6"/>
      <c r="Y775" s="6"/>
      <c r="Z775" s="6"/>
      <c r="AA775" s="6"/>
      <c r="AB775" s="6"/>
      <c r="AC775" s="6"/>
      <c r="AD775" s="6"/>
      <c r="AE775" s="6"/>
      <c r="AF775" s="6"/>
      <c r="AG775" s="6"/>
      <c r="AH775" s="6"/>
      <c r="AI775" s="6"/>
    </row>
    <row r="776" spans="1:35" x14ac:dyDescent="0.2">
      <c r="A776" s="1" t="s">
        <v>793</v>
      </c>
      <c r="B776" s="6"/>
      <c r="C776" s="6"/>
      <c r="D776" s="5">
        <v>241.22468767480888</v>
      </c>
      <c r="E776" s="6"/>
      <c r="F776" s="6"/>
      <c r="G776" s="5">
        <v>55.363043072906954</v>
      </c>
      <c r="H776" s="6"/>
      <c r="I776" s="6"/>
      <c r="J776" s="5">
        <v>6296.551180420186</v>
      </c>
      <c r="K776" s="5">
        <v>339.64699299689556</v>
      </c>
      <c r="L776" s="5">
        <v>13.201826582918201</v>
      </c>
      <c r="M776" s="6"/>
      <c r="N776" s="5">
        <v>1208.618088501682</v>
      </c>
      <c r="O776" s="5">
        <v>107.88191149831795</v>
      </c>
      <c r="P776" s="6"/>
      <c r="Q776" s="6"/>
      <c r="R776" s="6"/>
      <c r="S776" s="6"/>
      <c r="T776" s="6"/>
      <c r="U776" s="6"/>
      <c r="V776" s="6"/>
      <c r="W776" s="6"/>
      <c r="X776" s="6"/>
      <c r="Y776" s="6"/>
      <c r="Z776" s="6"/>
      <c r="AA776" s="6"/>
      <c r="AB776" s="6"/>
      <c r="AC776" s="6"/>
      <c r="AD776" s="6"/>
      <c r="AE776" s="6"/>
      <c r="AF776" s="6"/>
      <c r="AG776" s="6"/>
      <c r="AH776" s="6"/>
      <c r="AI776" s="6"/>
    </row>
    <row r="777" spans="1:35" x14ac:dyDescent="0.2">
      <c r="A777" s="1" t="s">
        <v>794</v>
      </c>
      <c r="B777" s="6"/>
      <c r="C777" s="6"/>
      <c r="D777" s="5">
        <v>292.49983163093503</v>
      </c>
      <c r="E777" s="6"/>
      <c r="F777" s="6"/>
      <c r="G777" s="5">
        <v>73.458861825120678</v>
      </c>
      <c r="H777" s="6"/>
      <c r="I777" s="6"/>
      <c r="J777" s="5">
        <v>5697.8039485803529</v>
      </c>
      <c r="K777" s="5">
        <v>378.29161827720156</v>
      </c>
      <c r="L777" s="5">
        <v>18.304433142445237</v>
      </c>
      <c r="M777" s="6"/>
      <c r="N777" s="5">
        <v>1522.7093465890509</v>
      </c>
      <c r="O777" s="5">
        <v>198.09065341094902</v>
      </c>
      <c r="P777" s="6"/>
      <c r="Q777" s="6"/>
      <c r="R777" s="6"/>
      <c r="S777" s="6"/>
      <c r="T777" s="6"/>
      <c r="U777" s="6"/>
      <c r="V777" s="6"/>
      <c r="W777" s="6"/>
      <c r="X777" s="6"/>
      <c r="Y777" s="6"/>
      <c r="Z777" s="6"/>
      <c r="AA777" s="6"/>
      <c r="AB777" s="6"/>
      <c r="AC777" s="6"/>
      <c r="AD777" s="6"/>
      <c r="AE777" s="6"/>
      <c r="AF777" s="6"/>
      <c r="AG777" s="6"/>
      <c r="AH777" s="6"/>
      <c r="AI777" s="6"/>
    </row>
    <row r="778" spans="1:35" x14ac:dyDescent="0.2">
      <c r="A778" s="1" t="s">
        <v>795</v>
      </c>
      <c r="B778" s="6"/>
      <c r="C778" s="6"/>
      <c r="D778" s="5">
        <v>256.99677635180342</v>
      </c>
      <c r="E778" s="6"/>
      <c r="F778" s="6"/>
      <c r="G778" s="5">
        <v>76.147192993126936</v>
      </c>
      <c r="H778" s="6"/>
      <c r="I778" s="6"/>
      <c r="J778" s="5">
        <v>4560.3869586638421</v>
      </c>
      <c r="K778" s="5">
        <v>492.89308764842099</v>
      </c>
      <c r="L778" s="5">
        <v>25.019953687737107</v>
      </c>
      <c r="M778" s="6"/>
      <c r="N778" s="5">
        <v>1365.1386034255599</v>
      </c>
      <c r="O778" s="5">
        <v>172.16139657444003</v>
      </c>
      <c r="P778" s="6"/>
      <c r="Q778" s="6"/>
      <c r="R778" s="6"/>
      <c r="S778" s="6"/>
      <c r="T778" s="6"/>
      <c r="U778" s="6"/>
      <c r="V778" s="6"/>
      <c r="W778" s="6"/>
      <c r="X778" s="6"/>
      <c r="Y778" s="6"/>
      <c r="Z778" s="6"/>
      <c r="AA778" s="6"/>
      <c r="AB778" s="6"/>
      <c r="AC778" s="6"/>
      <c r="AD778" s="6"/>
      <c r="AE778" s="6"/>
      <c r="AF778" s="6"/>
      <c r="AG778" s="6"/>
      <c r="AH778" s="6"/>
      <c r="AI778" s="6"/>
    </row>
    <row r="779" spans="1:35" x14ac:dyDescent="0.2">
      <c r="A779" s="1" t="s">
        <v>796</v>
      </c>
      <c r="B779" s="6"/>
      <c r="C779" s="6"/>
      <c r="D779" s="5">
        <v>240.71700133868811</v>
      </c>
      <c r="E779" s="6"/>
      <c r="F779" s="6"/>
      <c r="G779" s="5">
        <v>68.969477911646592</v>
      </c>
      <c r="H779" s="6"/>
      <c r="I779" s="6"/>
      <c r="J779" s="5">
        <v>3371.37081480609</v>
      </c>
      <c r="K779" s="5">
        <v>873.11184074913865</v>
      </c>
      <c r="L779" s="5">
        <v>34.017344444771631</v>
      </c>
      <c r="M779" s="6"/>
      <c r="N779" s="5">
        <v>1181.9904630269523</v>
      </c>
      <c r="O779" s="5">
        <v>126.60953697304768</v>
      </c>
      <c r="P779" s="6"/>
      <c r="Q779" s="6"/>
      <c r="R779" s="6"/>
      <c r="S779" s="6"/>
      <c r="T779" s="6"/>
      <c r="U779" s="6"/>
      <c r="V779" s="6"/>
      <c r="W779" s="6"/>
      <c r="X779" s="6"/>
      <c r="Y779" s="6"/>
      <c r="Z779" s="6"/>
      <c r="AA779" s="6"/>
      <c r="AB779" s="6"/>
      <c r="AC779" s="6"/>
      <c r="AD779" s="6"/>
      <c r="AE779" s="6"/>
      <c r="AF779" s="6"/>
      <c r="AG779" s="6"/>
      <c r="AH779" s="6"/>
      <c r="AI779" s="6"/>
    </row>
    <row r="780" spans="1:35" x14ac:dyDescent="0.2">
      <c r="A780" s="1" t="s">
        <v>797</v>
      </c>
      <c r="B780" s="6"/>
      <c r="C780" s="6"/>
      <c r="D780" s="5">
        <v>224.07488986784139</v>
      </c>
      <c r="E780" s="6"/>
      <c r="F780" s="6"/>
      <c r="G780" s="5">
        <v>70.617541049259103</v>
      </c>
      <c r="H780" s="6"/>
      <c r="I780" s="6"/>
      <c r="J780" s="5">
        <v>2828.7114815154014</v>
      </c>
      <c r="K780" s="5">
        <v>1235.9239246573252</v>
      </c>
      <c r="L780" s="5">
        <v>41.364593827273566</v>
      </c>
      <c r="M780" s="6"/>
      <c r="N780" s="5">
        <v>1164.7811371841153</v>
      </c>
      <c r="O780" s="5">
        <v>94.318862815884472</v>
      </c>
      <c r="P780" s="6"/>
      <c r="Q780" s="6"/>
      <c r="R780" s="6"/>
      <c r="S780" s="6"/>
      <c r="T780" s="6"/>
      <c r="U780" s="6"/>
      <c r="V780" s="6"/>
      <c r="W780" s="6"/>
      <c r="X780" s="6"/>
      <c r="Y780" s="6"/>
      <c r="Z780" s="6"/>
      <c r="AA780" s="6"/>
      <c r="AB780" s="6"/>
      <c r="AC780" s="6"/>
      <c r="AD780" s="6"/>
      <c r="AE780" s="6"/>
      <c r="AF780" s="6"/>
      <c r="AG780" s="6"/>
      <c r="AH780" s="6"/>
      <c r="AI780" s="6"/>
    </row>
    <row r="781" spans="1:35" x14ac:dyDescent="0.2">
      <c r="A781" s="1" t="s">
        <v>798</v>
      </c>
      <c r="B781" s="6"/>
      <c r="C781" s="6"/>
      <c r="D781" s="5">
        <v>179.35461628628559</v>
      </c>
      <c r="E781" s="6"/>
      <c r="F781" s="6"/>
      <c r="G781" s="5">
        <v>71.741846514514236</v>
      </c>
      <c r="H781" s="6"/>
      <c r="I781" s="6"/>
      <c r="J781" s="5">
        <v>3211.4965127238452</v>
      </c>
      <c r="K781" s="5">
        <v>1192.4117369850862</v>
      </c>
      <c r="L781" s="5">
        <v>44.391750291068362</v>
      </c>
      <c r="M781" s="6"/>
      <c r="N781" s="5">
        <v>1110.3862503553491</v>
      </c>
      <c r="O781" s="5">
        <v>92.313749644650812</v>
      </c>
      <c r="P781" s="6"/>
      <c r="Q781" s="6"/>
      <c r="R781" s="6"/>
      <c r="S781" s="6"/>
      <c r="T781" s="6"/>
      <c r="U781" s="6"/>
      <c r="V781" s="6"/>
      <c r="W781" s="6"/>
      <c r="X781" s="6"/>
      <c r="Y781" s="6"/>
      <c r="Z781" s="6"/>
      <c r="AA781" s="6"/>
      <c r="AB781" s="6"/>
      <c r="AC781" s="6"/>
      <c r="AD781" s="6"/>
      <c r="AE781" s="6"/>
      <c r="AF781" s="6"/>
      <c r="AG781" s="6"/>
      <c r="AH781" s="6"/>
      <c r="AI781" s="6"/>
    </row>
    <row r="782" spans="1:35" x14ac:dyDescent="0.2">
      <c r="A782" s="1" t="s">
        <v>799</v>
      </c>
      <c r="B782" s="6"/>
      <c r="C782" s="6"/>
      <c r="D782" s="5">
        <v>163.67048327137547</v>
      </c>
      <c r="E782" s="6"/>
      <c r="F782" s="6"/>
      <c r="G782" s="5">
        <v>67.078066914498152</v>
      </c>
      <c r="H782" s="6"/>
      <c r="I782" s="6"/>
      <c r="J782" s="5">
        <v>3961.5257892713994</v>
      </c>
      <c r="K782" s="5">
        <v>559.40350299236809</v>
      </c>
      <c r="L782" s="5">
        <v>27.47070773623236</v>
      </c>
      <c r="M782" s="6"/>
      <c r="N782" s="5">
        <v>1065.1874347097664</v>
      </c>
      <c r="O782" s="5">
        <v>70.512565290233567</v>
      </c>
      <c r="P782" s="6"/>
      <c r="Q782" s="6"/>
      <c r="R782" s="6"/>
      <c r="S782" s="6"/>
      <c r="T782" s="6"/>
      <c r="U782" s="6"/>
      <c r="V782" s="6"/>
      <c r="W782" s="6"/>
      <c r="X782" s="6"/>
      <c r="Y782" s="6"/>
      <c r="Z782" s="6"/>
      <c r="AA782" s="6"/>
      <c r="AB782" s="6"/>
      <c r="AC782" s="6"/>
      <c r="AD782" s="6"/>
      <c r="AE782" s="6"/>
      <c r="AF782" s="6"/>
      <c r="AG782" s="6"/>
      <c r="AH782" s="6"/>
      <c r="AI782" s="6"/>
    </row>
    <row r="783" spans="1:35" x14ac:dyDescent="0.2">
      <c r="A783" s="1" t="s">
        <v>800</v>
      </c>
      <c r="B783" s="6"/>
      <c r="C783" s="6"/>
      <c r="D783" s="5">
        <v>204.69126440134167</v>
      </c>
      <c r="E783" s="6"/>
      <c r="F783" s="6"/>
      <c r="G783" s="5">
        <v>60.599387487239312</v>
      </c>
      <c r="H783" s="6"/>
      <c r="I783" s="6"/>
      <c r="J783" s="5">
        <v>5085.9879621707869</v>
      </c>
      <c r="K783" s="5">
        <v>326.40455985386268</v>
      </c>
      <c r="L783" s="5">
        <v>37.807477975350892</v>
      </c>
      <c r="M783" s="6"/>
      <c r="N783" s="5">
        <v>1165.2421100500226</v>
      </c>
      <c r="O783" s="5">
        <v>61.357889949977256</v>
      </c>
      <c r="P783" s="6"/>
      <c r="Q783" s="6"/>
      <c r="R783" s="6"/>
      <c r="S783" s="6"/>
      <c r="T783" s="6"/>
      <c r="U783" s="6"/>
      <c r="V783" s="6"/>
      <c r="W783" s="6"/>
      <c r="X783" s="6"/>
      <c r="Y783" s="6"/>
      <c r="Z783" s="6"/>
      <c r="AA783" s="6"/>
      <c r="AB783" s="6"/>
      <c r="AC783" s="6"/>
      <c r="AD783" s="6"/>
      <c r="AE783" s="6"/>
      <c r="AF783" s="6"/>
      <c r="AG783" s="6"/>
      <c r="AH783" s="6"/>
      <c r="AI783" s="6"/>
    </row>
    <row r="784" spans="1:35" x14ac:dyDescent="0.2">
      <c r="A784" s="1" t="s">
        <v>801</v>
      </c>
      <c r="B784" s="6"/>
      <c r="C784" s="6"/>
      <c r="D784" s="5">
        <v>204.58083878414774</v>
      </c>
      <c r="E784" s="6"/>
      <c r="F784" s="6"/>
      <c r="G784" s="5">
        <v>48.13666794921123</v>
      </c>
      <c r="H784" s="6"/>
      <c r="I784" s="6"/>
      <c r="J784" s="5">
        <v>5939.3647722692467</v>
      </c>
      <c r="K784" s="5">
        <v>261.23659814590894</v>
      </c>
      <c r="L784" s="5">
        <v>31.398629584844823</v>
      </c>
      <c r="M784" s="6"/>
      <c r="N784" s="5">
        <v>1253.6263423241744</v>
      </c>
      <c r="O784" s="5">
        <v>42.473657675825564</v>
      </c>
      <c r="P784" s="6"/>
      <c r="Q784" s="6"/>
      <c r="R784" s="6"/>
      <c r="S784" s="6"/>
      <c r="T784" s="6"/>
      <c r="U784" s="6"/>
      <c r="V784" s="6"/>
      <c r="W784" s="6"/>
      <c r="X784" s="6"/>
      <c r="Y784" s="6"/>
      <c r="Z784" s="6"/>
      <c r="AA784" s="6"/>
      <c r="AB784" s="6"/>
      <c r="AC784" s="6"/>
      <c r="AD784" s="6"/>
      <c r="AE784" s="6"/>
      <c r="AF784" s="6"/>
      <c r="AG784" s="6"/>
      <c r="AH784" s="6"/>
      <c r="AI784" s="6"/>
    </row>
    <row r="785" spans="1:35" x14ac:dyDescent="0.2">
      <c r="A785" s="1" t="s">
        <v>802</v>
      </c>
      <c r="B785" s="6"/>
      <c r="C785" s="6"/>
      <c r="D785" s="5">
        <v>222.41582635446932</v>
      </c>
      <c r="E785" s="6"/>
      <c r="F785" s="6"/>
      <c r="G785" s="5">
        <v>36.395317039822253</v>
      </c>
      <c r="H785" s="6"/>
      <c r="I785" s="6"/>
      <c r="J785" s="5">
        <v>5549.8253983954273</v>
      </c>
      <c r="K785" s="5">
        <v>238.88073414660951</v>
      </c>
      <c r="L785" s="5">
        <v>22.993867457962413</v>
      </c>
      <c r="M785" s="6"/>
      <c r="N785" s="5">
        <v>1148.7482448079397</v>
      </c>
      <c r="O785" s="5">
        <v>31.451755192060283</v>
      </c>
      <c r="P785" s="6"/>
      <c r="Q785" s="6"/>
      <c r="R785" s="6"/>
      <c r="S785" s="6"/>
      <c r="T785" s="6"/>
      <c r="U785" s="6"/>
      <c r="V785" s="6"/>
      <c r="W785" s="6"/>
      <c r="X785" s="6"/>
      <c r="Y785" s="6"/>
      <c r="Z785" s="6"/>
      <c r="AA785" s="6"/>
      <c r="AB785" s="6"/>
      <c r="AC785" s="6"/>
      <c r="AD785" s="6"/>
      <c r="AE785" s="6"/>
      <c r="AF785" s="6"/>
      <c r="AG785" s="6"/>
      <c r="AH785" s="6"/>
      <c r="AI785" s="6"/>
    </row>
    <row r="786" spans="1:35" x14ac:dyDescent="0.2">
      <c r="A786" s="1" t="s">
        <v>803</v>
      </c>
      <c r="B786" s="6"/>
      <c r="C786" s="6"/>
      <c r="D786" s="5">
        <v>238.59396893085591</v>
      </c>
      <c r="E786" s="6"/>
      <c r="F786" s="6"/>
      <c r="G786" s="5">
        <v>46.652452025586356</v>
      </c>
      <c r="H786" s="6"/>
      <c r="I786" s="6"/>
      <c r="J786" s="5">
        <v>7367.4729444240556</v>
      </c>
      <c r="K786" s="5">
        <v>372.88919915112251</v>
      </c>
      <c r="L786" s="5">
        <v>23.537856424821687</v>
      </c>
      <c r="M786" s="6"/>
      <c r="N786" s="5">
        <v>1338.9277721735082</v>
      </c>
      <c r="O786" s="5">
        <v>67.672227826491806</v>
      </c>
      <c r="P786" s="6"/>
      <c r="Q786" s="6"/>
      <c r="R786" s="6"/>
      <c r="S786" s="6"/>
      <c r="T786" s="6"/>
      <c r="U786" s="6"/>
      <c r="V786" s="6"/>
      <c r="W786" s="6"/>
      <c r="X786" s="6"/>
      <c r="Y786" s="6"/>
      <c r="Z786" s="6"/>
      <c r="AA786" s="6"/>
      <c r="AB786" s="6"/>
      <c r="AC786" s="6"/>
      <c r="AD786" s="6"/>
      <c r="AE786" s="6"/>
      <c r="AF786" s="6"/>
      <c r="AG786" s="6"/>
      <c r="AH786" s="6"/>
      <c r="AI786" s="6"/>
    </row>
    <row r="787" spans="1:35" x14ac:dyDescent="0.2">
      <c r="A787" s="1" t="s">
        <v>804</v>
      </c>
      <c r="B787" s="6"/>
      <c r="C787" s="6"/>
      <c r="D787" s="5">
        <v>188.68642646001436</v>
      </c>
      <c r="E787" s="6"/>
      <c r="F787" s="6"/>
      <c r="G787" s="5">
        <v>50.140448989374448</v>
      </c>
      <c r="H787" s="6"/>
      <c r="I787" s="6"/>
      <c r="J787" s="5">
        <v>8231.9206454282175</v>
      </c>
      <c r="K787" s="5">
        <v>518.0505861260516</v>
      </c>
      <c r="L787" s="5">
        <v>26.628768445731623</v>
      </c>
      <c r="M787" s="6"/>
      <c r="N787" s="5">
        <v>1209.8438896189225</v>
      </c>
      <c r="O787" s="5">
        <v>121.35611038107754</v>
      </c>
      <c r="P787" s="6"/>
      <c r="Q787" s="6"/>
      <c r="R787" s="6"/>
      <c r="S787" s="6"/>
      <c r="T787" s="6"/>
      <c r="U787" s="6"/>
      <c r="V787" s="6"/>
      <c r="W787" s="6"/>
      <c r="X787" s="6"/>
      <c r="Y787" s="6"/>
      <c r="Z787" s="6"/>
      <c r="AA787" s="6"/>
      <c r="AB787" s="6"/>
      <c r="AC787" s="6"/>
      <c r="AD787" s="6"/>
      <c r="AE787" s="6"/>
      <c r="AF787" s="6"/>
      <c r="AG787" s="6"/>
      <c r="AH787" s="6"/>
      <c r="AI787" s="6"/>
    </row>
    <row r="788" spans="1:35" x14ac:dyDescent="0.2">
      <c r="A788" s="1" t="s">
        <v>805</v>
      </c>
      <c r="B788" s="6"/>
      <c r="C788" s="6"/>
      <c r="D788" s="5">
        <v>175.29242661108213</v>
      </c>
      <c r="E788" s="6"/>
      <c r="F788" s="6"/>
      <c r="G788" s="5">
        <v>57.538735452492617</v>
      </c>
      <c r="H788" s="6"/>
      <c r="I788" s="6"/>
      <c r="J788" s="5">
        <v>6580.9058145780273</v>
      </c>
      <c r="K788" s="5">
        <v>496.88563161633488</v>
      </c>
      <c r="L788" s="5">
        <v>20.908553805637851</v>
      </c>
      <c r="M788" s="6"/>
      <c r="N788" s="5">
        <v>1044.4687237026649</v>
      </c>
      <c r="O788" s="5">
        <v>135.7312762973352</v>
      </c>
      <c r="P788" s="6"/>
      <c r="Q788" s="6"/>
      <c r="R788" s="6"/>
      <c r="S788" s="6"/>
      <c r="T788" s="6"/>
      <c r="U788" s="6"/>
      <c r="V788" s="6"/>
      <c r="W788" s="6"/>
      <c r="X788" s="6"/>
      <c r="Y788" s="6"/>
      <c r="Z788" s="6"/>
      <c r="AA788" s="6"/>
      <c r="AB788" s="6"/>
      <c r="AC788" s="6"/>
      <c r="AD788" s="6"/>
      <c r="AE788" s="6"/>
      <c r="AF788" s="6"/>
      <c r="AG788" s="6"/>
      <c r="AH788" s="6"/>
      <c r="AI788" s="6"/>
    </row>
    <row r="789" spans="1:35" x14ac:dyDescent="0.2">
      <c r="A789" s="1" t="s">
        <v>806</v>
      </c>
      <c r="B789" s="6"/>
      <c r="C789" s="6"/>
      <c r="D789" s="5">
        <v>194.88058413063808</v>
      </c>
      <c r="E789" s="6"/>
      <c r="F789" s="6"/>
      <c r="G789" s="5">
        <v>80.640241709229556</v>
      </c>
      <c r="H789" s="6"/>
      <c r="I789" s="6"/>
      <c r="J789" s="5">
        <v>6279.3685360524405</v>
      </c>
      <c r="K789" s="5">
        <v>571.07938820101958</v>
      </c>
      <c r="L789" s="5">
        <v>27.552075746540421</v>
      </c>
      <c r="M789" s="6"/>
      <c r="N789" s="5">
        <v>1273.2277602523659</v>
      </c>
      <c r="O789" s="5">
        <v>299.97223974763403</v>
      </c>
      <c r="P789" s="6"/>
      <c r="Q789" s="6"/>
      <c r="R789" s="6"/>
      <c r="S789" s="6"/>
      <c r="T789" s="6"/>
      <c r="U789" s="6"/>
      <c r="V789" s="6"/>
      <c r="W789" s="6"/>
      <c r="X789" s="6"/>
      <c r="Y789" s="6"/>
      <c r="Z789" s="6"/>
      <c r="AA789" s="6"/>
      <c r="AB789" s="6"/>
      <c r="AC789" s="6"/>
      <c r="AD789" s="6"/>
      <c r="AE789" s="6"/>
      <c r="AF789" s="6"/>
      <c r="AG789" s="6"/>
      <c r="AH789" s="6"/>
      <c r="AI789" s="6"/>
    </row>
    <row r="790" spans="1:35" x14ac:dyDescent="0.2">
      <c r="A790" s="1" t="s">
        <v>807</v>
      </c>
      <c r="B790" s="6"/>
      <c r="C790" s="6"/>
      <c r="D790" s="5">
        <v>167.11593248250307</v>
      </c>
      <c r="E790" s="6"/>
      <c r="F790" s="6"/>
      <c r="G790" s="5">
        <v>74.72663647591601</v>
      </c>
      <c r="H790" s="6"/>
      <c r="I790" s="6"/>
      <c r="J790" s="5">
        <v>4591.2078081297777</v>
      </c>
      <c r="K790" s="5">
        <v>854.29104512399772</v>
      </c>
      <c r="L790" s="5">
        <v>33.201146746224126</v>
      </c>
      <c r="M790" s="6"/>
      <c r="N790" s="5">
        <v>1126.5618051645081</v>
      </c>
      <c r="O790" s="5">
        <v>261.23819483549192</v>
      </c>
      <c r="P790" s="6"/>
      <c r="Q790" s="6"/>
      <c r="R790" s="6"/>
      <c r="S790" s="6"/>
      <c r="T790" s="6"/>
      <c r="U790" s="6"/>
      <c r="V790" s="6"/>
      <c r="W790" s="6"/>
      <c r="X790" s="6"/>
      <c r="Y790" s="6"/>
      <c r="Z790" s="6"/>
      <c r="AA790" s="6"/>
      <c r="AB790" s="6"/>
      <c r="AC790" s="6"/>
      <c r="AD790" s="6"/>
      <c r="AE790" s="6"/>
      <c r="AF790" s="6"/>
      <c r="AG790" s="6"/>
      <c r="AH790" s="6"/>
      <c r="AI790" s="6"/>
    </row>
    <row r="791" spans="1:35" x14ac:dyDescent="0.2">
      <c r="A791" s="1" t="s">
        <v>808</v>
      </c>
      <c r="B791" s="6"/>
      <c r="C791" s="6"/>
      <c r="D791" s="5">
        <v>149.13825006608511</v>
      </c>
      <c r="E791" s="6"/>
      <c r="F791" s="6"/>
      <c r="G791" s="5">
        <v>63.722706846418177</v>
      </c>
      <c r="H791" s="6"/>
      <c r="I791" s="6"/>
      <c r="J791" s="5">
        <v>3373.9095932741288</v>
      </c>
      <c r="K791" s="5">
        <v>1221.0733275799673</v>
      </c>
      <c r="L791" s="5">
        <v>46.517079145903516</v>
      </c>
      <c r="M791" s="6"/>
      <c r="N791" s="5">
        <v>917.23585016669938</v>
      </c>
      <c r="O791" s="5">
        <v>225.16414983330068</v>
      </c>
      <c r="P791" s="6"/>
      <c r="Q791" s="6"/>
      <c r="R791" s="6"/>
      <c r="S791" s="6"/>
      <c r="T791" s="6"/>
      <c r="U791" s="6"/>
      <c r="V791" s="6"/>
      <c r="W791" s="6"/>
      <c r="X791" s="6"/>
      <c r="Y791" s="6"/>
      <c r="Z791" s="6"/>
      <c r="AA791" s="6"/>
      <c r="AB791" s="6"/>
      <c r="AC791" s="6"/>
      <c r="AD791" s="6"/>
      <c r="AE791" s="6"/>
      <c r="AF791" s="6"/>
      <c r="AG791" s="6"/>
      <c r="AH791" s="6"/>
      <c r="AI791" s="6"/>
    </row>
    <row r="792" spans="1:35" x14ac:dyDescent="0.2">
      <c r="A792" s="1" t="s">
        <v>809</v>
      </c>
      <c r="B792" s="6"/>
      <c r="C792" s="6"/>
      <c r="D792" s="5">
        <v>148.27606581219891</v>
      </c>
      <c r="E792" s="6"/>
      <c r="F792" s="6"/>
      <c r="G792" s="5">
        <v>69.376874829560961</v>
      </c>
      <c r="H792" s="6"/>
      <c r="I792" s="6"/>
      <c r="J792" s="5">
        <v>3269.4215609809685</v>
      </c>
      <c r="K792" s="5">
        <v>1345.4725510120013</v>
      </c>
      <c r="L792" s="5">
        <v>42.205888007030453</v>
      </c>
      <c r="M792" s="6"/>
      <c r="N792" s="5">
        <v>914.11680431670527</v>
      </c>
      <c r="O792" s="5">
        <v>110.5831956832948</v>
      </c>
      <c r="P792" s="6"/>
      <c r="Q792" s="6"/>
      <c r="R792" s="6"/>
      <c r="S792" s="6"/>
      <c r="T792" s="6"/>
      <c r="U792" s="6"/>
      <c r="V792" s="6"/>
      <c r="W792" s="6"/>
      <c r="X792" s="6"/>
      <c r="Y792" s="6"/>
      <c r="Z792" s="6"/>
      <c r="AA792" s="6"/>
      <c r="AB792" s="6"/>
      <c r="AC792" s="6"/>
      <c r="AD792" s="6"/>
      <c r="AE792" s="6"/>
      <c r="AF792" s="6"/>
      <c r="AG792" s="6"/>
      <c r="AH792" s="6"/>
      <c r="AI792" s="6"/>
    </row>
    <row r="793" spans="1:35" x14ac:dyDescent="0.2">
      <c r="A793" s="1" t="s">
        <v>810</v>
      </c>
      <c r="B793" s="6"/>
      <c r="C793" s="6"/>
      <c r="D793" s="5">
        <v>118.50201967892284</v>
      </c>
      <c r="E793" s="6"/>
      <c r="F793" s="6"/>
      <c r="G793" s="5">
        <v>64.018332470222688</v>
      </c>
      <c r="H793" s="6"/>
      <c r="I793" s="6"/>
      <c r="J793" s="5">
        <v>4178.3192298661661</v>
      </c>
      <c r="K793" s="5">
        <v>1040.2608123972764</v>
      </c>
      <c r="L793" s="5">
        <v>37.019957736557878</v>
      </c>
      <c r="M793" s="6"/>
      <c r="N793" s="5">
        <v>905.16000432152123</v>
      </c>
      <c r="O793" s="5">
        <v>123.33999567847883</v>
      </c>
      <c r="P793" s="6"/>
      <c r="Q793" s="6"/>
      <c r="R793" s="6"/>
      <c r="S793" s="6"/>
      <c r="T793" s="6"/>
      <c r="U793" s="6"/>
      <c r="V793" s="6"/>
      <c r="W793" s="6"/>
      <c r="X793" s="6"/>
      <c r="Y793" s="6"/>
      <c r="Z793" s="6"/>
      <c r="AA793" s="6"/>
      <c r="AB793" s="6"/>
      <c r="AC793" s="6"/>
      <c r="AD793" s="6"/>
      <c r="AE793" s="6"/>
      <c r="AF793" s="6"/>
      <c r="AG793" s="6"/>
      <c r="AH793" s="6"/>
      <c r="AI793" s="6"/>
    </row>
    <row r="794" spans="1:35" x14ac:dyDescent="0.2">
      <c r="A794" s="1" t="s">
        <v>811</v>
      </c>
      <c r="B794" s="6"/>
      <c r="C794" s="6"/>
      <c r="D794" s="5">
        <v>121.56570862239842</v>
      </c>
      <c r="E794" s="6"/>
      <c r="F794" s="6"/>
      <c r="G794" s="5">
        <v>60.099900891972254</v>
      </c>
      <c r="H794" s="6"/>
      <c r="I794" s="6"/>
      <c r="J794" s="5">
        <v>5082.4844700265494</v>
      </c>
      <c r="K794" s="5">
        <v>505.45153157976927</v>
      </c>
      <c r="L794" s="5">
        <v>33.863998393681811</v>
      </c>
      <c r="M794" s="6"/>
      <c r="N794" s="5">
        <v>933.79091876929635</v>
      </c>
      <c r="O794" s="5">
        <v>92.90908123070372</v>
      </c>
      <c r="P794" s="6"/>
      <c r="Q794" s="6"/>
      <c r="R794" s="6"/>
      <c r="S794" s="6"/>
      <c r="T794" s="6"/>
      <c r="U794" s="6"/>
      <c r="V794" s="6"/>
      <c r="W794" s="6"/>
      <c r="X794" s="6"/>
      <c r="Y794" s="6"/>
      <c r="Z794" s="6"/>
      <c r="AA794" s="6"/>
      <c r="AB794" s="6"/>
      <c r="AC794" s="6"/>
      <c r="AD794" s="6"/>
      <c r="AE794" s="6"/>
      <c r="AF794" s="6"/>
      <c r="AG794" s="6"/>
      <c r="AH794" s="6"/>
      <c r="AI794" s="6"/>
    </row>
    <row r="795" spans="1:35" x14ac:dyDescent="0.2">
      <c r="A795" s="1" t="s">
        <v>812</v>
      </c>
      <c r="B795" s="6"/>
      <c r="C795" s="6"/>
      <c r="D795" s="5">
        <v>142.18478260869563</v>
      </c>
      <c r="E795" s="6"/>
      <c r="F795" s="6"/>
      <c r="G795" s="5">
        <v>41.819053708439895</v>
      </c>
      <c r="H795" s="6"/>
      <c r="I795" s="6"/>
      <c r="J795" s="5">
        <v>6142.6752703035345</v>
      </c>
      <c r="K795" s="5">
        <v>387.71513510442901</v>
      </c>
      <c r="L795" s="5">
        <v>32.309594592035751</v>
      </c>
      <c r="M795" s="6"/>
      <c r="N795" s="5">
        <v>987.83986608566272</v>
      </c>
      <c r="O795" s="5">
        <v>43.860133914337339</v>
      </c>
      <c r="P795" s="6"/>
      <c r="Q795" s="6"/>
      <c r="R795" s="6"/>
      <c r="S795" s="6"/>
      <c r="T795" s="6"/>
      <c r="U795" s="6"/>
      <c r="V795" s="6"/>
      <c r="W795" s="6"/>
      <c r="X795" s="6"/>
      <c r="Y795" s="6"/>
      <c r="Z795" s="6"/>
      <c r="AA795" s="6"/>
      <c r="AB795" s="6"/>
      <c r="AC795" s="6"/>
      <c r="AD795" s="6"/>
      <c r="AE795" s="6"/>
      <c r="AF795" s="6"/>
      <c r="AG795" s="6"/>
      <c r="AH795" s="6"/>
      <c r="AI795" s="6"/>
    </row>
    <row r="796" spans="1:35" x14ac:dyDescent="0.2">
      <c r="A796" s="1" t="s">
        <v>813</v>
      </c>
      <c r="B796" s="6"/>
      <c r="C796" s="6"/>
      <c r="D796" s="5">
        <v>160.79773584905661</v>
      </c>
      <c r="E796" s="6"/>
      <c r="F796" s="6"/>
      <c r="G796" s="5">
        <v>35.732830188679245</v>
      </c>
      <c r="H796" s="6"/>
      <c r="I796" s="6"/>
      <c r="J796" s="5">
        <v>6711.1723646625005</v>
      </c>
      <c r="K796" s="5">
        <v>364.65029517164965</v>
      </c>
      <c r="L796" s="5">
        <v>64.277340165850106</v>
      </c>
      <c r="M796" s="6"/>
      <c r="N796" s="5">
        <v>1005.4361811631499</v>
      </c>
      <c r="O796" s="5">
        <v>36.463818836850237</v>
      </c>
      <c r="P796" s="6"/>
      <c r="Q796" s="6"/>
      <c r="R796" s="6"/>
      <c r="S796" s="6"/>
      <c r="T796" s="6"/>
      <c r="U796" s="6"/>
      <c r="V796" s="6"/>
      <c r="W796" s="6"/>
      <c r="X796" s="6"/>
      <c r="Y796" s="6"/>
      <c r="Z796" s="6"/>
      <c r="AA796" s="6"/>
      <c r="AB796" s="6"/>
      <c r="AC796" s="6"/>
      <c r="AD796" s="6"/>
      <c r="AE796" s="6"/>
      <c r="AF796" s="6"/>
      <c r="AG796" s="6"/>
      <c r="AH796" s="6"/>
      <c r="AI796" s="6"/>
    </row>
    <row r="797" spans="1:35" x14ac:dyDescent="0.2">
      <c r="A797" s="1" t="s">
        <v>814</v>
      </c>
      <c r="B797" s="6"/>
      <c r="C797" s="6"/>
      <c r="D797" s="5">
        <v>164.28029226709967</v>
      </c>
      <c r="E797" s="6"/>
      <c r="F797" s="6"/>
      <c r="G797" s="5">
        <v>33.663994317028624</v>
      </c>
      <c r="H797" s="6"/>
      <c r="I797" s="6"/>
      <c r="J797" s="5">
        <v>6726.4784695784592</v>
      </c>
      <c r="K797" s="5">
        <v>422.74487782930714</v>
      </c>
      <c r="L797" s="5">
        <v>14.876652592233683</v>
      </c>
      <c r="M797" s="6"/>
      <c r="N797" s="5">
        <v>1006.5593999393878</v>
      </c>
      <c r="O797" s="5">
        <v>56.940600060612184</v>
      </c>
      <c r="P797" s="6"/>
      <c r="Q797" s="6"/>
      <c r="R797" s="6"/>
      <c r="S797" s="6"/>
      <c r="T797" s="6"/>
      <c r="U797" s="6"/>
      <c r="V797" s="6"/>
      <c r="W797" s="6"/>
      <c r="X797" s="6"/>
      <c r="Y797" s="6"/>
      <c r="Z797" s="6"/>
      <c r="AA797" s="6"/>
      <c r="AB797" s="6"/>
      <c r="AC797" s="6"/>
      <c r="AD797" s="6"/>
      <c r="AE797" s="6"/>
      <c r="AF797" s="6"/>
      <c r="AG797" s="6"/>
      <c r="AH797" s="6"/>
      <c r="AI797" s="6"/>
    </row>
    <row r="798" spans="1:35" x14ac:dyDescent="0.2">
      <c r="A798" s="1" t="s">
        <v>815</v>
      </c>
      <c r="B798" s="6"/>
      <c r="C798" s="6"/>
      <c r="D798" s="5">
        <v>178.66995073891621</v>
      </c>
      <c r="E798" s="6"/>
      <c r="F798" s="6"/>
      <c r="G798" s="5">
        <v>43.980295566502456</v>
      </c>
      <c r="H798" s="6"/>
      <c r="I798" s="6"/>
      <c r="J798" s="5">
        <v>7784.8018259762684</v>
      </c>
      <c r="K798" s="5">
        <v>597.15452031544919</v>
      </c>
      <c r="L798" s="5">
        <v>33.243653708282736</v>
      </c>
      <c r="M798" s="6"/>
      <c r="N798" s="5">
        <v>1083.9571908279765</v>
      </c>
      <c r="O798" s="5">
        <v>46.642809172023405</v>
      </c>
      <c r="P798" s="6"/>
      <c r="Q798" s="6"/>
      <c r="R798" s="6"/>
      <c r="S798" s="6"/>
      <c r="T798" s="6"/>
      <c r="U798" s="6"/>
      <c r="V798" s="6"/>
      <c r="W798" s="6"/>
      <c r="X798" s="6"/>
      <c r="Y798" s="6"/>
      <c r="Z798" s="6"/>
      <c r="AA798" s="6"/>
      <c r="AB798" s="6"/>
      <c r="AC798" s="6"/>
      <c r="AD798" s="6"/>
      <c r="AE798" s="6"/>
      <c r="AF798" s="6"/>
      <c r="AG798" s="6"/>
      <c r="AH798" s="6"/>
      <c r="AI798" s="6"/>
    </row>
    <row r="799" spans="1:35" x14ac:dyDescent="0.2">
      <c r="A799" s="1" t="s">
        <v>816</v>
      </c>
      <c r="B799" s="6"/>
      <c r="C799" s="6"/>
      <c r="D799" s="5">
        <v>131.41118684843624</v>
      </c>
      <c r="E799" s="6"/>
      <c r="F799" s="6"/>
      <c r="G799" s="5">
        <v>39.821571772253407</v>
      </c>
      <c r="H799" s="6"/>
      <c r="I799" s="6"/>
      <c r="J799" s="5">
        <v>7662.6193420043701</v>
      </c>
      <c r="K799" s="5">
        <v>596.90976431950708</v>
      </c>
      <c r="L799" s="5">
        <v>25.170893676123789</v>
      </c>
      <c r="M799" s="6"/>
      <c r="N799" s="5">
        <v>811.92588017294622</v>
      </c>
      <c r="O799" s="5">
        <v>72.074119827053735</v>
      </c>
      <c r="P799" s="6"/>
      <c r="Q799" s="6"/>
      <c r="R799" s="6"/>
      <c r="S799" s="6"/>
      <c r="T799" s="6"/>
      <c r="U799" s="6"/>
      <c r="V799" s="6"/>
      <c r="W799" s="6"/>
      <c r="X799" s="6"/>
      <c r="Y799" s="6"/>
      <c r="Z799" s="6"/>
      <c r="AA799" s="6"/>
      <c r="AB799" s="6"/>
      <c r="AC799" s="6"/>
      <c r="AD799" s="6"/>
      <c r="AE799" s="6"/>
      <c r="AF799" s="6"/>
      <c r="AG799" s="6"/>
      <c r="AH799" s="6"/>
      <c r="AI799" s="6"/>
    </row>
    <row r="800" spans="1:35" x14ac:dyDescent="0.2">
      <c r="A800" s="1" t="s">
        <v>817</v>
      </c>
      <c r="B800" s="6"/>
      <c r="C800" s="6"/>
      <c r="D800" s="5">
        <v>132.33187772925766</v>
      </c>
      <c r="E800" s="6"/>
      <c r="F800" s="6"/>
      <c r="G800" s="5">
        <v>59.414312449870785</v>
      </c>
      <c r="H800" s="6"/>
      <c r="I800" s="6"/>
      <c r="J800" s="5">
        <v>7266.3684010657526</v>
      </c>
      <c r="K800" s="5">
        <v>558.15563654181847</v>
      </c>
      <c r="L800" s="5">
        <v>31.275962392429481</v>
      </c>
      <c r="M800" s="6"/>
      <c r="N800" s="5">
        <v>874.68760438130357</v>
      </c>
      <c r="O800" s="5">
        <v>139.71239561869643</v>
      </c>
      <c r="P800" s="6"/>
      <c r="Q800" s="6"/>
      <c r="R800" s="6"/>
      <c r="S800" s="6"/>
      <c r="T800" s="6"/>
      <c r="U800" s="6"/>
      <c r="V800" s="6"/>
      <c r="W800" s="6"/>
      <c r="X800" s="6"/>
      <c r="Y800" s="6"/>
      <c r="Z800" s="6"/>
      <c r="AA800" s="6"/>
      <c r="AB800" s="6"/>
      <c r="AC800" s="6"/>
      <c r="AD800" s="6"/>
      <c r="AE800" s="6"/>
      <c r="AF800" s="6"/>
      <c r="AG800" s="6"/>
      <c r="AH800" s="6"/>
      <c r="AI800" s="6"/>
    </row>
    <row r="801" spans="1:35" x14ac:dyDescent="0.2">
      <c r="A801" s="1" t="s">
        <v>818</v>
      </c>
      <c r="B801" s="6"/>
      <c r="C801" s="6"/>
      <c r="D801" s="5">
        <v>144.69155189051668</v>
      </c>
      <c r="E801" s="6"/>
      <c r="F801" s="6"/>
      <c r="G801" s="5">
        <v>91.31020264935519</v>
      </c>
      <c r="H801" s="6"/>
      <c r="I801" s="6"/>
      <c r="J801" s="5">
        <v>6336.9338548118776</v>
      </c>
      <c r="K801" s="5">
        <v>584.1795561533288</v>
      </c>
      <c r="L801" s="5">
        <v>28.286589034792762</v>
      </c>
      <c r="M801" s="6"/>
      <c r="N801" s="5">
        <v>933.91034864416156</v>
      </c>
      <c r="O801" s="5">
        <v>274.08965135583844</v>
      </c>
      <c r="P801" s="6"/>
      <c r="Q801" s="6"/>
      <c r="R801" s="6"/>
      <c r="S801" s="6"/>
      <c r="T801" s="6"/>
      <c r="U801" s="6"/>
      <c r="V801" s="6"/>
      <c r="W801" s="6"/>
      <c r="X801" s="6"/>
      <c r="Y801" s="6"/>
      <c r="Z801" s="6"/>
      <c r="AA801" s="6"/>
      <c r="AB801" s="6"/>
      <c r="AC801" s="6"/>
      <c r="AD801" s="6"/>
      <c r="AE801" s="6"/>
      <c r="AF801" s="6"/>
      <c r="AG801" s="6"/>
      <c r="AH801" s="6"/>
      <c r="AI801" s="6"/>
    </row>
    <row r="802" spans="1:35" x14ac:dyDescent="0.2">
      <c r="A802" s="1" t="s">
        <v>819</v>
      </c>
      <c r="B802" s="6"/>
      <c r="C802" s="6"/>
      <c r="D802" s="5">
        <v>123.44291091593476</v>
      </c>
      <c r="E802" s="6"/>
      <c r="F802" s="6"/>
      <c r="G802" s="5">
        <v>76.075282308657464</v>
      </c>
      <c r="H802" s="6"/>
      <c r="I802" s="6"/>
      <c r="J802" s="5">
        <v>4662.8281751625664</v>
      </c>
      <c r="K802" s="5">
        <v>771.49697603565096</v>
      </c>
      <c r="L802" s="5">
        <v>38.574848801782551</v>
      </c>
      <c r="M802" s="6"/>
      <c r="N802" s="5">
        <v>778.4911860718172</v>
      </c>
      <c r="O802" s="5">
        <v>164.1088139281828</v>
      </c>
      <c r="P802" s="6"/>
      <c r="Q802" s="6"/>
      <c r="R802" s="6"/>
      <c r="S802" s="6"/>
      <c r="T802" s="6"/>
      <c r="U802" s="6"/>
      <c r="V802" s="6"/>
      <c r="W802" s="6"/>
      <c r="X802" s="6"/>
      <c r="Y802" s="6"/>
      <c r="Z802" s="6"/>
      <c r="AA802" s="6"/>
      <c r="AB802" s="6"/>
      <c r="AC802" s="6"/>
      <c r="AD802" s="6"/>
      <c r="AE802" s="6"/>
      <c r="AF802" s="6"/>
      <c r="AG802" s="6"/>
      <c r="AH802" s="6"/>
      <c r="AI802" s="6"/>
    </row>
    <row r="803" spans="1:35" x14ac:dyDescent="0.2">
      <c r="A803" s="1" t="s">
        <v>820</v>
      </c>
      <c r="B803" s="6"/>
      <c r="C803" s="6"/>
      <c r="D803" s="5">
        <v>143.04615095403702</v>
      </c>
      <c r="E803" s="6"/>
      <c r="F803" s="6"/>
      <c r="G803" s="5">
        <v>92.059404079330761</v>
      </c>
      <c r="H803" s="6"/>
      <c r="I803" s="6"/>
      <c r="J803" s="5">
        <v>3711.9823382203649</v>
      </c>
      <c r="K803" s="5">
        <v>1563.0324385579715</v>
      </c>
      <c r="L803" s="5">
        <v>42.685223221663485</v>
      </c>
      <c r="M803" s="6"/>
      <c r="N803" s="5">
        <v>847.89398132523343</v>
      </c>
      <c r="O803" s="5">
        <v>158.50601867476655</v>
      </c>
      <c r="P803" s="6"/>
      <c r="Q803" s="6"/>
      <c r="R803" s="6"/>
      <c r="S803" s="6"/>
      <c r="T803" s="6"/>
      <c r="U803" s="6"/>
      <c r="V803" s="6"/>
      <c r="W803" s="6"/>
      <c r="X803" s="6"/>
      <c r="Y803" s="6"/>
      <c r="Z803" s="6"/>
      <c r="AA803" s="6"/>
      <c r="AB803" s="6"/>
      <c r="AC803" s="6"/>
      <c r="AD803" s="6"/>
      <c r="AE803" s="6"/>
      <c r="AF803" s="6"/>
      <c r="AG803" s="6"/>
      <c r="AH803" s="6"/>
      <c r="AI803" s="6"/>
    </row>
    <row r="804" spans="1:35" x14ac:dyDescent="0.2">
      <c r="A804" s="1" t="s">
        <v>821</v>
      </c>
      <c r="B804" s="6"/>
      <c r="C804" s="6"/>
      <c r="D804" s="5">
        <v>135.69035974350612</v>
      </c>
      <c r="E804" s="6"/>
      <c r="F804" s="6"/>
      <c r="G804" s="5">
        <v>68.544614715791752</v>
      </c>
      <c r="H804" s="6"/>
      <c r="I804" s="6"/>
      <c r="J804" s="5">
        <v>3087.1681459411429</v>
      </c>
      <c r="K804" s="5">
        <v>1536.7486540170405</v>
      </c>
      <c r="L804" s="5">
        <v>46.383200041816949</v>
      </c>
      <c r="M804" s="6"/>
      <c r="N804" s="5">
        <v>812.02923665006369</v>
      </c>
      <c r="O804" s="5">
        <v>138.77076334993632</v>
      </c>
      <c r="P804" s="6"/>
      <c r="Q804" s="6"/>
      <c r="R804" s="6"/>
      <c r="S804" s="6"/>
      <c r="T804" s="6"/>
      <c r="U804" s="6"/>
      <c r="V804" s="6"/>
      <c r="W804" s="6"/>
      <c r="X804" s="6"/>
      <c r="Y804" s="6"/>
      <c r="Z804" s="6"/>
      <c r="AA804" s="6"/>
      <c r="AB804" s="6"/>
      <c r="AC804" s="6"/>
      <c r="AD804" s="6"/>
      <c r="AE804" s="6"/>
      <c r="AF804" s="6"/>
      <c r="AG804" s="6"/>
      <c r="AH804" s="6"/>
      <c r="AI804" s="6"/>
    </row>
    <row r="805" spans="1:35" x14ac:dyDescent="0.2">
      <c r="A805" s="1" t="s">
        <v>822</v>
      </c>
      <c r="B805" s="6"/>
      <c r="C805" s="6"/>
      <c r="D805" s="5">
        <v>119.9440843817512</v>
      </c>
      <c r="E805" s="6"/>
      <c r="F805" s="6"/>
      <c r="G805" s="5">
        <v>49.388740627779903</v>
      </c>
      <c r="H805" s="6"/>
      <c r="I805" s="6"/>
      <c r="J805" s="5">
        <v>4561.5868590152777</v>
      </c>
      <c r="K805" s="5">
        <v>1046.2465636835609</v>
      </c>
      <c r="L805" s="5">
        <v>50.56657730116175</v>
      </c>
      <c r="M805" s="6"/>
      <c r="N805" s="5">
        <v>771.10370004933395</v>
      </c>
      <c r="O805" s="5">
        <v>118.49629995066603</v>
      </c>
      <c r="P805" s="6"/>
      <c r="Q805" s="6"/>
      <c r="R805" s="6"/>
      <c r="S805" s="6"/>
      <c r="T805" s="6"/>
      <c r="U805" s="6"/>
      <c r="V805" s="6"/>
      <c r="W805" s="6"/>
      <c r="X805" s="6"/>
      <c r="Y805" s="6"/>
      <c r="Z805" s="6"/>
      <c r="AA805" s="6"/>
      <c r="AB805" s="6"/>
      <c r="AC805" s="6"/>
      <c r="AD805" s="6"/>
      <c r="AE805" s="6"/>
      <c r="AF805" s="6"/>
      <c r="AG805" s="6"/>
      <c r="AH805" s="6"/>
      <c r="AI805" s="6"/>
    </row>
    <row r="806" spans="1:35" x14ac:dyDescent="0.2">
      <c r="A806" s="1" t="s">
        <v>823</v>
      </c>
      <c r="B806" s="6"/>
      <c r="C806" s="6"/>
      <c r="D806" s="5">
        <v>106.46362252663623</v>
      </c>
      <c r="E806" s="6"/>
      <c r="F806" s="6"/>
      <c r="G806" s="5">
        <v>52.55799086757991</v>
      </c>
      <c r="H806" s="6"/>
      <c r="I806" s="6"/>
      <c r="J806" s="5">
        <v>5486.1819787985869</v>
      </c>
      <c r="K806" s="5">
        <v>492.07773851590105</v>
      </c>
      <c r="L806" s="5">
        <v>24.240282685512366</v>
      </c>
      <c r="M806" s="6"/>
      <c r="N806" s="5">
        <v>640.62884966524643</v>
      </c>
      <c r="O806" s="5">
        <v>83.7711503347535</v>
      </c>
      <c r="P806" s="6"/>
      <c r="Q806" s="6"/>
      <c r="R806" s="6"/>
      <c r="S806" s="6"/>
      <c r="T806" s="6"/>
      <c r="U806" s="6"/>
      <c r="V806" s="6"/>
      <c r="W806" s="6"/>
      <c r="X806" s="6"/>
      <c r="Y806" s="6"/>
      <c r="Z806" s="6"/>
      <c r="AA806" s="6"/>
      <c r="AB806" s="6"/>
      <c r="AC806" s="6"/>
      <c r="AD806" s="6"/>
      <c r="AE806" s="6"/>
      <c r="AF806" s="6"/>
      <c r="AG806" s="6"/>
      <c r="AH806" s="6"/>
      <c r="AI806" s="6"/>
    </row>
    <row r="807" spans="1:35" x14ac:dyDescent="0.2">
      <c r="A807" s="1" t="s">
        <v>824</v>
      </c>
      <c r="B807" s="6"/>
      <c r="C807" s="6"/>
      <c r="D807" s="5">
        <v>122.11257685858021</v>
      </c>
      <c r="E807" s="6"/>
      <c r="F807" s="6"/>
      <c r="G807" s="5">
        <v>37.045388485187253</v>
      </c>
      <c r="H807" s="6"/>
      <c r="I807" s="6"/>
      <c r="J807" s="5">
        <v>5719.8684813983327</v>
      </c>
      <c r="K807" s="5">
        <v>366.23424470814626</v>
      </c>
      <c r="L807" s="5">
        <v>24.497273893521488</v>
      </c>
      <c r="M807" s="6"/>
      <c r="N807" s="5">
        <v>670.73514994671939</v>
      </c>
      <c r="O807" s="5">
        <v>54.064850053280558</v>
      </c>
      <c r="P807" s="6"/>
      <c r="Q807" s="6"/>
      <c r="R807" s="6"/>
      <c r="S807" s="6"/>
      <c r="T807" s="6"/>
      <c r="U807" s="6"/>
      <c r="V807" s="6"/>
      <c r="W807" s="6"/>
      <c r="X807" s="6"/>
      <c r="Y807" s="6"/>
      <c r="Z807" s="6"/>
      <c r="AA807" s="6"/>
      <c r="AB807" s="6"/>
      <c r="AC807" s="6"/>
      <c r="AD807" s="6"/>
      <c r="AE807" s="6"/>
      <c r="AF807" s="6"/>
      <c r="AG807" s="6"/>
      <c r="AH807" s="6"/>
      <c r="AI807" s="6"/>
    </row>
    <row r="808" spans="1:35" x14ac:dyDescent="0.2">
      <c r="A808" s="1" t="s">
        <v>825</v>
      </c>
      <c r="B808" s="6"/>
      <c r="C808" s="6"/>
      <c r="D808" s="5">
        <v>144.47107609371761</v>
      </c>
      <c r="E808" s="6"/>
      <c r="F808" s="6"/>
      <c r="G808" s="5">
        <v>32.404727348123579</v>
      </c>
      <c r="H808" s="6"/>
      <c r="I808" s="6"/>
      <c r="J808" s="5">
        <v>6005.2213414634143</v>
      </c>
      <c r="K808" s="5">
        <v>296.74953095684805</v>
      </c>
      <c r="L808" s="5">
        <v>24.729127579737337</v>
      </c>
      <c r="M808" s="6"/>
      <c r="N808" s="5">
        <v>770.03663460235737</v>
      </c>
      <c r="O808" s="5">
        <v>30.363365397642593</v>
      </c>
      <c r="P808" s="6"/>
      <c r="Q808" s="6"/>
      <c r="R808" s="6"/>
      <c r="S808" s="6"/>
      <c r="T808" s="6"/>
      <c r="U808" s="6"/>
      <c r="V808" s="6"/>
      <c r="W808" s="6"/>
      <c r="X808" s="6"/>
      <c r="Y808" s="6"/>
      <c r="Z808" s="6"/>
      <c r="AA808" s="6"/>
      <c r="AB808" s="6"/>
      <c r="AC808" s="6"/>
      <c r="AD808" s="6"/>
      <c r="AE808" s="6"/>
      <c r="AF808" s="6"/>
      <c r="AG808" s="6"/>
      <c r="AH808" s="6"/>
      <c r="AI808" s="6"/>
    </row>
    <row r="809" spans="1:35" x14ac:dyDescent="0.2">
      <c r="A809" s="1" t="s">
        <v>826</v>
      </c>
      <c r="B809" s="6"/>
      <c r="C809" s="6"/>
      <c r="D809" s="5">
        <v>158.21895424836603</v>
      </c>
      <c r="E809" s="6"/>
      <c r="F809" s="6"/>
      <c r="G809" s="5">
        <v>37.14705882352942</v>
      </c>
      <c r="H809" s="6"/>
      <c r="I809" s="6"/>
      <c r="J809" s="5">
        <v>5065.551683015965</v>
      </c>
      <c r="K809" s="5">
        <v>283.76995576072324</v>
      </c>
      <c r="L809" s="5">
        <v>15.478361223312177</v>
      </c>
      <c r="M809" s="6"/>
      <c r="N809" s="5">
        <v>767.37436140018929</v>
      </c>
      <c r="O809" s="5">
        <v>25.725638599810786</v>
      </c>
      <c r="P809" s="6"/>
      <c r="Q809" s="6"/>
      <c r="R809" s="6"/>
      <c r="S809" s="6"/>
      <c r="T809" s="6"/>
      <c r="U809" s="6"/>
      <c r="V809" s="6"/>
      <c r="W809" s="6"/>
      <c r="X809" s="6"/>
      <c r="Y809" s="6"/>
      <c r="Z809" s="6"/>
      <c r="AA809" s="6"/>
      <c r="AB809" s="6"/>
      <c r="AC809" s="6"/>
      <c r="AD809" s="6"/>
      <c r="AE809" s="6"/>
      <c r="AF809" s="6"/>
      <c r="AG809" s="6"/>
      <c r="AH809" s="6"/>
      <c r="AI809" s="6"/>
    </row>
    <row r="810" spans="1:35" x14ac:dyDescent="0.2">
      <c r="A810" s="1" t="s">
        <v>827</v>
      </c>
      <c r="B810" s="6"/>
      <c r="C810" s="6"/>
      <c r="D810" s="5">
        <v>190.64574532287264</v>
      </c>
      <c r="E810" s="6"/>
      <c r="F810" s="6"/>
      <c r="G810" s="5">
        <v>47.661436330718161</v>
      </c>
      <c r="H810" s="6"/>
      <c r="I810" s="6"/>
      <c r="J810" s="5">
        <v>7587.9361957413203</v>
      </c>
      <c r="K810" s="5">
        <v>435.11892105343094</v>
      </c>
      <c r="L810" s="5">
        <v>24.444883205248932</v>
      </c>
      <c r="M810" s="6"/>
      <c r="N810" s="5">
        <v>1100.8510493477027</v>
      </c>
      <c r="O810" s="5">
        <v>35.448950652297221</v>
      </c>
      <c r="P810" s="6"/>
      <c r="Q810" s="6"/>
      <c r="R810" s="6"/>
      <c r="S810" s="6"/>
      <c r="T810" s="6"/>
      <c r="U810" s="6"/>
      <c r="V810" s="6"/>
      <c r="W810" s="6"/>
      <c r="X810" s="6"/>
      <c r="Y810" s="6"/>
      <c r="Z810" s="6"/>
      <c r="AA810" s="6"/>
      <c r="AB810" s="6"/>
      <c r="AC810" s="6"/>
      <c r="AD810" s="6"/>
      <c r="AE810" s="6"/>
      <c r="AF810" s="6"/>
      <c r="AG810" s="6"/>
      <c r="AH810" s="6"/>
      <c r="AI810" s="6"/>
    </row>
    <row r="811" spans="1:35" x14ac:dyDescent="0.2">
      <c r="A811" s="1" t="s">
        <v>828</v>
      </c>
      <c r="B811" s="6"/>
      <c r="C811" s="6"/>
      <c r="D811" s="5">
        <v>156.10543390105434</v>
      </c>
      <c r="E811" s="6"/>
      <c r="F811" s="6"/>
      <c r="G811" s="5">
        <v>44.02973776696404</v>
      </c>
      <c r="H811" s="5">
        <v>744.7</v>
      </c>
      <c r="I811" s="6"/>
      <c r="J811" s="5">
        <v>7263.8223691199901</v>
      </c>
      <c r="K811" s="5">
        <v>733.13132267012929</v>
      </c>
      <c r="L811" s="5">
        <v>55.846308209880185</v>
      </c>
      <c r="M811" s="6"/>
      <c r="N811" s="5">
        <v>936.9732926696438</v>
      </c>
      <c r="O811" s="5">
        <v>52.826707330356172</v>
      </c>
      <c r="P811" s="6"/>
      <c r="Q811" s="6"/>
      <c r="R811" s="6"/>
      <c r="S811" s="6"/>
      <c r="T811" s="6"/>
      <c r="U811" s="6"/>
      <c r="V811" s="6"/>
      <c r="W811" s="6"/>
      <c r="X811" s="6"/>
      <c r="Y811" s="6"/>
      <c r="Z811" s="6"/>
      <c r="AA811" s="6"/>
      <c r="AB811" s="6"/>
      <c r="AC811" s="6"/>
      <c r="AD811" s="6"/>
      <c r="AE811" s="6"/>
      <c r="AF811" s="6"/>
      <c r="AG811" s="6"/>
      <c r="AH811" s="6"/>
      <c r="AI811" s="6"/>
    </row>
    <row r="812" spans="1:35" x14ac:dyDescent="0.2">
      <c r="A812" s="1" t="s">
        <v>829</v>
      </c>
      <c r="B812" s="6"/>
      <c r="C812" s="6"/>
      <c r="D812" s="5">
        <v>152.80380571726474</v>
      </c>
      <c r="E812" s="6"/>
      <c r="F812" s="6"/>
      <c r="G812" s="5">
        <v>50.033104526891996</v>
      </c>
      <c r="H812" s="5">
        <v>843.6</v>
      </c>
      <c r="I812" s="6"/>
      <c r="J812" s="5">
        <v>6659.945660064127</v>
      </c>
      <c r="K812" s="5">
        <v>660.84404550707177</v>
      </c>
      <c r="L812" s="5">
        <v>21.510294428801611</v>
      </c>
      <c r="M812" s="6"/>
      <c r="N812" s="5">
        <v>942.74533168265759</v>
      </c>
      <c r="O812" s="5">
        <v>115.75466831734242</v>
      </c>
      <c r="P812" s="6"/>
      <c r="Q812" s="6"/>
      <c r="R812" s="6"/>
      <c r="S812" s="6"/>
      <c r="T812" s="6"/>
      <c r="U812" s="6"/>
      <c r="V812" s="6"/>
      <c r="W812" s="6"/>
      <c r="X812" s="6"/>
      <c r="Y812" s="6"/>
      <c r="Z812" s="6"/>
      <c r="AA812" s="6"/>
      <c r="AB812" s="6"/>
      <c r="AC812" s="6"/>
      <c r="AD812" s="6"/>
      <c r="AE812" s="6"/>
      <c r="AF812" s="6"/>
      <c r="AG812" s="6"/>
      <c r="AH812" s="6"/>
      <c r="AI812" s="6"/>
    </row>
    <row r="813" spans="1:35" x14ac:dyDescent="0.2">
      <c r="A813" s="1" t="s">
        <v>830</v>
      </c>
      <c r="B813" s="6"/>
      <c r="C813" s="6"/>
      <c r="D813" s="5">
        <v>161.54288157332192</v>
      </c>
      <c r="E813" s="6"/>
      <c r="F813" s="6"/>
      <c r="G813" s="5">
        <v>66.517657118426669</v>
      </c>
      <c r="H813" s="6"/>
      <c r="I813" s="6"/>
      <c r="J813" s="5">
        <v>5486.9375592927991</v>
      </c>
      <c r="K813" s="5">
        <v>649.25571366968518</v>
      </c>
      <c r="L813" s="5">
        <v>43.606727037516173</v>
      </c>
      <c r="M813" s="6"/>
      <c r="N813" s="5">
        <v>1044.9478437904868</v>
      </c>
      <c r="O813" s="5">
        <v>135.45215620951325</v>
      </c>
      <c r="P813" s="6"/>
      <c r="Q813" s="6"/>
      <c r="R813" s="6"/>
      <c r="S813" s="6"/>
      <c r="T813" s="6"/>
      <c r="U813" s="6"/>
      <c r="V813" s="6"/>
      <c r="W813" s="6"/>
      <c r="X813" s="6"/>
      <c r="Y813" s="6"/>
      <c r="Z813" s="6"/>
      <c r="AA813" s="6"/>
      <c r="AB813" s="6"/>
      <c r="AC813" s="6"/>
      <c r="AD813" s="6"/>
      <c r="AE813" s="6"/>
      <c r="AF813" s="6"/>
      <c r="AG813" s="6"/>
      <c r="AH813" s="6"/>
      <c r="AI813" s="6"/>
    </row>
    <row r="814" spans="1:35" x14ac:dyDescent="0.2">
      <c r="A814" s="1" t="s">
        <v>831</v>
      </c>
      <c r="B814" s="6"/>
      <c r="C814" s="6"/>
      <c r="D814" s="5">
        <v>171.95659809332665</v>
      </c>
      <c r="E814" s="6"/>
      <c r="F814" s="6"/>
      <c r="G814" s="5">
        <v>79.885348720521819</v>
      </c>
      <c r="H814" s="6"/>
      <c r="I814" s="6"/>
      <c r="J814" s="5">
        <v>4235.002767505378</v>
      </c>
      <c r="K814" s="5">
        <v>805.780823242211</v>
      </c>
      <c r="L814" s="5">
        <v>25.71640925241099</v>
      </c>
      <c r="M814" s="6"/>
      <c r="N814" s="5">
        <v>1036.9425049402466</v>
      </c>
      <c r="O814" s="5">
        <v>127.05749505975345</v>
      </c>
      <c r="P814" s="6"/>
      <c r="Q814" s="6"/>
      <c r="R814" s="6"/>
      <c r="S814" s="6"/>
      <c r="T814" s="6"/>
      <c r="U814" s="6"/>
      <c r="V814" s="6"/>
      <c r="W814" s="6"/>
      <c r="X814" s="6"/>
      <c r="Y814" s="6"/>
      <c r="Z814" s="6"/>
      <c r="AA814" s="6"/>
      <c r="AB814" s="6"/>
      <c r="AC814" s="6"/>
      <c r="AD814" s="6"/>
      <c r="AE814" s="6"/>
      <c r="AF814" s="6"/>
      <c r="AG814" s="6"/>
      <c r="AH814" s="6"/>
      <c r="AI814" s="6"/>
    </row>
    <row r="815" spans="1:35" x14ac:dyDescent="0.2">
      <c r="A815" s="1" t="s">
        <v>832</v>
      </c>
      <c r="B815" s="6"/>
      <c r="C815" s="6"/>
      <c r="D815" s="5">
        <v>151.45058286872785</v>
      </c>
      <c r="E815" s="6"/>
      <c r="F815" s="6"/>
      <c r="G815" s="5">
        <v>76.407501267105943</v>
      </c>
      <c r="H815" s="6"/>
      <c r="I815" s="6"/>
      <c r="J815" s="5">
        <v>3069.1140808164391</v>
      </c>
      <c r="K815" s="5">
        <v>1405.6157219693837</v>
      </c>
      <c r="L815" s="5">
        <v>31.070197214177359</v>
      </c>
      <c r="M815" s="6"/>
      <c r="N815" s="5">
        <v>1040.5743589743588</v>
      </c>
      <c r="O815" s="5">
        <v>153.02564102564102</v>
      </c>
      <c r="P815" s="6"/>
      <c r="Q815" s="6"/>
      <c r="R815" s="6"/>
      <c r="S815" s="6"/>
      <c r="T815" s="6"/>
      <c r="U815" s="6"/>
      <c r="V815" s="6"/>
      <c r="W815" s="6"/>
      <c r="X815" s="6"/>
      <c r="Y815" s="6"/>
      <c r="Z815" s="6"/>
      <c r="AA815" s="6"/>
      <c r="AB815" s="6"/>
      <c r="AC815" s="6"/>
      <c r="AD815" s="6"/>
      <c r="AE815" s="6"/>
      <c r="AF815" s="6"/>
      <c r="AG815" s="6"/>
      <c r="AH815" s="6"/>
      <c r="AI815" s="6"/>
    </row>
    <row r="816" spans="1:35" x14ac:dyDescent="0.2">
      <c r="A816" s="1" t="s">
        <v>833</v>
      </c>
      <c r="B816" s="6"/>
      <c r="C816" s="6"/>
      <c r="D816" s="5">
        <v>155.67199327165687</v>
      </c>
      <c r="E816" s="6"/>
      <c r="F816" s="6"/>
      <c r="G816" s="5">
        <v>78.524810765349045</v>
      </c>
      <c r="H816" s="6"/>
      <c r="I816" s="6"/>
      <c r="J816" s="5">
        <v>2507.9785337154926</v>
      </c>
      <c r="K816" s="5">
        <v>1543.1814753356466</v>
      </c>
      <c r="L816" s="5">
        <v>40.73999094886107</v>
      </c>
      <c r="M816" s="6"/>
      <c r="N816" s="5">
        <v>932.5282900906534</v>
      </c>
      <c r="O816" s="5">
        <v>129.47170990934666</v>
      </c>
      <c r="P816" s="6"/>
      <c r="Q816" s="6"/>
      <c r="R816" s="6"/>
      <c r="S816" s="6"/>
      <c r="T816" s="6"/>
      <c r="U816" s="6"/>
      <c r="V816" s="6"/>
      <c r="W816" s="6"/>
      <c r="X816" s="6"/>
      <c r="Y816" s="6"/>
      <c r="Z816" s="6"/>
      <c r="AA816" s="6"/>
      <c r="AB816" s="6"/>
      <c r="AC816" s="6"/>
      <c r="AD816" s="6"/>
      <c r="AE816" s="6"/>
      <c r="AF816" s="6"/>
      <c r="AG816" s="6"/>
      <c r="AH816" s="6"/>
      <c r="AI816" s="6"/>
    </row>
    <row r="817" spans="1:35" x14ac:dyDescent="0.2">
      <c r="A817" s="1" t="s">
        <v>834</v>
      </c>
      <c r="B817" s="6"/>
      <c r="C817" s="6"/>
      <c r="D817" s="5">
        <v>135.90439106774255</v>
      </c>
      <c r="E817" s="6"/>
      <c r="F817" s="6"/>
      <c r="G817" s="5">
        <v>72.756896228185397</v>
      </c>
      <c r="H817" s="6"/>
      <c r="I817" s="6"/>
      <c r="J817" s="5">
        <v>3630.6219247989989</v>
      </c>
      <c r="K817" s="5">
        <v>1374.5744066246209</v>
      </c>
      <c r="L817" s="5">
        <v>30.303668576380531</v>
      </c>
      <c r="M817" s="6"/>
      <c r="N817" s="5">
        <v>991.04902807775386</v>
      </c>
      <c r="O817" s="5">
        <v>129.85097192224623</v>
      </c>
      <c r="P817" s="6"/>
      <c r="Q817" s="6"/>
      <c r="R817" s="6"/>
      <c r="S817" s="6"/>
      <c r="T817" s="6"/>
      <c r="U817" s="6"/>
      <c r="V817" s="6"/>
      <c r="W817" s="6"/>
      <c r="X817" s="6"/>
      <c r="Y817" s="6"/>
      <c r="Z817" s="6"/>
      <c r="AA817" s="6"/>
      <c r="AB817" s="6"/>
      <c r="AC817" s="6"/>
      <c r="AD817" s="6"/>
      <c r="AE817" s="6"/>
      <c r="AF817" s="6"/>
      <c r="AG817" s="6"/>
      <c r="AH817" s="6"/>
      <c r="AI817" s="6"/>
    </row>
    <row r="818" spans="1:35" x14ac:dyDescent="0.2">
      <c r="A818" s="1" t="s">
        <v>835</v>
      </c>
      <c r="B818" s="6"/>
      <c r="C818" s="6"/>
      <c r="D818" s="5">
        <v>127.08387576715639</v>
      </c>
      <c r="E818" s="6"/>
      <c r="F818" s="6"/>
      <c r="G818" s="5">
        <v>58.016551980658349</v>
      </c>
      <c r="H818" s="6"/>
      <c r="I818" s="6"/>
      <c r="J818" s="5">
        <v>4468.976581228103</v>
      </c>
      <c r="K818" s="5">
        <v>782.35294117647072</v>
      </c>
      <c r="L818" s="5">
        <v>68.670477595426902</v>
      </c>
      <c r="M818" s="6"/>
      <c r="N818" s="5">
        <v>892.29597365345796</v>
      </c>
      <c r="O818" s="5">
        <v>141.70402634654204</v>
      </c>
      <c r="P818" s="6"/>
      <c r="Q818" s="6"/>
      <c r="R818" s="6"/>
      <c r="S818" s="6"/>
      <c r="T818" s="6"/>
      <c r="U818" s="6"/>
      <c r="V818" s="6"/>
      <c r="W818" s="6"/>
      <c r="X818" s="6"/>
      <c r="Y818" s="6"/>
      <c r="Z818" s="6"/>
      <c r="AA818" s="6"/>
      <c r="AB818" s="6"/>
      <c r="AC818" s="6"/>
      <c r="AD818" s="6"/>
      <c r="AE818" s="6"/>
      <c r="AF818" s="6"/>
      <c r="AG818" s="6"/>
      <c r="AH818" s="6"/>
      <c r="AI818" s="6"/>
    </row>
    <row r="819" spans="1:35" x14ac:dyDescent="0.2">
      <c r="A819" s="1" t="s">
        <v>836</v>
      </c>
      <c r="B819" s="6"/>
      <c r="C819" s="6"/>
      <c r="D819" s="5">
        <v>131.03482431446147</v>
      </c>
      <c r="E819" s="6"/>
      <c r="F819" s="6"/>
      <c r="G819" s="5">
        <v>44.138046084871235</v>
      </c>
      <c r="H819" s="6"/>
      <c r="I819" s="6"/>
      <c r="J819" s="5">
        <v>4740.410288904849</v>
      </c>
      <c r="K819" s="5">
        <v>566.52869355698169</v>
      </c>
      <c r="L819" s="5">
        <v>32.161017538169268</v>
      </c>
      <c r="M819" s="6"/>
      <c r="N819" s="5">
        <v>848.80803839232146</v>
      </c>
      <c r="O819" s="5">
        <v>72.991961607678462</v>
      </c>
      <c r="P819" s="6"/>
      <c r="Q819" s="6"/>
      <c r="R819" s="6"/>
      <c r="S819" s="6"/>
      <c r="T819" s="6"/>
      <c r="U819" s="6"/>
      <c r="V819" s="6"/>
      <c r="W819" s="6"/>
      <c r="X819" s="6"/>
      <c r="Y819" s="6"/>
      <c r="Z819" s="6"/>
      <c r="AA819" s="6"/>
      <c r="AB819" s="6"/>
      <c r="AC819" s="6"/>
      <c r="AD819" s="6"/>
      <c r="AE819" s="6"/>
      <c r="AF819" s="6"/>
      <c r="AG819" s="6"/>
      <c r="AH819" s="6"/>
      <c r="AI819" s="6"/>
    </row>
    <row r="820" spans="1:35" x14ac:dyDescent="0.2">
      <c r="A820" s="1" t="s">
        <v>837</v>
      </c>
      <c r="B820" s="6"/>
      <c r="C820" s="6"/>
      <c r="D820" s="5">
        <v>160.66269070735089</v>
      </c>
      <c r="E820" s="6"/>
      <c r="F820" s="6"/>
      <c r="G820" s="5">
        <v>42.568747110494677</v>
      </c>
      <c r="H820" s="6"/>
      <c r="I820" s="6"/>
      <c r="J820" s="5">
        <v>5628.2610566579006</v>
      </c>
      <c r="K820" s="5">
        <v>532.89983265598846</v>
      </c>
      <c r="L820" s="5">
        <v>30.839110686110445</v>
      </c>
      <c r="M820" s="6"/>
      <c r="N820" s="5">
        <v>920.01065530101221</v>
      </c>
      <c r="O820" s="5">
        <v>99.98934469898775</v>
      </c>
      <c r="P820" s="6"/>
      <c r="Q820" s="6"/>
      <c r="R820" s="6"/>
      <c r="S820" s="6"/>
      <c r="T820" s="6"/>
      <c r="U820" s="6"/>
      <c r="V820" s="6"/>
      <c r="W820" s="6"/>
      <c r="X820" s="6"/>
      <c r="Y820" s="6"/>
      <c r="Z820" s="6"/>
      <c r="AA820" s="6"/>
      <c r="AB820" s="6"/>
      <c r="AC820" s="6"/>
      <c r="AD820" s="6"/>
      <c r="AE820" s="6"/>
      <c r="AF820" s="6"/>
      <c r="AG820" s="6"/>
      <c r="AH820" s="6"/>
      <c r="AI820" s="6"/>
    </row>
    <row r="821" spans="1:35" x14ac:dyDescent="0.2">
      <c r="A821" s="1" t="s">
        <v>838</v>
      </c>
      <c r="B821" s="6"/>
      <c r="C821" s="6"/>
      <c r="D821" s="5">
        <v>178.20958466453675</v>
      </c>
      <c r="E821" s="6"/>
      <c r="F821" s="6"/>
      <c r="G821" s="5">
        <v>33.155271565495212</v>
      </c>
      <c r="H821" s="6"/>
      <c r="I821" s="6"/>
      <c r="J821" s="5">
        <v>4747.1074801364803</v>
      </c>
      <c r="K821" s="5">
        <v>535.88814392402946</v>
      </c>
      <c r="L821" s="5">
        <v>26.604375939490826</v>
      </c>
      <c r="M821" s="6"/>
      <c r="N821" s="5">
        <v>886.35400301239713</v>
      </c>
      <c r="O821" s="5">
        <v>51.04599698760282</v>
      </c>
      <c r="P821" s="6"/>
      <c r="Q821" s="6"/>
      <c r="R821" s="6"/>
      <c r="S821" s="6"/>
      <c r="T821" s="6"/>
      <c r="U821" s="6"/>
      <c r="V821" s="6"/>
      <c r="W821" s="6"/>
      <c r="X821" s="6"/>
      <c r="Y821" s="6"/>
      <c r="Z821" s="6"/>
      <c r="AA821" s="6"/>
      <c r="AB821" s="6"/>
      <c r="AC821" s="6"/>
      <c r="AD821" s="6"/>
      <c r="AE821" s="6"/>
      <c r="AF821" s="6"/>
      <c r="AG821" s="6"/>
      <c r="AH821" s="6"/>
      <c r="AI821" s="6"/>
    </row>
    <row r="822" spans="1:35" x14ac:dyDescent="0.2">
      <c r="A822" s="1" t="s">
        <v>839</v>
      </c>
      <c r="B822" s="6"/>
      <c r="C822" s="6"/>
      <c r="D822" s="5">
        <v>216.95800453514741</v>
      </c>
      <c r="E822" s="6"/>
      <c r="F822" s="6"/>
      <c r="G822" s="5">
        <v>41.194557823129252</v>
      </c>
      <c r="H822" s="6"/>
      <c r="I822" s="6"/>
      <c r="J822" s="5">
        <v>6382.0018017555576</v>
      </c>
      <c r="K822" s="5">
        <v>704.20579025717359</v>
      </c>
      <c r="L822" s="5">
        <v>21.892407987269646</v>
      </c>
      <c r="M822" s="6"/>
      <c r="N822" s="5">
        <v>1099.3194356784854</v>
      </c>
      <c r="O822" s="5">
        <v>70.580564321514757</v>
      </c>
      <c r="P822" s="6"/>
      <c r="Q822" s="6"/>
      <c r="R822" s="6"/>
      <c r="S822" s="6"/>
      <c r="T822" s="6"/>
      <c r="U822" s="6"/>
      <c r="V822" s="6"/>
      <c r="W822" s="6"/>
      <c r="X822" s="6"/>
      <c r="Y822" s="6"/>
      <c r="Z822" s="6"/>
      <c r="AA822" s="6"/>
      <c r="AB822" s="6"/>
      <c r="AC822" s="6"/>
      <c r="AD822" s="6"/>
      <c r="AE822" s="6"/>
      <c r="AF822" s="6"/>
      <c r="AG822" s="6"/>
      <c r="AH822" s="6"/>
      <c r="AI822" s="6"/>
    </row>
    <row r="823" spans="1:35" x14ac:dyDescent="0.2">
      <c r="A823" s="1" t="s">
        <v>840</v>
      </c>
      <c r="B823" s="6"/>
      <c r="C823" s="6"/>
      <c r="D823" s="5">
        <v>182.50042281311661</v>
      </c>
      <c r="E823" s="6"/>
      <c r="F823" s="6"/>
      <c r="G823" s="5">
        <v>50.992765197782582</v>
      </c>
      <c r="H823" s="6"/>
      <c r="I823" s="6"/>
      <c r="J823" s="5">
        <v>6879.3842030507012</v>
      </c>
      <c r="K823" s="5">
        <v>837.31550670042611</v>
      </c>
      <c r="L823" s="5">
        <v>31.10029024887297</v>
      </c>
      <c r="M823" s="6"/>
      <c r="N823" s="5">
        <v>1073.2154282473057</v>
      </c>
      <c r="O823" s="5">
        <v>78.384571752694256</v>
      </c>
      <c r="P823" s="6"/>
      <c r="Q823" s="6"/>
      <c r="R823" s="6"/>
      <c r="S823" s="6"/>
      <c r="T823" s="6"/>
      <c r="U823" s="6"/>
      <c r="V823" s="6"/>
      <c r="W823" s="6"/>
      <c r="X823" s="6"/>
      <c r="Y823" s="6"/>
      <c r="Z823" s="6"/>
      <c r="AA823" s="6"/>
      <c r="AB823" s="6"/>
      <c r="AC823" s="6"/>
      <c r="AD823" s="6"/>
      <c r="AE823" s="6"/>
      <c r="AF823" s="6"/>
      <c r="AG823" s="6"/>
      <c r="AH823" s="6"/>
      <c r="AI823" s="6"/>
    </row>
    <row r="824" spans="1:35" x14ac:dyDescent="0.2">
      <c r="A824" s="1" t="s">
        <v>841</v>
      </c>
      <c r="B824" s="6"/>
      <c r="C824" s="6"/>
      <c r="D824" s="5">
        <v>167.84288785381582</v>
      </c>
      <c r="E824" s="6"/>
      <c r="F824" s="6"/>
      <c r="G824" s="5">
        <v>50.90317090648513</v>
      </c>
      <c r="H824" s="6"/>
      <c r="I824" s="6"/>
      <c r="J824" s="5">
        <v>6416.2895454015425</v>
      </c>
      <c r="K824" s="5">
        <v>733.27654045409872</v>
      </c>
      <c r="L824" s="5">
        <v>43.133914144358748</v>
      </c>
      <c r="M824" s="6"/>
      <c r="N824" s="5">
        <v>1006.9054696341004</v>
      </c>
      <c r="O824" s="5">
        <v>159.49453036589966</v>
      </c>
      <c r="P824" s="6"/>
      <c r="Q824" s="6"/>
      <c r="R824" s="6"/>
      <c r="S824" s="6"/>
      <c r="T824" s="6"/>
      <c r="U824" s="6"/>
      <c r="V824" s="6"/>
      <c r="W824" s="6"/>
      <c r="X824" s="6"/>
      <c r="Y824" s="6"/>
      <c r="Z824" s="6"/>
      <c r="AA824" s="6"/>
      <c r="AB824" s="6"/>
      <c r="AC824" s="6"/>
      <c r="AD824" s="6"/>
      <c r="AE824" s="6"/>
      <c r="AF824" s="6"/>
      <c r="AG824" s="6"/>
      <c r="AH824" s="6"/>
      <c r="AI824" s="6"/>
    </row>
    <row r="825" spans="1:35" x14ac:dyDescent="0.2">
      <c r="A825" s="1" t="s">
        <v>842</v>
      </c>
      <c r="B825" s="6"/>
      <c r="C825" s="6"/>
      <c r="D825" s="5">
        <v>160.04029747492214</v>
      </c>
      <c r="E825" s="6"/>
      <c r="F825" s="6"/>
      <c r="G825" s="5">
        <v>54.714631615358002</v>
      </c>
      <c r="H825" s="6"/>
      <c r="I825" s="6"/>
      <c r="J825" s="5">
        <v>5280.0508590095178</v>
      </c>
      <c r="K825" s="5">
        <v>638.91960396838203</v>
      </c>
      <c r="L825" s="5">
        <v>48.129537022100344</v>
      </c>
      <c r="M825" s="6"/>
      <c r="N825" s="5">
        <v>1102.8195769001109</v>
      </c>
      <c r="O825" s="5">
        <v>184.48042309988909</v>
      </c>
      <c r="P825" s="6"/>
      <c r="Q825" s="6"/>
      <c r="R825" s="6"/>
      <c r="S825" s="6"/>
      <c r="T825" s="6"/>
      <c r="U825" s="6"/>
      <c r="V825" s="6"/>
      <c r="W825" s="6"/>
      <c r="X825" s="6"/>
      <c r="Y825" s="6"/>
      <c r="Z825" s="6"/>
      <c r="AA825" s="6"/>
      <c r="AB825" s="6"/>
      <c r="AC825" s="6"/>
      <c r="AD825" s="6"/>
      <c r="AE825" s="6"/>
      <c r="AF825" s="6"/>
      <c r="AG825" s="6"/>
      <c r="AH825" s="6"/>
      <c r="AI825" s="6"/>
    </row>
    <row r="826" spans="1:35" x14ac:dyDescent="0.2">
      <c r="A826" s="1" t="s">
        <v>843</v>
      </c>
      <c r="B826" s="6"/>
      <c r="C826" s="6"/>
      <c r="D826" s="5">
        <v>165.34591194968553</v>
      </c>
      <c r="E826" s="6"/>
      <c r="F826" s="6"/>
      <c r="G826" s="5">
        <v>64.225271583762151</v>
      </c>
      <c r="H826" s="6"/>
      <c r="I826" s="6"/>
      <c r="J826" s="5">
        <v>3945.1046141155853</v>
      </c>
      <c r="K826" s="5">
        <v>811.68881785843166</v>
      </c>
      <c r="L826" s="5">
        <v>43.306568025983395</v>
      </c>
      <c r="M826" s="6"/>
      <c r="N826" s="5">
        <v>1126.0802542372883</v>
      </c>
      <c r="O826" s="5">
        <v>172.81974576271188</v>
      </c>
      <c r="P826" s="6"/>
      <c r="Q826" s="6"/>
      <c r="R826" s="6"/>
      <c r="S826" s="6"/>
      <c r="T826" s="6"/>
      <c r="U826" s="6"/>
      <c r="V826" s="6"/>
      <c r="W826" s="6"/>
      <c r="X826" s="6"/>
      <c r="Y826" s="6"/>
      <c r="Z826" s="6"/>
      <c r="AA826" s="6"/>
      <c r="AB826" s="6"/>
      <c r="AC826" s="6"/>
      <c r="AD826" s="6"/>
      <c r="AE826" s="6"/>
      <c r="AF826" s="6"/>
      <c r="AG826" s="6"/>
      <c r="AH826" s="6"/>
      <c r="AI826" s="6"/>
    </row>
    <row r="827" spans="1:35" x14ac:dyDescent="0.2">
      <c r="A827" s="1" t="s">
        <v>844</v>
      </c>
      <c r="B827" s="6"/>
      <c r="C827" s="6"/>
      <c r="D827" s="5">
        <v>177.81458028900795</v>
      </c>
      <c r="E827" s="6"/>
      <c r="F827" s="6"/>
      <c r="G827" s="5">
        <v>66.510797207338854</v>
      </c>
      <c r="H827" s="6"/>
      <c r="I827" s="6"/>
      <c r="J827" s="5">
        <v>2759.3345038480675</v>
      </c>
      <c r="K827" s="5">
        <v>1428.3293828461065</v>
      </c>
      <c r="L827" s="5">
        <v>38.336113305826238</v>
      </c>
      <c r="M827" s="6"/>
      <c r="N827" s="5">
        <v>1102.3372179783264</v>
      </c>
      <c r="O827" s="5">
        <v>151.46278202167349</v>
      </c>
      <c r="P827" s="6"/>
      <c r="Q827" s="6"/>
      <c r="R827" s="6"/>
      <c r="S827" s="6"/>
      <c r="T827" s="6"/>
      <c r="U827" s="6"/>
      <c r="V827" s="6"/>
      <c r="W827" s="6"/>
      <c r="X827" s="6"/>
      <c r="Y827" s="6"/>
      <c r="Z827" s="6"/>
      <c r="AA827" s="6"/>
      <c r="AB827" s="6"/>
      <c r="AC827" s="6"/>
      <c r="AD827" s="6"/>
      <c r="AE827" s="6"/>
      <c r="AF827" s="6"/>
      <c r="AG827" s="6"/>
      <c r="AH827" s="6"/>
      <c r="AI827" s="6"/>
    </row>
    <row r="828" spans="1:35" x14ac:dyDescent="0.2">
      <c r="A828" s="1" t="s">
        <v>845</v>
      </c>
      <c r="B828" s="6"/>
      <c r="C828" s="6"/>
      <c r="D828" s="5">
        <v>143.98147638697847</v>
      </c>
      <c r="E828" s="6"/>
      <c r="F828" s="6"/>
      <c r="G828" s="5">
        <v>64.589821182943609</v>
      </c>
      <c r="H828" s="6"/>
      <c r="I828" s="6"/>
      <c r="J828" s="5">
        <v>2255.4027870820955</v>
      </c>
      <c r="K828" s="5">
        <v>1550.3924350628831</v>
      </c>
      <c r="L828" s="5">
        <v>30.304777855021172</v>
      </c>
      <c r="M828" s="6"/>
      <c r="N828" s="5">
        <v>963.94979002355831</v>
      </c>
      <c r="O828" s="5">
        <v>118.65020997644166</v>
      </c>
      <c r="P828" s="6"/>
      <c r="Q828" s="6"/>
      <c r="R828" s="6"/>
      <c r="S828" s="6"/>
      <c r="T828" s="6"/>
      <c r="U828" s="6"/>
      <c r="V828" s="6"/>
      <c r="W828" s="6"/>
      <c r="X828" s="6"/>
      <c r="Y828" s="6"/>
      <c r="Z828" s="6"/>
      <c r="AA828" s="6"/>
      <c r="AB828" s="6"/>
      <c r="AC828" s="6"/>
      <c r="AD828" s="6"/>
      <c r="AE828" s="6"/>
      <c r="AF828" s="6"/>
      <c r="AG828" s="6"/>
      <c r="AH828" s="6"/>
      <c r="AI828" s="6"/>
    </row>
    <row r="829" spans="1:35" x14ac:dyDescent="0.2">
      <c r="A829" s="1" t="s">
        <v>846</v>
      </c>
      <c r="B829" s="6"/>
      <c r="C829" s="6"/>
      <c r="D829" s="5">
        <v>128.2372169466764</v>
      </c>
      <c r="E829" s="6"/>
      <c r="F829" s="6"/>
      <c r="G829" s="5">
        <v>72.303962746530303</v>
      </c>
      <c r="H829" s="6"/>
      <c r="I829" s="6"/>
      <c r="J829" s="5">
        <v>3221.2543900875885</v>
      </c>
      <c r="K829" s="5">
        <v>1247.4571672719505</v>
      </c>
      <c r="L829" s="5">
        <v>36.088442640461437</v>
      </c>
      <c r="M829" s="6"/>
      <c r="N829" s="5">
        <v>844.31142411758151</v>
      </c>
      <c r="O829" s="5">
        <v>166.58857588241844</v>
      </c>
      <c r="P829" s="6"/>
      <c r="Q829" s="6"/>
      <c r="R829" s="6"/>
      <c r="S829" s="6"/>
      <c r="T829" s="6"/>
      <c r="U829" s="6"/>
      <c r="V829" s="6"/>
      <c r="W829" s="6"/>
      <c r="X829" s="6"/>
      <c r="Y829" s="6"/>
      <c r="Z829" s="6"/>
      <c r="AA829" s="6"/>
      <c r="AB829" s="6"/>
      <c r="AC829" s="6"/>
      <c r="AD829" s="6"/>
      <c r="AE829" s="6"/>
      <c r="AF829" s="6"/>
      <c r="AG829" s="6"/>
      <c r="AH829" s="6"/>
      <c r="AI829" s="6"/>
    </row>
    <row r="830" spans="1:35" x14ac:dyDescent="0.2">
      <c r="A830" s="1" t="s">
        <v>847</v>
      </c>
      <c r="B830" s="6"/>
      <c r="C830" s="6"/>
      <c r="D830" s="5">
        <v>126.59314921440421</v>
      </c>
      <c r="E830" s="6"/>
      <c r="F830" s="6"/>
      <c r="G830" s="5">
        <v>59.16853713281936</v>
      </c>
      <c r="H830" s="6"/>
      <c r="I830" s="6"/>
      <c r="J830" s="5">
        <v>3897.7841887461705</v>
      </c>
      <c r="K830" s="5">
        <v>654.05664534852474</v>
      </c>
      <c r="L830" s="5">
        <v>23.359165905304454</v>
      </c>
      <c r="M830" s="6"/>
      <c r="N830" s="5">
        <v>749.92401103955842</v>
      </c>
      <c r="O830" s="5">
        <v>108.27598896044159</v>
      </c>
      <c r="P830" s="6"/>
      <c r="Q830" s="6"/>
      <c r="R830" s="6"/>
      <c r="S830" s="6"/>
      <c r="T830" s="6"/>
      <c r="U830" s="6"/>
      <c r="V830" s="6"/>
      <c r="W830" s="6"/>
      <c r="X830" s="6"/>
      <c r="Y830" s="6"/>
      <c r="Z830" s="6"/>
      <c r="AA830" s="6"/>
      <c r="AB830" s="6"/>
      <c r="AC830" s="6"/>
      <c r="AD830" s="6"/>
      <c r="AE830" s="6"/>
      <c r="AF830" s="6"/>
      <c r="AG830" s="6"/>
      <c r="AH830" s="6"/>
      <c r="AI830" s="6"/>
    </row>
    <row r="831" spans="1:35" x14ac:dyDescent="0.2">
      <c r="A831" s="1" t="s">
        <v>848</v>
      </c>
      <c r="B831" s="6"/>
      <c r="C831" s="6"/>
      <c r="D831" s="5">
        <v>153.05954413093684</v>
      </c>
      <c r="E831" s="6"/>
      <c r="F831" s="6"/>
      <c r="G831" s="5">
        <v>42.364695250527163</v>
      </c>
      <c r="H831" s="6"/>
      <c r="I831" s="6"/>
      <c r="J831" s="5">
        <v>4323.4106191735791</v>
      </c>
      <c r="K831" s="5">
        <v>476.95151390636636</v>
      </c>
      <c r="L831" s="5">
        <v>23.537866920054444</v>
      </c>
      <c r="M831" s="6"/>
      <c r="N831" s="5">
        <v>703.78866193013619</v>
      </c>
      <c r="O831" s="5">
        <v>59.911338069863831</v>
      </c>
      <c r="P831" s="6"/>
      <c r="Q831" s="6"/>
      <c r="R831" s="6"/>
      <c r="S831" s="6"/>
      <c r="T831" s="6"/>
      <c r="U831" s="6"/>
      <c r="V831" s="6"/>
      <c r="W831" s="6"/>
      <c r="X831" s="6"/>
      <c r="Y831" s="6"/>
      <c r="Z831" s="6"/>
      <c r="AA831" s="6"/>
      <c r="AB831" s="6"/>
      <c r="AC831" s="6"/>
      <c r="AD831" s="6"/>
      <c r="AE831" s="6"/>
      <c r="AF831" s="6"/>
      <c r="AG831" s="6"/>
      <c r="AH831" s="6"/>
      <c r="AI831" s="6"/>
    </row>
    <row r="832" spans="1:35" x14ac:dyDescent="0.2">
      <c r="A832" s="1" t="s">
        <v>849</v>
      </c>
      <c r="B832" s="6"/>
      <c r="C832" s="6"/>
      <c r="D832" s="5">
        <v>198.69249614372563</v>
      </c>
      <c r="E832" s="6"/>
      <c r="F832" s="6"/>
      <c r="G832" s="5">
        <v>39.738499228745127</v>
      </c>
      <c r="H832" s="6"/>
      <c r="I832" s="6"/>
      <c r="J832" s="5">
        <v>4934.3087537951651</v>
      </c>
      <c r="K832" s="5">
        <v>471.70718705819644</v>
      </c>
      <c r="L832" s="5">
        <v>21.384059146638236</v>
      </c>
      <c r="M832" s="6"/>
      <c r="N832" s="5">
        <v>990.07743362831854</v>
      </c>
      <c r="O832" s="5">
        <v>42.42256637168142</v>
      </c>
      <c r="P832" s="6"/>
      <c r="Q832" s="6"/>
      <c r="R832" s="6"/>
      <c r="S832" s="6"/>
      <c r="T832" s="6"/>
      <c r="U832" s="6"/>
      <c r="V832" s="6"/>
      <c r="W832" s="6"/>
      <c r="X832" s="6"/>
      <c r="Y832" s="6"/>
      <c r="Z832" s="6"/>
      <c r="AA832" s="6"/>
      <c r="AB832" s="6"/>
      <c r="AC832" s="6"/>
      <c r="AD832" s="6"/>
      <c r="AE832" s="6"/>
      <c r="AF832" s="6"/>
      <c r="AG832" s="6"/>
      <c r="AH832" s="6"/>
      <c r="AI832" s="6"/>
    </row>
    <row r="833" spans="1:35" x14ac:dyDescent="0.2">
      <c r="A833" s="1" t="s">
        <v>850</v>
      </c>
      <c r="B833" s="6"/>
      <c r="C833" s="6"/>
      <c r="D833" s="5">
        <v>197.88271977469321</v>
      </c>
      <c r="E833" s="6"/>
      <c r="F833" s="6"/>
      <c r="G833" s="5">
        <v>29.817944075638707</v>
      </c>
      <c r="H833" s="6"/>
      <c r="I833" s="6"/>
      <c r="J833" s="5">
        <v>4691.6310944968745</v>
      </c>
      <c r="K833" s="5">
        <v>421.53584998161546</v>
      </c>
      <c r="L833" s="5">
        <v>20.133055521509991</v>
      </c>
      <c r="M833" s="6"/>
      <c r="N833" s="5">
        <v>1079.7474368783473</v>
      </c>
      <c r="O833" s="5">
        <v>51.952563121652645</v>
      </c>
      <c r="P833" s="6"/>
      <c r="Q833" s="6"/>
      <c r="R833" s="6"/>
      <c r="S833" s="6"/>
      <c r="T833" s="6"/>
      <c r="U833" s="6"/>
      <c r="V833" s="6"/>
      <c r="W833" s="6"/>
      <c r="X833" s="6"/>
      <c r="Y833" s="6"/>
      <c r="Z833" s="6"/>
      <c r="AA833" s="6"/>
      <c r="AB833" s="6"/>
      <c r="AC833" s="6"/>
      <c r="AD833" s="6"/>
      <c r="AE833" s="6"/>
      <c r="AF833" s="6"/>
      <c r="AG833" s="6"/>
      <c r="AH833" s="6"/>
      <c r="AI833" s="6"/>
    </row>
    <row r="834" spans="1:35" x14ac:dyDescent="0.2">
      <c r="A834" s="1" t="s">
        <v>851</v>
      </c>
      <c r="B834" s="6"/>
      <c r="C834" s="6"/>
      <c r="D834" s="5">
        <v>230.0219399538106</v>
      </c>
      <c r="E834" s="6"/>
      <c r="F834" s="6"/>
      <c r="G834" s="5">
        <v>35.387990762124709</v>
      </c>
      <c r="H834" s="6"/>
      <c r="I834" s="6"/>
      <c r="J834" s="5">
        <v>6010.6968269910358</v>
      </c>
      <c r="K834" s="5">
        <v>496.48093590745083</v>
      </c>
      <c r="L834" s="5">
        <v>19.422237101513968</v>
      </c>
      <c r="M834" s="6"/>
      <c r="N834" s="5">
        <v>1247.8894289185905</v>
      </c>
      <c r="O834" s="5">
        <v>91.110571081409475</v>
      </c>
      <c r="P834" s="6"/>
      <c r="Q834" s="6"/>
      <c r="R834" s="6"/>
      <c r="S834" s="6"/>
      <c r="T834" s="6"/>
      <c r="U834" s="6"/>
      <c r="V834" s="6"/>
      <c r="W834" s="6"/>
      <c r="X834" s="6"/>
      <c r="Y834" s="6"/>
      <c r="Z834" s="6"/>
      <c r="AA834" s="6"/>
      <c r="AB834" s="6"/>
      <c r="AC834" s="6"/>
      <c r="AD834" s="6"/>
      <c r="AE834" s="6"/>
      <c r="AF834" s="6"/>
      <c r="AG834" s="6"/>
      <c r="AH834" s="6"/>
      <c r="AI834" s="6"/>
    </row>
    <row r="835" spans="1:35" x14ac:dyDescent="0.2">
      <c r="A835" s="1" t="s">
        <v>852</v>
      </c>
      <c r="B835" s="6"/>
      <c r="C835" s="6"/>
      <c r="D835" s="5">
        <v>214.94193332776337</v>
      </c>
      <c r="E835" s="6"/>
      <c r="F835" s="6"/>
      <c r="G835" s="5">
        <v>45.675160832149714</v>
      </c>
      <c r="H835" s="5">
        <v>927.7</v>
      </c>
      <c r="I835" s="6"/>
      <c r="J835" s="5">
        <v>6647.3601340033501</v>
      </c>
      <c r="K835" s="5">
        <v>550.63651591289783</v>
      </c>
      <c r="L835" s="5">
        <v>44.003350083752096</v>
      </c>
      <c r="M835" s="6"/>
      <c r="N835" s="5">
        <v>1261.9949424249266</v>
      </c>
      <c r="O835" s="5">
        <v>186.40505757507339</v>
      </c>
      <c r="P835" s="6"/>
      <c r="Q835" s="6"/>
      <c r="R835" s="6"/>
      <c r="S835" s="6"/>
      <c r="T835" s="6"/>
      <c r="U835" s="6"/>
      <c r="V835" s="6"/>
      <c r="W835" s="6"/>
      <c r="X835" s="6"/>
      <c r="Y835" s="6"/>
      <c r="Z835" s="6"/>
      <c r="AA835" s="6"/>
      <c r="AB835" s="6"/>
      <c r="AC835" s="6"/>
      <c r="AD835" s="6"/>
      <c r="AE835" s="6"/>
      <c r="AF835" s="6"/>
      <c r="AG835" s="6"/>
      <c r="AH835" s="6"/>
      <c r="AI835" s="6"/>
    </row>
    <row r="836" spans="1:35" x14ac:dyDescent="0.2">
      <c r="A836" s="1" t="s">
        <v>853</v>
      </c>
      <c r="B836" s="6"/>
      <c r="C836" s="6"/>
      <c r="D836" s="5">
        <v>186.53074517978112</v>
      </c>
      <c r="E836" s="6"/>
      <c r="F836" s="6"/>
      <c r="G836" s="5">
        <v>49.741532047941632</v>
      </c>
      <c r="H836" s="5">
        <v>978.8</v>
      </c>
      <c r="I836" s="6"/>
      <c r="J836" s="5">
        <v>5739.2366451612907</v>
      </c>
      <c r="K836" s="5">
        <v>697.32379723502311</v>
      </c>
      <c r="L836" s="5">
        <v>19.039557603686639</v>
      </c>
      <c r="M836" s="6"/>
      <c r="N836" s="5">
        <v>1264.6807287337213</v>
      </c>
      <c r="O836" s="5">
        <v>313.81927126627875</v>
      </c>
      <c r="P836" s="6"/>
      <c r="Q836" s="6"/>
      <c r="R836" s="6"/>
      <c r="S836" s="6"/>
      <c r="T836" s="6"/>
      <c r="U836" s="6"/>
      <c r="V836" s="6"/>
      <c r="W836" s="6"/>
      <c r="X836" s="6"/>
      <c r="Y836" s="6"/>
      <c r="Z836" s="6"/>
      <c r="AA836" s="6"/>
      <c r="AB836" s="6"/>
      <c r="AC836" s="6"/>
      <c r="AD836" s="6"/>
      <c r="AE836" s="6"/>
      <c r="AF836" s="6"/>
      <c r="AG836" s="6"/>
      <c r="AH836" s="6"/>
      <c r="AI836" s="6"/>
    </row>
    <row r="837" spans="1:35" x14ac:dyDescent="0.2">
      <c r="A837" s="1" t="s">
        <v>854</v>
      </c>
      <c r="B837" s="6"/>
      <c r="C837" s="6"/>
      <c r="D837" s="5">
        <v>197.16051691889135</v>
      </c>
      <c r="E837" s="6"/>
      <c r="F837" s="6"/>
      <c r="G837" s="5">
        <v>54.149719435470153</v>
      </c>
      <c r="H837" s="6"/>
      <c r="I837" s="6"/>
      <c r="J837" s="5">
        <v>4443.0143136058568</v>
      </c>
      <c r="K837" s="5">
        <v>524.9546796827334</v>
      </c>
      <c r="L837" s="5">
        <v>81.331006711409401</v>
      </c>
      <c r="M837" s="6"/>
      <c r="N837" s="5">
        <v>1234.5034062365987</v>
      </c>
      <c r="O837" s="5">
        <v>534.19659376340132</v>
      </c>
      <c r="P837" s="6"/>
      <c r="Q837" s="6"/>
      <c r="R837" s="6"/>
      <c r="S837" s="6"/>
      <c r="T837" s="6"/>
      <c r="U837" s="6"/>
      <c r="V837" s="6"/>
      <c r="W837" s="6"/>
      <c r="X837" s="6"/>
      <c r="Y837" s="6"/>
      <c r="Z837" s="6"/>
      <c r="AA837" s="6"/>
      <c r="AB837" s="6"/>
      <c r="AC837" s="6"/>
      <c r="AD837" s="6"/>
      <c r="AE837" s="6"/>
      <c r="AF837" s="6"/>
      <c r="AG837" s="6"/>
      <c r="AH837" s="6"/>
      <c r="AI837" s="6"/>
    </row>
    <row r="838" spans="1:35" x14ac:dyDescent="0.2">
      <c r="A838" s="1" t="s">
        <v>855</v>
      </c>
      <c r="B838" s="6"/>
      <c r="C838" s="6"/>
      <c r="D838" s="5">
        <v>201.11271430996436</v>
      </c>
      <c r="E838" s="6"/>
      <c r="F838" s="6"/>
      <c r="G838" s="5">
        <v>68.912748260057711</v>
      </c>
      <c r="H838" s="6"/>
      <c r="I838" s="6"/>
      <c r="J838" s="5">
        <v>2889.2961489631825</v>
      </c>
      <c r="K838" s="5">
        <v>752.90682747919311</v>
      </c>
      <c r="L838" s="5">
        <v>32.397023557624486</v>
      </c>
      <c r="M838" s="6"/>
      <c r="N838" s="5">
        <v>1263.6451502732241</v>
      </c>
      <c r="O838" s="5">
        <v>352.05484972677596</v>
      </c>
      <c r="P838" s="6"/>
      <c r="Q838" s="6"/>
      <c r="R838" s="6"/>
      <c r="S838" s="6"/>
      <c r="T838" s="6"/>
      <c r="U838" s="6"/>
      <c r="V838" s="6"/>
      <c r="W838" s="6"/>
      <c r="X838" s="6"/>
      <c r="Y838" s="6"/>
      <c r="Z838" s="6"/>
      <c r="AA838" s="6"/>
      <c r="AB838" s="6"/>
      <c r="AC838" s="6"/>
      <c r="AD838" s="6"/>
      <c r="AE838" s="6"/>
      <c r="AF838" s="6"/>
      <c r="AG838" s="6"/>
      <c r="AH838" s="6"/>
      <c r="AI838" s="6"/>
    </row>
    <row r="839" spans="1:35" x14ac:dyDescent="0.2">
      <c r="A839" s="1" t="s">
        <v>856</v>
      </c>
      <c r="B839" s="6"/>
      <c r="C839" s="6"/>
      <c r="D839" s="5">
        <v>153.34960397863327</v>
      </c>
      <c r="E839" s="6"/>
      <c r="F839" s="6"/>
      <c r="G839" s="5">
        <v>83.645238533799969</v>
      </c>
      <c r="H839" s="6"/>
      <c r="I839" s="6"/>
      <c r="J839" s="5">
        <v>1989.5269865989098</v>
      </c>
      <c r="K839" s="5">
        <v>1061.7728781607311</v>
      </c>
      <c r="L839" s="5">
        <v>36.700135240359003</v>
      </c>
      <c r="M839" s="6"/>
      <c r="N839" s="5">
        <v>1099.174290008702</v>
      </c>
      <c r="O839" s="5">
        <v>307.02570999129819</v>
      </c>
      <c r="P839" s="6"/>
      <c r="Q839" s="6"/>
      <c r="R839" s="6"/>
      <c r="S839" s="6"/>
      <c r="T839" s="6"/>
      <c r="U839" s="6"/>
      <c r="V839" s="6"/>
      <c r="W839" s="6"/>
      <c r="X839" s="6"/>
      <c r="Y839" s="6"/>
      <c r="Z839" s="6"/>
      <c r="AA839" s="6"/>
      <c r="AB839" s="6"/>
      <c r="AC839" s="6"/>
      <c r="AD839" s="6"/>
      <c r="AE839" s="6"/>
      <c r="AF839" s="6"/>
      <c r="AG839" s="6"/>
      <c r="AH839" s="6"/>
      <c r="AI839" s="6"/>
    </row>
    <row r="840" spans="1:35" x14ac:dyDescent="0.2">
      <c r="A840" s="1" t="s">
        <v>857</v>
      </c>
      <c r="B840" s="6"/>
      <c r="C840" s="6"/>
      <c r="D840" s="5">
        <v>138.27249259011376</v>
      </c>
      <c r="E840" s="6"/>
      <c r="F840" s="6"/>
      <c r="G840" s="5">
        <v>75.421359594607509</v>
      </c>
      <c r="H840" s="6"/>
      <c r="I840" s="6"/>
      <c r="J840" s="5">
        <v>2507.4510298610426</v>
      </c>
      <c r="K840" s="5">
        <v>1192.0890903715385</v>
      </c>
      <c r="L840" s="5">
        <v>49.259879767418944</v>
      </c>
      <c r="M840" s="6"/>
      <c r="N840" s="5">
        <v>1115.5284399062602</v>
      </c>
      <c r="O840" s="5">
        <v>217.57156009373955</v>
      </c>
      <c r="P840" s="6"/>
      <c r="Q840" s="6"/>
      <c r="R840" s="6"/>
      <c r="S840" s="6"/>
      <c r="T840" s="6"/>
      <c r="U840" s="6"/>
      <c r="V840" s="6"/>
      <c r="W840" s="6"/>
      <c r="X840" s="6"/>
      <c r="Y840" s="6"/>
      <c r="Z840" s="6"/>
      <c r="AA840" s="6"/>
      <c r="AB840" s="6"/>
      <c r="AC840" s="6"/>
      <c r="AD840" s="6"/>
      <c r="AE840" s="6"/>
      <c r="AF840" s="6"/>
      <c r="AG840" s="6"/>
      <c r="AH840" s="6"/>
      <c r="AI840" s="6"/>
    </row>
    <row r="841" spans="1:35" x14ac:dyDescent="0.2">
      <c r="A841" s="1" t="s">
        <v>858</v>
      </c>
      <c r="B841" s="6"/>
      <c r="C841" s="6"/>
      <c r="D841" s="5">
        <v>141.06491164803461</v>
      </c>
      <c r="E841" s="6"/>
      <c r="F841" s="6"/>
      <c r="G841" s="5">
        <v>81.007573025604046</v>
      </c>
      <c r="H841" s="6"/>
      <c r="I841" s="6"/>
      <c r="J841" s="5">
        <v>4263.5071124964579</v>
      </c>
      <c r="K841" s="5">
        <v>819.62623972796814</v>
      </c>
      <c r="L841" s="5">
        <v>36.266647775573809</v>
      </c>
      <c r="M841" s="6"/>
      <c r="N841" s="5">
        <v>1092.1096845775876</v>
      </c>
      <c r="O841" s="5">
        <v>312.89031542241241</v>
      </c>
      <c r="P841" s="6"/>
      <c r="Q841" s="6"/>
      <c r="R841" s="6"/>
      <c r="S841" s="6"/>
      <c r="T841" s="6"/>
      <c r="U841" s="6"/>
      <c r="V841" s="6"/>
      <c r="W841" s="6"/>
      <c r="X841" s="6"/>
      <c r="Y841" s="6"/>
      <c r="Z841" s="6"/>
      <c r="AA841" s="6"/>
      <c r="AB841" s="6"/>
      <c r="AC841" s="6"/>
      <c r="AD841" s="6"/>
      <c r="AE841" s="6"/>
      <c r="AF841" s="6"/>
      <c r="AG841" s="6"/>
      <c r="AH841" s="6"/>
      <c r="AI841" s="6"/>
    </row>
    <row r="842" spans="1:35" x14ac:dyDescent="0.2">
      <c r="A842" s="1" t="s">
        <v>859</v>
      </c>
      <c r="B842" s="6"/>
      <c r="C842" s="6"/>
      <c r="D842" s="5">
        <v>116.40004561523548</v>
      </c>
      <c r="E842" s="6"/>
      <c r="F842" s="6"/>
      <c r="G842" s="5">
        <v>52.90911164328886</v>
      </c>
      <c r="H842" s="6"/>
      <c r="I842" s="6"/>
      <c r="J842" s="5">
        <v>4222.198520618701</v>
      </c>
      <c r="K842" s="5">
        <v>310.06950565645786</v>
      </c>
      <c r="L842" s="5">
        <v>32.031973724840689</v>
      </c>
      <c r="M842" s="6"/>
      <c r="N842" s="5">
        <v>925.06932515337417</v>
      </c>
      <c r="O842" s="5">
        <v>170.23067484662573</v>
      </c>
      <c r="P842" s="6"/>
      <c r="Q842" s="6"/>
      <c r="R842" s="6"/>
      <c r="S842" s="6"/>
      <c r="T842" s="6"/>
      <c r="U842" s="6"/>
      <c r="V842" s="6"/>
      <c r="W842" s="6"/>
      <c r="X842" s="6"/>
      <c r="Y842" s="6"/>
      <c r="Z842" s="6"/>
      <c r="AA842" s="6"/>
      <c r="AB842" s="6"/>
      <c r="AC842" s="6"/>
      <c r="AD842" s="6"/>
      <c r="AE842" s="6"/>
      <c r="AF842" s="6"/>
      <c r="AG842" s="6"/>
      <c r="AH842" s="6"/>
      <c r="AI842" s="6"/>
    </row>
    <row r="843" spans="1:35" x14ac:dyDescent="0.2">
      <c r="A843" s="1" t="s">
        <v>860</v>
      </c>
      <c r="B843" s="6"/>
      <c r="C843" s="6"/>
      <c r="D843" s="5">
        <v>122.89572668595594</v>
      </c>
      <c r="E843" s="6"/>
      <c r="F843" s="6"/>
      <c r="G843" s="5">
        <v>45.113621188515474</v>
      </c>
      <c r="H843" s="6"/>
      <c r="I843" s="6"/>
      <c r="J843" s="5">
        <v>4323.8326951266945</v>
      </c>
      <c r="K843" s="5">
        <v>129.90112783079547</v>
      </c>
      <c r="L843" s="5">
        <v>22.766177042510545</v>
      </c>
      <c r="M843" s="6"/>
      <c r="N843" s="5">
        <v>1122.8642330877426</v>
      </c>
      <c r="O843" s="5">
        <v>55.235766912257198</v>
      </c>
      <c r="P843" s="6"/>
      <c r="Q843" s="6"/>
      <c r="R843" s="6"/>
      <c r="S843" s="6"/>
      <c r="T843" s="6"/>
      <c r="U843" s="6"/>
      <c r="V843" s="6"/>
      <c r="W843" s="6"/>
      <c r="X843" s="6"/>
      <c r="Y843" s="6"/>
      <c r="Z843" s="6"/>
      <c r="AA843" s="6"/>
      <c r="AB843" s="6"/>
      <c r="AC843" s="6"/>
      <c r="AD843" s="6"/>
      <c r="AE843" s="6"/>
      <c r="AF843" s="6"/>
      <c r="AG843" s="6"/>
      <c r="AH843" s="6"/>
      <c r="AI843" s="6"/>
    </row>
    <row r="844" spans="1:35" x14ac:dyDescent="0.2">
      <c r="A844" s="1" t="s">
        <v>861</v>
      </c>
      <c r="B844" s="6"/>
      <c r="C844" s="6"/>
      <c r="D844" s="5">
        <v>165.1488131466829</v>
      </c>
      <c r="E844" s="6"/>
      <c r="F844" s="6"/>
      <c r="G844" s="5">
        <v>35.707851491174679</v>
      </c>
      <c r="H844" s="6"/>
      <c r="I844" s="6"/>
      <c r="J844" s="5">
        <v>4561.7422735793634</v>
      </c>
      <c r="K844" s="5">
        <v>216.06910830698638</v>
      </c>
      <c r="L844" s="5">
        <v>18.78861811365099</v>
      </c>
      <c r="M844" s="6"/>
      <c r="N844" s="5">
        <v>1224.3173916744702</v>
      </c>
      <c r="O844" s="5">
        <v>72.882608325529915</v>
      </c>
      <c r="P844" s="6"/>
      <c r="Q844" s="6"/>
      <c r="R844" s="6"/>
      <c r="S844" s="6"/>
      <c r="T844" s="6"/>
      <c r="U844" s="6"/>
      <c r="V844" s="6"/>
      <c r="W844" s="6"/>
      <c r="X844" s="6"/>
      <c r="Y844" s="6"/>
      <c r="Z844" s="6"/>
      <c r="AA844" s="6"/>
      <c r="AB844" s="6"/>
      <c r="AC844" s="6"/>
      <c r="AD844" s="6"/>
      <c r="AE844" s="6"/>
      <c r="AF844" s="6"/>
      <c r="AG844" s="6"/>
      <c r="AH844" s="6"/>
      <c r="AI844" s="6"/>
    </row>
    <row r="845" spans="1:35" x14ac:dyDescent="0.2">
      <c r="A845" s="1" t="s">
        <v>862</v>
      </c>
      <c r="B845" s="6"/>
      <c r="C845" s="6"/>
      <c r="D845" s="5">
        <v>187.14455364455367</v>
      </c>
      <c r="E845" s="6"/>
      <c r="F845" s="6"/>
      <c r="G845" s="5">
        <v>37.708230958230963</v>
      </c>
      <c r="H845" s="6"/>
      <c r="I845" s="6"/>
      <c r="J845" s="5">
        <v>4466.440477334615</v>
      </c>
      <c r="K845" s="5">
        <v>369.416546532116</v>
      </c>
      <c r="L845" s="5">
        <v>19.442976133269262</v>
      </c>
      <c r="M845" s="6"/>
      <c r="N845" s="5">
        <v>1231.0182194274366</v>
      </c>
      <c r="O845" s="5">
        <v>75.681780572563298</v>
      </c>
      <c r="P845" s="6"/>
      <c r="Q845" s="6"/>
      <c r="R845" s="6"/>
      <c r="S845" s="6"/>
      <c r="T845" s="6"/>
      <c r="U845" s="6"/>
      <c r="V845" s="6"/>
      <c r="W845" s="6"/>
      <c r="X845" s="6"/>
      <c r="Y845" s="6"/>
      <c r="Z845" s="6"/>
      <c r="AA845" s="6"/>
      <c r="AB845" s="6"/>
      <c r="AC845" s="6"/>
      <c r="AD845" s="6"/>
      <c r="AE845" s="6"/>
      <c r="AF845" s="6"/>
      <c r="AG845" s="6"/>
      <c r="AH845" s="6"/>
      <c r="AI845" s="6"/>
    </row>
    <row r="846" spans="1:35" x14ac:dyDescent="0.2">
      <c r="A846" s="1" t="s">
        <v>863</v>
      </c>
      <c r="B846" s="6"/>
      <c r="C846" s="6"/>
      <c r="D846" s="5">
        <v>266.21873332825243</v>
      </c>
      <c r="E846" s="6"/>
      <c r="F846" s="6"/>
      <c r="G846" s="5">
        <v>51.302568401798645</v>
      </c>
      <c r="H846" s="6"/>
      <c r="I846" s="6"/>
      <c r="J846" s="5">
        <v>5990.9522294335002</v>
      </c>
      <c r="K846" s="5">
        <v>581.11845002201676</v>
      </c>
      <c r="L846" s="5">
        <v>26.529320544483376</v>
      </c>
      <c r="M846" s="6"/>
      <c r="N846" s="5">
        <v>1316.2199955466488</v>
      </c>
      <c r="O846" s="5">
        <v>147.78000445335115</v>
      </c>
      <c r="P846" s="6"/>
      <c r="Q846" s="6"/>
      <c r="R846" s="6"/>
      <c r="S846" s="6"/>
      <c r="T846" s="6"/>
      <c r="U846" s="6"/>
      <c r="V846" s="6"/>
      <c r="W846" s="6"/>
      <c r="X846" s="6"/>
      <c r="Y846" s="6"/>
      <c r="Z846" s="6"/>
      <c r="AA846" s="6"/>
      <c r="AB846" s="6"/>
      <c r="AC846" s="6"/>
      <c r="AD846" s="6"/>
      <c r="AE846" s="6"/>
      <c r="AF846" s="6"/>
      <c r="AG846" s="6"/>
      <c r="AH846" s="6"/>
      <c r="AI846" s="6"/>
    </row>
    <row r="847" spans="1:35" x14ac:dyDescent="0.2">
      <c r="A847" s="1" t="s">
        <v>864</v>
      </c>
      <c r="B847" s="6"/>
      <c r="C847" s="6"/>
      <c r="D847" s="5">
        <v>255.19194471278888</v>
      </c>
      <c r="E847" s="6"/>
      <c r="F847" s="6"/>
      <c r="G847" s="5">
        <v>54.879988110277182</v>
      </c>
      <c r="H847" s="6"/>
      <c r="I847" s="6"/>
      <c r="J847" s="5">
        <v>6969.4684627068509</v>
      </c>
      <c r="K847" s="5">
        <v>708.71772323926768</v>
      </c>
      <c r="L847" s="5">
        <v>30.813814053881206</v>
      </c>
      <c r="M847" s="6"/>
      <c r="N847" s="5">
        <v>1382.7468678933224</v>
      </c>
      <c r="O847" s="5">
        <v>197.05313210667771</v>
      </c>
      <c r="P847" s="6"/>
      <c r="Q847" s="6"/>
      <c r="R847" s="6"/>
      <c r="S847" s="6"/>
      <c r="T847" s="6"/>
      <c r="U847" s="6"/>
      <c r="V847" s="6"/>
      <c r="W847" s="6"/>
      <c r="X847" s="6"/>
      <c r="Y847" s="6"/>
      <c r="Z847" s="6"/>
      <c r="AA847" s="6"/>
      <c r="AB847" s="6"/>
      <c r="AC847" s="6"/>
      <c r="AD847" s="6"/>
      <c r="AE847" s="6"/>
      <c r="AF847" s="6"/>
      <c r="AG847" s="6"/>
      <c r="AH847" s="6"/>
      <c r="AI847" s="6"/>
    </row>
    <row r="848" spans="1:35" x14ac:dyDescent="0.2">
      <c r="A848" s="1" t="s">
        <v>865</v>
      </c>
      <c r="B848" s="6"/>
      <c r="C848" s="6"/>
      <c r="D848" s="5">
        <v>214.3570252880443</v>
      </c>
      <c r="E848" s="6"/>
      <c r="F848" s="6"/>
      <c r="G848" s="5">
        <v>64.58192428550052</v>
      </c>
      <c r="H848" s="6"/>
      <c r="I848" s="6"/>
      <c r="J848" s="5">
        <v>6057.7171293014126</v>
      </c>
      <c r="K848" s="5">
        <v>668.43267710094347</v>
      </c>
      <c r="L848" s="5">
        <v>20.850193597644108</v>
      </c>
      <c r="M848" s="6"/>
      <c r="N848" s="5">
        <v>1294.4427493371404</v>
      </c>
      <c r="O848" s="5">
        <v>315.15725066285944</v>
      </c>
      <c r="P848" s="6"/>
      <c r="Q848" s="6"/>
      <c r="R848" s="6"/>
      <c r="S848" s="6"/>
      <c r="T848" s="6"/>
      <c r="U848" s="6"/>
      <c r="V848" s="6"/>
      <c r="W848" s="6"/>
      <c r="X848" s="6"/>
      <c r="Y848" s="6"/>
      <c r="Z848" s="6"/>
      <c r="AA848" s="6"/>
      <c r="AB848" s="6"/>
      <c r="AC848" s="6"/>
      <c r="AD848" s="6"/>
      <c r="AE848" s="6"/>
      <c r="AF848" s="6"/>
      <c r="AG848" s="6"/>
      <c r="AH848" s="6"/>
      <c r="AI848" s="6"/>
    </row>
    <row r="849" spans="1:35" x14ac:dyDescent="0.2">
      <c r="A849" s="1" t="s">
        <v>866</v>
      </c>
      <c r="B849" s="6"/>
      <c r="C849" s="6"/>
      <c r="D849" s="5">
        <v>222.68724527293375</v>
      </c>
      <c r="E849" s="6"/>
      <c r="F849" s="6"/>
      <c r="G849" s="5">
        <v>87.683102826217663</v>
      </c>
      <c r="H849" s="6"/>
      <c r="I849" s="6"/>
      <c r="J849" s="5">
        <v>4431.4338688186635</v>
      </c>
      <c r="K849" s="5">
        <v>651.92824999371499</v>
      </c>
      <c r="L849" s="5">
        <v>51.637881187620991</v>
      </c>
      <c r="M849" s="6"/>
      <c r="N849" s="5">
        <v>1339.3340345294914</v>
      </c>
      <c r="O849" s="5">
        <v>520.56596547050856</v>
      </c>
      <c r="P849" s="6"/>
      <c r="Q849" s="6"/>
      <c r="R849" s="6"/>
      <c r="S849" s="6"/>
      <c r="T849" s="6"/>
      <c r="U849" s="6"/>
      <c r="V849" s="6"/>
      <c r="W849" s="6"/>
      <c r="X849" s="6"/>
      <c r="Y849" s="6"/>
      <c r="Z849" s="6"/>
      <c r="AA849" s="6"/>
      <c r="AB849" s="6"/>
      <c r="AC849" s="6"/>
      <c r="AD849" s="6"/>
      <c r="AE849" s="6"/>
      <c r="AF849" s="6"/>
      <c r="AG849" s="6"/>
      <c r="AH849" s="6"/>
      <c r="AI849" s="6"/>
    </row>
    <row r="850" spans="1:35" x14ac:dyDescent="0.2">
      <c r="A850" s="1" t="s">
        <v>867</v>
      </c>
      <c r="B850" s="6"/>
      <c r="C850" s="6"/>
      <c r="D850" s="5">
        <v>241.45025582717454</v>
      </c>
      <c r="E850" s="6"/>
      <c r="F850" s="6"/>
      <c r="G850" s="5">
        <v>88.438175099488348</v>
      </c>
      <c r="H850" s="6"/>
      <c r="I850" s="6"/>
      <c r="J850" s="5">
        <v>2932.4977614977615</v>
      </c>
      <c r="K850" s="5">
        <v>936.74806674806678</v>
      </c>
      <c r="L850" s="5">
        <v>31.754171754171757</v>
      </c>
      <c r="M850" s="6"/>
      <c r="N850" s="5">
        <v>1333.7260010970926</v>
      </c>
      <c r="O850" s="5">
        <v>281.27399890290729</v>
      </c>
      <c r="P850" s="6"/>
      <c r="Q850" s="6"/>
      <c r="R850" s="6"/>
      <c r="S850" s="6"/>
      <c r="T850" s="6"/>
      <c r="U850" s="6"/>
      <c r="V850" s="6"/>
      <c r="W850" s="6"/>
      <c r="X850" s="6"/>
      <c r="Y850" s="6"/>
      <c r="Z850" s="6"/>
      <c r="AA850" s="6"/>
      <c r="AB850" s="6"/>
      <c r="AC850" s="6"/>
      <c r="AD850" s="6"/>
      <c r="AE850" s="6"/>
      <c r="AF850" s="6"/>
      <c r="AG850" s="6"/>
      <c r="AH850" s="6"/>
      <c r="AI850" s="6"/>
    </row>
    <row r="851" spans="1:35" x14ac:dyDescent="0.2">
      <c r="A851" s="1" t="s">
        <v>868</v>
      </c>
      <c r="B851" s="6"/>
      <c r="C851" s="6"/>
      <c r="D851" s="5">
        <v>181.52872524040438</v>
      </c>
      <c r="E851" s="6"/>
      <c r="F851" s="6"/>
      <c r="G851" s="5">
        <v>91.4572203501274</v>
      </c>
      <c r="H851" s="6"/>
      <c r="I851" s="6"/>
      <c r="J851" s="5">
        <v>2181.7683239364428</v>
      </c>
      <c r="K851" s="5">
        <v>1220.6048180420298</v>
      </c>
      <c r="L851" s="5">
        <v>27.626858021527422</v>
      </c>
      <c r="M851" s="6"/>
      <c r="N851" s="5">
        <v>1139.4118116520351</v>
      </c>
      <c r="O851" s="5">
        <v>246.68818834796488</v>
      </c>
      <c r="P851" s="6"/>
      <c r="Q851" s="6"/>
      <c r="R851" s="6"/>
      <c r="S851" s="6"/>
      <c r="T851" s="6"/>
      <c r="U851" s="6"/>
      <c r="V851" s="6"/>
      <c r="W851" s="6"/>
      <c r="X851" s="6"/>
      <c r="Y851" s="6"/>
      <c r="Z851" s="6"/>
      <c r="AA851" s="6"/>
      <c r="AB851" s="6"/>
      <c r="AC851" s="6"/>
      <c r="AD851" s="6"/>
      <c r="AE851" s="6"/>
      <c r="AF851" s="6"/>
      <c r="AG851" s="6"/>
      <c r="AH851" s="6"/>
      <c r="AI851" s="6"/>
    </row>
    <row r="852" spans="1:35" x14ac:dyDescent="0.2">
      <c r="A852" s="1" t="s">
        <v>869</v>
      </c>
      <c r="B852" s="6"/>
      <c r="C852" s="6"/>
      <c r="D852" s="5">
        <v>215.23503099741035</v>
      </c>
      <c r="E852" s="6"/>
      <c r="F852" s="6"/>
      <c r="G852" s="5">
        <v>92.243584713175863</v>
      </c>
      <c r="H852" s="6"/>
      <c r="I852" s="6"/>
      <c r="J852" s="5">
        <v>2828.9668268395758</v>
      </c>
      <c r="K852" s="5">
        <v>1384.6025589069648</v>
      </c>
      <c r="L852" s="5">
        <v>34.430614253459161</v>
      </c>
      <c r="M852" s="6"/>
      <c r="N852" s="5">
        <v>1247.2827058272144</v>
      </c>
      <c r="O852" s="5">
        <v>171.81729417278549</v>
      </c>
      <c r="P852" s="6"/>
      <c r="Q852" s="6"/>
      <c r="R852" s="6"/>
      <c r="S852" s="6"/>
      <c r="T852" s="6"/>
      <c r="U852" s="6"/>
      <c r="V852" s="6"/>
      <c r="W852" s="6"/>
      <c r="X852" s="6"/>
      <c r="Y852" s="6"/>
      <c r="Z852" s="6"/>
      <c r="AA852" s="6"/>
      <c r="AB852" s="6"/>
      <c r="AC852" s="6"/>
      <c r="AD852" s="6"/>
      <c r="AE852" s="6"/>
      <c r="AF852" s="6"/>
      <c r="AG852" s="6"/>
      <c r="AH852" s="6"/>
      <c r="AI852" s="6"/>
    </row>
    <row r="853" spans="1:35" x14ac:dyDescent="0.2">
      <c r="A853" s="1" t="s">
        <v>870</v>
      </c>
      <c r="B853" s="6"/>
      <c r="C853" s="6"/>
      <c r="D853" s="5">
        <v>183.45002486325214</v>
      </c>
      <c r="E853" s="6"/>
      <c r="F853" s="6"/>
      <c r="G853" s="5">
        <v>77.82728327531909</v>
      </c>
      <c r="H853" s="6"/>
      <c r="I853" s="6"/>
      <c r="J853" s="5">
        <v>3638.3747741829529</v>
      </c>
      <c r="K853" s="5">
        <v>780.07226145508287</v>
      </c>
      <c r="L853" s="5">
        <v>62.552964361964193</v>
      </c>
      <c r="M853" s="6"/>
      <c r="N853" s="5">
        <v>1260.6734386756962</v>
      </c>
      <c r="O853" s="5">
        <v>196.22656132430401</v>
      </c>
      <c r="P853" s="6"/>
      <c r="Q853" s="6"/>
      <c r="R853" s="6"/>
      <c r="S853" s="6"/>
      <c r="T853" s="6"/>
      <c r="U853" s="6"/>
      <c r="V853" s="6"/>
      <c r="W853" s="6"/>
      <c r="X853" s="6"/>
      <c r="Y853" s="6"/>
      <c r="Z853" s="6"/>
      <c r="AA853" s="6"/>
      <c r="AB853" s="6"/>
      <c r="AC853" s="6"/>
      <c r="AD853" s="6"/>
      <c r="AE853" s="6"/>
      <c r="AF853" s="6"/>
      <c r="AG853" s="6"/>
      <c r="AH853" s="6"/>
      <c r="AI853" s="6"/>
    </row>
    <row r="854" spans="1:35" x14ac:dyDescent="0.2">
      <c r="A854" s="1" t="s">
        <v>871</v>
      </c>
      <c r="B854" s="6"/>
      <c r="C854" s="6"/>
      <c r="D854" s="5">
        <v>207.86643456243078</v>
      </c>
      <c r="E854" s="6"/>
      <c r="F854" s="6"/>
      <c r="G854" s="5">
        <v>65.642031967083398</v>
      </c>
      <c r="H854" s="6"/>
      <c r="I854" s="6"/>
      <c r="J854" s="5">
        <v>4310.3241550306666</v>
      </c>
      <c r="K854" s="5">
        <v>387.30627691504634</v>
      </c>
      <c r="L854" s="5">
        <v>28.369568054286834</v>
      </c>
      <c r="M854" s="6"/>
      <c r="N854" s="5">
        <v>1319.2313482399823</v>
      </c>
      <c r="O854" s="5">
        <v>144.76865176001775</v>
      </c>
      <c r="P854" s="6"/>
      <c r="Q854" s="6"/>
      <c r="R854" s="6"/>
      <c r="S854" s="6"/>
      <c r="T854" s="6"/>
      <c r="U854" s="6"/>
      <c r="V854" s="6"/>
      <c r="W854" s="6"/>
      <c r="X854" s="6"/>
      <c r="Y854" s="6"/>
      <c r="Z854" s="6"/>
      <c r="AA854" s="6"/>
      <c r="AB854" s="6"/>
      <c r="AC854" s="6"/>
      <c r="AD854" s="6"/>
      <c r="AE854" s="6"/>
      <c r="AF854" s="6"/>
      <c r="AG854" s="6"/>
      <c r="AH854" s="6"/>
      <c r="AI854" s="6"/>
    </row>
    <row r="855" spans="1:35" x14ac:dyDescent="0.2">
      <c r="A855" s="1" t="s">
        <v>872</v>
      </c>
      <c r="B855" s="6"/>
      <c r="C855" s="6"/>
      <c r="D855" s="5">
        <v>208.69412351425484</v>
      </c>
      <c r="E855" s="6"/>
      <c r="F855" s="6"/>
      <c r="G855" s="5">
        <v>49.022109550328317</v>
      </c>
      <c r="H855" s="6"/>
      <c r="I855" s="6"/>
      <c r="J855" s="5">
        <v>4284.5250988743537</v>
      </c>
      <c r="K855" s="5">
        <v>291.45559642669474</v>
      </c>
      <c r="L855" s="5">
        <v>46.0193046989518</v>
      </c>
      <c r="M855" s="6"/>
      <c r="N855" s="5">
        <v>1367.1656779661016</v>
      </c>
      <c r="O855" s="5">
        <v>68.434322033898312</v>
      </c>
      <c r="P855" s="6"/>
      <c r="Q855" s="6"/>
      <c r="R855" s="6"/>
      <c r="S855" s="6"/>
      <c r="T855" s="6"/>
      <c r="U855" s="6"/>
      <c r="V855" s="6"/>
      <c r="W855" s="6"/>
      <c r="X855" s="6"/>
      <c r="Y855" s="6"/>
      <c r="Z855" s="6"/>
      <c r="AA855" s="6"/>
      <c r="AB855" s="6"/>
      <c r="AC855" s="6"/>
      <c r="AD855" s="6"/>
      <c r="AE855" s="6"/>
      <c r="AF855" s="6"/>
      <c r="AG855" s="6"/>
      <c r="AH855" s="6"/>
      <c r="AI855" s="6"/>
    </row>
    <row r="856" spans="1:35" x14ac:dyDescent="0.2">
      <c r="A856" s="1" t="s">
        <v>873</v>
      </c>
      <c r="B856" s="6"/>
      <c r="C856" s="6"/>
      <c r="D856" s="5">
        <v>233.03746843691457</v>
      </c>
      <c r="E856" s="6"/>
      <c r="F856" s="6"/>
      <c r="G856" s="5">
        <v>45.50435774211941</v>
      </c>
      <c r="H856" s="6"/>
      <c r="I856" s="6"/>
      <c r="J856" s="5">
        <v>3992.6191315070905</v>
      </c>
      <c r="K856" s="5">
        <v>311.83387650841189</v>
      </c>
      <c r="L856" s="5">
        <v>30.546991984497488</v>
      </c>
      <c r="M856" s="6"/>
      <c r="N856" s="5">
        <v>1255.8608080808081</v>
      </c>
      <c r="O856" s="5">
        <v>85.63919191919193</v>
      </c>
      <c r="P856" s="6"/>
      <c r="Q856" s="6"/>
      <c r="R856" s="6"/>
      <c r="S856" s="6"/>
      <c r="T856" s="6"/>
      <c r="U856" s="6"/>
      <c r="V856" s="6"/>
      <c r="W856" s="6"/>
      <c r="X856" s="6"/>
      <c r="Y856" s="6"/>
      <c r="Z856" s="6"/>
      <c r="AA856" s="6"/>
      <c r="AB856" s="6"/>
      <c r="AC856" s="6"/>
      <c r="AD856" s="6"/>
      <c r="AE856" s="6"/>
      <c r="AF856" s="6"/>
      <c r="AG856" s="6"/>
      <c r="AH856" s="6"/>
      <c r="AI856" s="6"/>
    </row>
    <row r="857" spans="1:35" x14ac:dyDescent="0.2">
      <c r="A857" s="1" t="s">
        <v>874</v>
      </c>
      <c r="B857" s="6"/>
      <c r="C857" s="6"/>
      <c r="D857" s="5">
        <v>254.14975929978118</v>
      </c>
      <c r="E857" s="6"/>
      <c r="F857" s="6"/>
      <c r="G857" s="5">
        <v>33.331115973741795</v>
      </c>
      <c r="H857" s="6"/>
      <c r="I857" s="6"/>
      <c r="J857" s="5">
        <v>4683.7055095075575</v>
      </c>
      <c r="K857" s="5">
        <v>350.6684800739049</v>
      </c>
      <c r="L857" s="5">
        <v>45.626010418537817</v>
      </c>
      <c r="M857" s="6"/>
      <c r="N857" s="5">
        <v>1246.0020772680778</v>
      </c>
      <c r="O857" s="5">
        <v>121.59792273192225</v>
      </c>
      <c r="P857" s="6"/>
      <c r="Q857" s="6"/>
      <c r="R857" s="6"/>
      <c r="S857" s="6"/>
      <c r="T857" s="6"/>
      <c r="U857" s="6"/>
      <c r="V857" s="6"/>
      <c r="W857" s="6"/>
      <c r="X857" s="6"/>
      <c r="Y857" s="6"/>
      <c r="Z857" s="6"/>
      <c r="AA857" s="6"/>
      <c r="AB857" s="6"/>
      <c r="AC857" s="6"/>
      <c r="AD857" s="6"/>
      <c r="AE857" s="6"/>
      <c r="AF857" s="6"/>
      <c r="AG857" s="6"/>
      <c r="AH857" s="6"/>
      <c r="AI857" s="6"/>
    </row>
    <row r="858" spans="1:35" x14ac:dyDescent="0.2">
      <c r="A858" s="1" t="s">
        <v>875</v>
      </c>
      <c r="B858" s="6"/>
      <c r="C858" s="6"/>
      <c r="D858" s="5">
        <v>291.16406528401399</v>
      </c>
      <c r="E858" s="6"/>
      <c r="F858" s="6"/>
      <c r="G858" s="5">
        <v>44.580143966930372</v>
      </c>
      <c r="H858" s="6"/>
      <c r="I858" s="6"/>
      <c r="J858" s="5">
        <v>6899.0796317842724</v>
      </c>
      <c r="K858" s="5">
        <v>586.34590377113136</v>
      </c>
      <c r="L858" s="5">
        <v>29.57446444459654</v>
      </c>
      <c r="M858" s="6"/>
      <c r="N858" s="5">
        <v>1513.5699747032497</v>
      </c>
      <c r="O858" s="5">
        <v>158.33002529675034</v>
      </c>
      <c r="P858" s="6"/>
      <c r="Q858" s="6"/>
      <c r="R858" s="6"/>
      <c r="S858" s="6"/>
      <c r="T858" s="6"/>
      <c r="U858" s="6"/>
      <c r="V858" s="6"/>
      <c r="W858" s="6"/>
      <c r="X858" s="6"/>
      <c r="Y858" s="6"/>
      <c r="Z858" s="6"/>
      <c r="AA858" s="6"/>
      <c r="AB858" s="6"/>
      <c r="AC858" s="6"/>
      <c r="AD858" s="6"/>
      <c r="AE858" s="6"/>
      <c r="AF858" s="6"/>
      <c r="AG858" s="6"/>
      <c r="AH858" s="6"/>
      <c r="AI858" s="6"/>
    </row>
    <row r="859" spans="1:35" x14ac:dyDescent="0.2">
      <c r="A859" s="1" t="s">
        <v>876</v>
      </c>
      <c r="B859" s="6"/>
      <c r="C859" s="6"/>
      <c r="D859" s="5">
        <v>260.52901554404144</v>
      </c>
      <c r="E859" s="6"/>
      <c r="F859" s="6"/>
      <c r="G859" s="5">
        <v>48.246113989637308</v>
      </c>
      <c r="H859" s="6"/>
      <c r="I859" s="6"/>
      <c r="J859" s="5">
        <v>6289.5043834015196</v>
      </c>
      <c r="K859" s="5">
        <v>482.17767387492694</v>
      </c>
      <c r="L859" s="5">
        <v>27.817942723553475</v>
      </c>
      <c r="M859" s="6"/>
      <c r="N859" s="5">
        <v>1273.9530460624071</v>
      </c>
      <c r="O859" s="5">
        <v>194.14695393759285</v>
      </c>
      <c r="P859" s="6"/>
      <c r="Q859" s="6"/>
      <c r="R859" s="6"/>
      <c r="S859" s="6"/>
      <c r="T859" s="6"/>
      <c r="U859" s="6"/>
      <c r="V859" s="6"/>
      <c r="W859" s="6"/>
      <c r="X859" s="6"/>
      <c r="Y859" s="6"/>
      <c r="Z859" s="6"/>
      <c r="AA859" s="6"/>
      <c r="AB859" s="6"/>
      <c r="AC859" s="6"/>
      <c r="AD859" s="6"/>
      <c r="AE859" s="6"/>
      <c r="AF859" s="6"/>
      <c r="AG859" s="6"/>
      <c r="AH859" s="6"/>
      <c r="AI859" s="6"/>
    </row>
    <row r="860" spans="1:35" x14ac:dyDescent="0.2">
      <c r="A860" s="1" t="s">
        <v>877</v>
      </c>
      <c r="B860" s="6"/>
      <c r="C860" s="6"/>
      <c r="D860" s="5">
        <v>273.15694135115069</v>
      </c>
      <c r="E860" s="6"/>
      <c r="F860" s="6"/>
      <c r="G860" s="5">
        <v>61.49606533036377</v>
      </c>
      <c r="H860" s="6"/>
      <c r="I860" s="6"/>
      <c r="J860" s="5">
        <v>6537.9547662863451</v>
      </c>
      <c r="K860" s="5">
        <v>547.81402281928604</v>
      </c>
      <c r="L860" s="5">
        <v>122.0312108943688</v>
      </c>
      <c r="M860" s="6"/>
      <c r="N860" s="5">
        <v>1326.9155003270112</v>
      </c>
      <c r="O860" s="5">
        <v>355.38449967298885</v>
      </c>
      <c r="P860" s="6"/>
      <c r="Q860" s="6"/>
      <c r="R860" s="6"/>
      <c r="S860" s="6"/>
      <c r="T860" s="6"/>
      <c r="U860" s="6"/>
      <c r="V860" s="6"/>
      <c r="W860" s="6"/>
      <c r="X860" s="6"/>
      <c r="Y860" s="6"/>
      <c r="Z860" s="6"/>
      <c r="AA860" s="6"/>
      <c r="AB860" s="6"/>
      <c r="AC860" s="6"/>
      <c r="AD860" s="6"/>
      <c r="AE860" s="6"/>
      <c r="AF860" s="6"/>
      <c r="AG860" s="6"/>
      <c r="AH860" s="6"/>
      <c r="AI860" s="6"/>
    </row>
    <row r="861" spans="1:35" x14ac:dyDescent="0.2">
      <c r="A861" s="1" t="s">
        <v>878</v>
      </c>
      <c r="B861" s="6"/>
      <c r="C861" s="6"/>
      <c r="D861" s="5">
        <v>243.96424682395642</v>
      </c>
      <c r="E861" s="6"/>
      <c r="F861" s="6"/>
      <c r="G861" s="5">
        <v>67.004264972776767</v>
      </c>
      <c r="H861" s="6"/>
      <c r="I861" s="6"/>
      <c r="J861" s="5">
        <v>4001.4341894060994</v>
      </c>
      <c r="K861" s="5">
        <v>467.19447833065811</v>
      </c>
      <c r="L861" s="5">
        <v>23.071332263242375</v>
      </c>
      <c r="M861" s="6"/>
      <c r="N861" s="5">
        <v>1544.42463840399</v>
      </c>
      <c r="O861" s="5">
        <v>768.17536159600991</v>
      </c>
      <c r="P861" s="6"/>
      <c r="Q861" s="6"/>
      <c r="R861" s="6"/>
      <c r="S861" s="6"/>
      <c r="T861" s="6"/>
      <c r="U861" s="6"/>
      <c r="V861" s="6"/>
      <c r="W861" s="6"/>
      <c r="X861" s="6"/>
      <c r="Y861" s="6"/>
      <c r="Z861" s="6"/>
      <c r="AA861" s="6"/>
      <c r="AB861" s="6"/>
      <c r="AC861" s="6"/>
      <c r="AD861" s="6"/>
      <c r="AE861" s="6"/>
      <c r="AF861" s="6"/>
      <c r="AG861" s="6"/>
      <c r="AH861" s="6"/>
      <c r="AI861" s="6"/>
    </row>
    <row r="862" spans="1:35" x14ac:dyDescent="0.2">
      <c r="A862" s="1" t="s">
        <v>879</v>
      </c>
      <c r="B862" s="6"/>
      <c r="C862" s="6"/>
      <c r="D862" s="6"/>
      <c r="E862" s="6"/>
      <c r="F862" s="6"/>
      <c r="G862" s="5">
        <v>39.099999999999994</v>
      </c>
      <c r="H862" s="6"/>
      <c r="I862" s="6"/>
      <c r="J862" s="5">
        <v>600.73424657534247</v>
      </c>
      <c r="K862" s="5">
        <v>188.64520547945207</v>
      </c>
      <c r="L862" s="5">
        <v>12.82054794520548</v>
      </c>
      <c r="M862" s="6"/>
      <c r="N862" s="5">
        <v>1149.3593076923078</v>
      </c>
      <c r="O862" s="5">
        <v>355.34069230769234</v>
      </c>
      <c r="P862" s="6"/>
      <c r="Q862" s="6"/>
      <c r="R862" s="6"/>
      <c r="S862" s="6"/>
      <c r="T862" s="6"/>
      <c r="U862" s="6"/>
      <c r="V862" s="6"/>
      <c r="W862" s="6"/>
      <c r="X862" s="6"/>
      <c r="Y862" s="6"/>
      <c r="Z862" s="6"/>
      <c r="AA862" s="6"/>
      <c r="AB862" s="6"/>
      <c r="AC862" s="6"/>
      <c r="AD862" s="6"/>
      <c r="AE862" s="6"/>
      <c r="AF862" s="6"/>
      <c r="AG862" s="6"/>
      <c r="AH862" s="6"/>
      <c r="AI862" s="6"/>
    </row>
    <row r="863" spans="1:35" x14ac:dyDescent="0.2">
      <c r="A863" s="1" t="s">
        <v>880</v>
      </c>
      <c r="B863" s="6"/>
      <c r="C863" s="6"/>
      <c r="D863" s="5">
        <v>218.16174334140433</v>
      </c>
      <c r="E863" s="6"/>
      <c r="F863" s="6"/>
      <c r="G863" s="5">
        <v>80.295641646489102</v>
      </c>
      <c r="H863" s="6"/>
      <c r="I863" s="6"/>
      <c r="J863" s="5">
        <v>2850.1637354906784</v>
      </c>
      <c r="K863" s="5">
        <v>1211.2115722828</v>
      </c>
      <c r="L863" s="5">
        <v>33.124692226521283</v>
      </c>
      <c r="M863" s="6"/>
      <c r="N863" s="5">
        <v>1449.8897338403042</v>
      </c>
      <c r="O863" s="5">
        <v>303.31026615969586</v>
      </c>
      <c r="P863" s="6"/>
      <c r="Q863" s="6"/>
      <c r="R863" s="6"/>
      <c r="S863" s="6"/>
      <c r="T863" s="6"/>
      <c r="U863" s="6"/>
      <c r="V863" s="6"/>
      <c r="W863" s="6"/>
      <c r="X863" s="6"/>
      <c r="Y863" s="6"/>
      <c r="Z863" s="6"/>
      <c r="AA863" s="6"/>
      <c r="AB863" s="6"/>
      <c r="AC863" s="6"/>
      <c r="AD863" s="6"/>
      <c r="AE863" s="6"/>
      <c r="AF863" s="6"/>
      <c r="AG863" s="6"/>
      <c r="AH863" s="6"/>
      <c r="AI863" s="6"/>
    </row>
    <row r="864" spans="1:35" x14ac:dyDescent="0.2">
      <c r="A864" s="1" t="s">
        <v>881</v>
      </c>
      <c r="B864" s="6"/>
      <c r="C864" s="6"/>
      <c r="D864" s="5">
        <v>195.91639741518577</v>
      </c>
      <c r="E864" s="6"/>
      <c r="F864" s="6"/>
      <c r="G864" s="5">
        <v>98.767770597738277</v>
      </c>
      <c r="H864" s="6"/>
      <c r="I864" s="6"/>
      <c r="J864" s="5">
        <v>3715.1627491586851</v>
      </c>
      <c r="K864" s="5">
        <v>1690.7580377944603</v>
      </c>
      <c r="L864" s="5">
        <v>32.37921304685478</v>
      </c>
      <c r="M864" s="6"/>
      <c r="N864" s="5">
        <v>1513.7086881472956</v>
      </c>
      <c r="O864" s="5">
        <v>439.39131185270423</v>
      </c>
      <c r="P864" s="6"/>
      <c r="Q864" s="6"/>
      <c r="R864" s="6"/>
      <c r="S864" s="6"/>
      <c r="T864" s="6"/>
      <c r="U864" s="6"/>
      <c r="V864" s="6"/>
      <c r="W864" s="6"/>
      <c r="X864" s="6"/>
      <c r="Y864" s="6"/>
      <c r="Z864" s="6"/>
      <c r="AA864" s="6"/>
      <c r="AB864" s="6"/>
      <c r="AC864" s="6"/>
      <c r="AD864" s="6"/>
      <c r="AE864" s="6"/>
      <c r="AF864" s="6"/>
      <c r="AG864" s="6"/>
      <c r="AH864" s="6"/>
      <c r="AI864" s="6"/>
    </row>
    <row r="865" spans="1:35" x14ac:dyDescent="0.2">
      <c r="A865" s="1" t="s">
        <v>882</v>
      </c>
      <c r="B865" s="6"/>
      <c r="C865" s="6"/>
      <c r="D865" s="5">
        <v>46.434444444444438</v>
      </c>
      <c r="E865" s="6"/>
      <c r="F865" s="6"/>
      <c r="G865" s="5">
        <v>44.415555555555549</v>
      </c>
      <c r="H865" s="6"/>
      <c r="I865" s="6"/>
      <c r="J865" s="5">
        <v>2781.0100172711573</v>
      </c>
      <c r="K865" s="5">
        <v>498.64421416234887</v>
      </c>
      <c r="L865" s="5">
        <v>19.945768566493957</v>
      </c>
      <c r="M865" s="6"/>
      <c r="N865" s="5">
        <v>1532.4915315315316</v>
      </c>
      <c r="O865" s="5">
        <v>373.1084684684684</v>
      </c>
      <c r="P865" s="6"/>
      <c r="Q865" s="6"/>
      <c r="R865" s="6"/>
      <c r="S865" s="6"/>
      <c r="T865" s="6"/>
      <c r="U865" s="6"/>
      <c r="V865" s="6"/>
      <c r="W865" s="6"/>
      <c r="X865" s="6"/>
      <c r="Y865" s="6"/>
      <c r="Z865" s="6"/>
      <c r="AA865" s="6"/>
      <c r="AB865" s="6"/>
      <c r="AC865" s="6"/>
      <c r="AD865" s="6"/>
      <c r="AE865" s="6"/>
      <c r="AF865" s="6"/>
      <c r="AG865" s="6"/>
      <c r="AH865" s="6"/>
      <c r="AI865" s="6"/>
    </row>
    <row r="866" spans="1:35" x14ac:dyDescent="0.2">
      <c r="A866" s="1" t="s">
        <v>883</v>
      </c>
      <c r="B866" s="6"/>
      <c r="C866" s="6"/>
      <c r="D866" s="5">
        <v>83.015111111111111</v>
      </c>
      <c r="E866" s="6"/>
      <c r="F866" s="6"/>
      <c r="G866" s="5">
        <v>46.696000000000005</v>
      </c>
      <c r="H866" s="6"/>
      <c r="I866" s="6"/>
      <c r="J866" s="5">
        <v>5170.8994456495539</v>
      </c>
      <c r="K866" s="5">
        <v>367.62492166787177</v>
      </c>
      <c r="L866" s="5">
        <v>28.175632682574115</v>
      </c>
      <c r="M866" s="6"/>
      <c r="N866" s="5">
        <v>1386.5165331391115</v>
      </c>
      <c r="O866" s="5">
        <v>189.38346686088857</v>
      </c>
      <c r="P866" s="6"/>
      <c r="Q866" s="6"/>
      <c r="R866" s="6"/>
      <c r="S866" s="6"/>
      <c r="T866" s="6"/>
      <c r="U866" s="6"/>
      <c r="V866" s="6"/>
      <c r="W866" s="6"/>
      <c r="X866" s="6"/>
      <c r="Y866" s="6"/>
      <c r="Z866" s="6"/>
      <c r="AA866" s="6"/>
      <c r="AB866" s="6"/>
      <c r="AC866" s="6"/>
      <c r="AD866" s="6"/>
      <c r="AE866" s="6"/>
      <c r="AF866" s="6"/>
      <c r="AG866" s="6"/>
      <c r="AH866" s="6"/>
      <c r="AI866" s="6"/>
    </row>
    <row r="867" spans="1:35" x14ac:dyDescent="0.2">
      <c r="A867" s="1" t="s">
        <v>884</v>
      </c>
      <c r="B867" s="6"/>
      <c r="C867" s="6"/>
      <c r="D867" s="5">
        <v>124.35602240896358</v>
      </c>
      <c r="E867" s="6"/>
      <c r="F867" s="6"/>
      <c r="G867" s="5">
        <v>48.13781512605042</v>
      </c>
      <c r="H867" s="6"/>
      <c r="I867" s="6"/>
      <c r="J867" s="5">
        <v>5313.9568429237943</v>
      </c>
      <c r="K867" s="5">
        <v>384.57247278382579</v>
      </c>
      <c r="L867" s="5">
        <v>52.17068429237947</v>
      </c>
      <c r="M867" s="6"/>
      <c r="N867" s="5">
        <v>1771.1523617511521</v>
      </c>
      <c r="O867" s="5">
        <v>149.34763824884794</v>
      </c>
      <c r="P867" s="6"/>
      <c r="Q867" s="6"/>
      <c r="R867" s="6"/>
      <c r="S867" s="6"/>
      <c r="T867" s="6"/>
      <c r="U867" s="6"/>
      <c r="V867" s="6"/>
      <c r="W867" s="6"/>
      <c r="X867" s="6"/>
      <c r="Y867" s="6"/>
      <c r="Z867" s="6"/>
      <c r="AA867" s="6"/>
      <c r="AB867" s="6"/>
      <c r="AC867" s="6"/>
      <c r="AD867" s="6"/>
      <c r="AE867" s="6"/>
      <c r="AF867" s="6"/>
      <c r="AG867" s="6"/>
      <c r="AH867" s="6"/>
      <c r="AI867" s="6"/>
    </row>
    <row r="868" spans="1:35" x14ac:dyDescent="0.2">
      <c r="A868" s="1" t="s">
        <v>885</v>
      </c>
      <c r="B868" s="6"/>
      <c r="C868" s="6"/>
      <c r="D868" s="5">
        <v>182.69068736141907</v>
      </c>
      <c r="E868" s="6"/>
      <c r="F868" s="6"/>
      <c r="G868" s="5">
        <v>50.457427937915746</v>
      </c>
      <c r="H868" s="6"/>
      <c r="I868" s="6"/>
      <c r="J868" s="5">
        <v>4929.7920792079212</v>
      </c>
      <c r="K868" s="5">
        <v>430.80165016501655</v>
      </c>
      <c r="L868" s="5">
        <v>22.206270627062707</v>
      </c>
      <c r="M868" s="6"/>
      <c r="N868" s="5">
        <v>2050.0375631951465</v>
      </c>
      <c r="O868" s="5">
        <v>98.862436804853388</v>
      </c>
      <c r="P868" s="6"/>
      <c r="Q868" s="6"/>
      <c r="R868" s="6"/>
      <c r="S868" s="6"/>
      <c r="T868" s="6"/>
      <c r="U868" s="6"/>
      <c r="V868" s="6"/>
      <c r="W868" s="6"/>
      <c r="X868" s="6"/>
      <c r="Y868" s="6"/>
      <c r="Z868" s="6"/>
      <c r="AA868" s="6"/>
      <c r="AB868" s="6"/>
      <c r="AC868" s="6"/>
      <c r="AD868" s="6"/>
      <c r="AE868" s="6"/>
      <c r="AF868" s="6"/>
      <c r="AG868" s="6"/>
      <c r="AH868" s="6"/>
      <c r="AI868" s="6"/>
    </row>
    <row r="869" spans="1:35" x14ac:dyDescent="0.2">
      <c r="A869" s="1" t="s">
        <v>886</v>
      </c>
      <c r="B869" s="6"/>
      <c r="C869" s="6"/>
      <c r="D869" s="5">
        <v>234.52847290640392</v>
      </c>
      <c r="E869" s="6"/>
      <c r="F869" s="6"/>
      <c r="G869" s="5">
        <v>47.231428571428566</v>
      </c>
      <c r="H869" s="6"/>
      <c r="I869" s="6"/>
      <c r="J869" s="5">
        <v>5850.4024265644957</v>
      </c>
      <c r="K869" s="5">
        <v>602.69350787569181</v>
      </c>
      <c r="L869" s="5">
        <v>26.204065559812687</v>
      </c>
      <c r="M869" s="6"/>
      <c r="N869" s="5">
        <v>2135.9362021857924</v>
      </c>
      <c r="O869" s="5">
        <v>255.96379781420768</v>
      </c>
      <c r="P869" s="6"/>
      <c r="Q869" s="6"/>
      <c r="R869" s="6"/>
      <c r="S869" s="6"/>
      <c r="T869" s="6"/>
      <c r="U869" s="6"/>
      <c r="V869" s="6"/>
      <c r="W869" s="6"/>
      <c r="X869" s="6"/>
      <c r="Y869" s="6"/>
      <c r="Z869" s="6"/>
      <c r="AA869" s="6"/>
      <c r="AB869" s="6"/>
      <c r="AC869" s="6"/>
      <c r="AD869" s="6"/>
      <c r="AE869" s="6"/>
      <c r="AF869" s="6"/>
      <c r="AG869" s="6"/>
      <c r="AH869" s="6"/>
      <c r="AI869" s="6"/>
    </row>
    <row r="870" spans="1:35" x14ac:dyDescent="0.2">
      <c r="A870" s="1" t="s">
        <v>887</v>
      </c>
      <c r="B870" s="6"/>
      <c r="C870" s="6"/>
      <c r="D870" s="5">
        <v>205.82888229475765</v>
      </c>
      <c r="E870" s="6"/>
      <c r="F870" s="6"/>
      <c r="G870" s="5">
        <v>48.840751730959447</v>
      </c>
      <c r="H870" s="6"/>
      <c r="I870" s="6"/>
      <c r="J870" s="5">
        <v>6399.3231928324167</v>
      </c>
      <c r="K870" s="5">
        <v>566.23624516391772</v>
      </c>
      <c r="L870" s="5">
        <v>21.340562003665241</v>
      </c>
      <c r="M870" s="6"/>
      <c r="N870" s="5">
        <v>1324.0825</v>
      </c>
      <c r="O870" s="5">
        <v>293.11750000000006</v>
      </c>
      <c r="P870" s="6"/>
      <c r="Q870" s="6"/>
      <c r="R870" s="6"/>
      <c r="S870" s="6"/>
      <c r="T870" s="6"/>
      <c r="U870" s="6"/>
      <c r="V870" s="6"/>
      <c r="W870" s="6"/>
      <c r="X870" s="6"/>
      <c r="Y870" s="6"/>
      <c r="Z870" s="6"/>
      <c r="AA870" s="6"/>
      <c r="AB870" s="6"/>
      <c r="AC870" s="6"/>
      <c r="AD870" s="6"/>
      <c r="AE870" s="6"/>
      <c r="AF870" s="6"/>
      <c r="AG870" s="6"/>
      <c r="AH870" s="6"/>
      <c r="AI870" s="6"/>
    </row>
    <row r="871" spans="1:35" x14ac:dyDescent="0.2">
      <c r="A871" s="1" t="s">
        <v>888</v>
      </c>
      <c r="B871" s="6"/>
      <c r="C871" s="6"/>
      <c r="D871" s="5">
        <v>212.51834616073026</v>
      </c>
      <c r="E871" s="6"/>
      <c r="F871" s="6"/>
      <c r="G871" s="5">
        <v>66.7914802219438</v>
      </c>
      <c r="H871" s="6"/>
      <c r="I871" s="6"/>
      <c r="J871" s="5">
        <v>6759.7408726432132</v>
      </c>
      <c r="K871" s="5">
        <v>737.47072527631303</v>
      </c>
      <c r="L871" s="5">
        <v>23.088402080473887</v>
      </c>
      <c r="M871" s="6"/>
      <c r="N871" s="5">
        <v>1539.5734241719288</v>
      </c>
      <c r="O871" s="5">
        <v>481.32657582807138</v>
      </c>
      <c r="P871" s="6"/>
      <c r="Q871" s="6"/>
      <c r="R871" s="6"/>
      <c r="S871" s="6"/>
      <c r="T871" s="6"/>
      <c r="U871" s="6"/>
      <c r="V871" s="6"/>
      <c r="W871" s="6"/>
      <c r="X871" s="6"/>
      <c r="Y871" s="6"/>
      <c r="Z871" s="6"/>
      <c r="AA871" s="6"/>
      <c r="AB871" s="6"/>
      <c r="AC871" s="6"/>
      <c r="AD871" s="6"/>
      <c r="AE871" s="6"/>
      <c r="AF871" s="6"/>
      <c r="AG871" s="6"/>
      <c r="AH871" s="6"/>
      <c r="AI871" s="6"/>
    </row>
    <row r="872" spans="1:35" x14ac:dyDescent="0.2">
      <c r="A872" s="1" t="s">
        <v>889</v>
      </c>
      <c r="B872" s="6"/>
      <c r="C872" s="6"/>
      <c r="D872" s="5">
        <v>276.48184208656107</v>
      </c>
      <c r="E872" s="6"/>
      <c r="F872" s="6"/>
      <c r="G872" s="5">
        <v>74.606211356691077</v>
      </c>
      <c r="H872" s="6"/>
      <c r="I872" s="6"/>
      <c r="J872" s="5">
        <v>5472.7190481664557</v>
      </c>
      <c r="K872" s="5">
        <v>616.42685366134026</v>
      </c>
      <c r="L872" s="5">
        <v>18.254098172203701</v>
      </c>
      <c r="M872" s="6"/>
      <c r="N872" s="5">
        <v>1341.9023702031604</v>
      </c>
      <c r="O872" s="5">
        <v>649.59762979683967</v>
      </c>
      <c r="P872" s="6"/>
      <c r="Q872" s="6"/>
      <c r="R872" s="6"/>
      <c r="S872" s="6"/>
      <c r="T872" s="6"/>
      <c r="U872" s="6"/>
      <c r="V872" s="6"/>
      <c r="W872" s="6"/>
      <c r="X872" s="6"/>
      <c r="Y872" s="6"/>
      <c r="Z872" s="6"/>
      <c r="AA872" s="6"/>
      <c r="AB872" s="6"/>
      <c r="AC872" s="6"/>
      <c r="AD872" s="6"/>
      <c r="AE872" s="6"/>
      <c r="AF872" s="6"/>
      <c r="AG872" s="6"/>
      <c r="AH872" s="6"/>
      <c r="AI872" s="6"/>
    </row>
    <row r="873" spans="1:35" x14ac:dyDescent="0.2">
      <c r="A873" s="1" t="s">
        <v>890</v>
      </c>
      <c r="B873" s="6"/>
      <c r="C873" s="6"/>
      <c r="D873" s="5">
        <v>250.77888685324402</v>
      </c>
      <c r="E873" s="6"/>
      <c r="F873" s="6"/>
      <c r="G873" s="5">
        <v>92.093941499778879</v>
      </c>
      <c r="H873" s="6"/>
      <c r="I873" s="6"/>
      <c r="J873" s="5">
        <v>3263.4766965703739</v>
      </c>
      <c r="K873" s="5">
        <v>641.32034167489383</v>
      </c>
      <c r="L873" s="5">
        <v>27.002961754732372</v>
      </c>
      <c r="M873" s="6"/>
      <c r="N873" s="5">
        <v>1612.2303869593222</v>
      </c>
      <c r="O873" s="5">
        <v>636.06961304067795</v>
      </c>
      <c r="P873" s="6"/>
      <c r="Q873" s="6"/>
      <c r="R873" s="6"/>
      <c r="S873" s="6"/>
      <c r="T873" s="6"/>
      <c r="U873" s="6"/>
      <c r="V873" s="6"/>
      <c r="W873" s="6"/>
      <c r="X873" s="6"/>
      <c r="Y873" s="6"/>
      <c r="Z873" s="6"/>
      <c r="AA873" s="6"/>
      <c r="AB873" s="6"/>
      <c r="AC873" s="6"/>
      <c r="AD873" s="6"/>
      <c r="AE873" s="6"/>
      <c r="AF873" s="6"/>
      <c r="AG873" s="6"/>
      <c r="AH873" s="6"/>
      <c r="AI873" s="6"/>
    </row>
    <row r="874" spans="1:35" x14ac:dyDescent="0.2">
      <c r="A874" s="1" t="s">
        <v>891</v>
      </c>
      <c r="B874" s="6"/>
      <c r="C874" s="6"/>
      <c r="D874" s="5">
        <v>196.06042741341196</v>
      </c>
      <c r="E874" s="6"/>
      <c r="F874" s="6"/>
      <c r="G874" s="5">
        <v>83.003684598378783</v>
      </c>
      <c r="H874" s="6"/>
      <c r="I874" s="6"/>
      <c r="J874" s="5">
        <v>2335.4863766456783</v>
      </c>
      <c r="K874" s="5">
        <v>921.43102461362332</v>
      </c>
      <c r="L874" s="5">
        <v>22.182598740698339</v>
      </c>
      <c r="M874" s="6"/>
      <c r="N874" s="5">
        <v>1351.6396863691193</v>
      </c>
      <c r="O874" s="5">
        <v>525.26031363088066</v>
      </c>
      <c r="P874" s="6"/>
      <c r="Q874" s="6"/>
      <c r="R874" s="6"/>
      <c r="S874" s="6"/>
      <c r="T874" s="6"/>
      <c r="U874" s="6"/>
      <c r="V874" s="6"/>
      <c r="W874" s="6"/>
      <c r="X874" s="6"/>
      <c r="Y874" s="6"/>
      <c r="Z874" s="6"/>
      <c r="AA874" s="6"/>
      <c r="AB874" s="6"/>
      <c r="AC874" s="6"/>
      <c r="AD874" s="6"/>
      <c r="AE874" s="6"/>
      <c r="AF874" s="6"/>
      <c r="AG874" s="6"/>
      <c r="AH874" s="6"/>
      <c r="AI874" s="6"/>
    </row>
    <row r="875" spans="1:35" x14ac:dyDescent="0.2">
      <c r="A875" s="1" t="s">
        <v>892</v>
      </c>
      <c r="B875" s="6"/>
      <c r="C875" s="6"/>
      <c r="D875" s="5">
        <v>174.25476079888526</v>
      </c>
      <c r="E875" s="6"/>
      <c r="F875" s="6"/>
      <c r="G875" s="5">
        <v>86.419027713268306</v>
      </c>
      <c r="H875" s="6"/>
      <c r="I875" s="6"/>
      <c r="J875" s="5">
        <v>2224.3613637394028</v>
      </c>
      <c r="K875" s="5">
        <v>911.96382100920357</v>
      </c>
      <c r="L875" s="5">
        <v>21.474815251394119</v>
      </c>
      <c r="M875" s="6"/>
      <c r="N875" s="5">
        <v>1279.4477794793261</v>
      </c>
      <c r="O875" s="5">
        <v>515.35222052067377</v>
      </c>
      <c r="P875" s="6"/>
      <c r="Q875" s="6"/>
      <c r="R875" s="6"/>
      <c r="S875" s="6"/>
      <c r="T875" s="6"/>
      <c r="U875" s="6"/>
      <c r="V875" s="6"/>
      <c r="W875" s="6"/>
      <c r="X875" s="6"/>
      <c r="Y875" s="6"/>
      <c r="Z875" s="6"/>
      <c r="AA875" s="6"/>
      <c r="AB875" s="6"/>
      <c r="AC875" s="6"/>
      <c r="AD875" s="6"/>
      <c r="AE875" s="6"/>
      <c r="AF875" s="6"/>
      <c r="AG875" s="6"/>
      <c r="AH875" s="6"/>
      <c r="AI875" s="6"/>
    </row>
    <row r="876" spans="1:35" x14ac:dyDescent="0.2">
      <c r="A876" s="1" t="s">
        <v>893</v>
      </c>
      <c r="B876" s="6"/>
      <c r="C876" s="6"/>
      <c r="D876" s="5">
        <v>117.50819515913854</v>
      </c>
      <c r="E876" s="6"/>
      <c r="F876" s="6"/>
      <c r="G876" s="5">
        <v>66.540785210596525</v>
      </c>
      <c r="H876" s="6"/>
      <c r="I876" s="6"/>
      <c r="J876" s="5">
        <v>2744.0680108991828</v>
      </c>
      <c r="K876" s="5">
        <v>863.90990009082645</v>
      </c>
      <c r="L876" s="5">
        <v>22.422089009990916</v>
      </c>
      <c r="M876" s="6"/>
      <c r="N876" s="5">
        <v>1486.3279464952063</v>
      </c>
      <c r="O876" s="5">
        <v>487.17205350479361</v>
      </c>
      <c r="P876" s="6"/>
      <c r="Q876" s="6"/>
      <c r="R876" s="6"/>
      <c r="S876" s="6"/>
      <c r="T876" s="6"/>
      <c r="U876" s="6"/>
      <c r="V876" s="6"/>
      <c r="W876" s="6"/>
      <c r="X876" s="6"/>
      <c r="Y876" s="6"/>
      <c r="Z876" s="6"/>
      <c r="AA876" s="6"/>
      <c r="AB876" s="6"/>
      <c r="AC876" s="6"/>
      <c r="AD876" s="6"/>
      <c r="AE876" s="6"/>
      <c r="AF876" s="6"/>
      <c r="AG876" s="6"/>
      <c r="AH876" s="6"/>
      <c r="AI876" s="6"/>
    </row>
    <row r="877" spans="1:35" x14ac:dyDescent="0.2">
      <c r="A877" s="1" t="s">
        <v>894</v>
      </c>
      <c r="B877" s="6"/>
      <c r="C877" s="6"/>
      <c r="D877" s="5">
        <v>139.19792354884379</v>
      </c>
      <c r="E877" s="6"/>
      <c r="F877" s="6"/>
      <c r="G877" s="5">
        <v>62.018876828692783</v>
      </c>
      <c r="H877" s="6"/>
      <c r="I877" s="6"/>
      <c r="J877" s="5">
        <v>3868.4575788041875</v>
      </c>
      <c r="K877" s="5">
        <v>403.75788041871192</v>
      </c>
      <c r="L877" s="5">
        <v>21.584540777100951</v>
      </c>
      <c r="M877" s="6"/>
      <c r="N877" s="5">
        <v>1720.9001259644149</v>
      </c>
      <c r="O877" s="5">
        <v>435.79987403558488</v>
      </c>
      <c r="P877" s="6"/>
      <c r="Q877" s="6"/>
      <c r="R877" s="6"/>
      <c r="S877" s="6"/>
      <c r="T877" s="6"/>
      <c r="U877" s="6"/>
      <c r="V877" s="6"/>
      <c r="W877" s="6"/>
      <c r="X877" s="6"/>
      <c r="Y877" s="6"/>
      <c r="Z877" s="6"/>
      <c r="AA877" s="6"/>
      <c r="AB877" s="6"/>
      <c r="AC877" s="6"/>
      <c r="AD877" s="6"/>
      <c r="AE877" s="6"/>
      <c r="AF877" s="6"/>
      <c r="AG877" s="6"/>
      <c r="AH877" s="6"/>
      <c r="AI877" s="6"/>
    </row>
    <row r="878" spans="1:35" x14ac:dyDescent="0.2">
      <c r="A878" s="1" t="s">
        <v>895</v>
      </c>
      <c r="B878" s="6"/>
      <c r="C878" s="6"/>
      <c r="D878" s="5">
        <v>145.07274119448701</v>
      </c>
      <c r="E878" s="6"/>
      <c r="F878" s="6"/>
      <c r="G878" s="5">
        <v>62.580398162327725</v>
      </c>
      <c r="H878" s="6"/>
      <c r="I878" s="6"/>
      <c r="J878" s="5">
        <v>4235.6968477810033</v>
      </c>
      <c r="K878" s="5">
        <v>214.87533329383186</v>
      </c>
      <c r="L878" s="5">
        <v>26.527818925164425</v>
      </c>
      <c r="M878" s="6"/>
      <c r="N878" s="5">
        <v>1799.789507154213</v>
      </c>
      <c r="O878" s="5">
        <v>276.61049284578701</v>
      </c>
      <c r="P878" s="6"/>
      <c r="Q878" s="6"/>
      <c r="R878" s="6"/>
      <c r="S878" s="6"/>
      <c r="T878" s="6"/>
      <c r="U878" s="6"/>
      <c r="V878" s="6"/>
      <c r="W878" s="6"/>
      <c r="X878" s="6"/>
      <c r="Y878" s="6"/>
      <c r="Z878" s="6"/>
      <c r="AA878" s="6"/>
      <c r="AB878" s="6"/>
      <c r="AC878" s="6"/>
      <c r="AD878" s="6"/>
      <c r="AE878" s="6"/>
      <c r="AF878" s="6"/>
      <c r="AG878" s="6"/>
      <c r="AH878" s="6"/>
      <c r="AI878" s="6"/>
    </row>
    <row r="879" spans="1:35" x14ac:dyDescent="0.2">
      <c r="A879" s="1" t="s">
        <v>896</v>
      </c>
      <c r="B879" s="6"/>
      <c r="C879" s="6"/>
      <c r="D879" s="5">
        <v>146.38253935800449</v>
      </c>
      <c r="E879" s="6"/>
      <c r="F879" s="6"/>
      <c r="G879" s="5">
        <v>48.291147004702516</v>
      </c>
      <c r="H879" s="6"/>
      <c r="I879" s="6"/>
      <c r="J879" s="5">
        <v>4089.8205016144288</v>
      </c>
      <c r="K879" s="5">
        <v>231.0633051759564</v>
      </c>
      <c r="L879" s="5">
        <v>25.516193209614819</v>
      </c>
      <c r="M879" s="6"/>
      <c r="N879" s="5">
        <v>1596.3860156560966</v>
      </c>
      <c r="O879" s="5">
        <v>167.3139843439034</v>
      </c>
      <c r="P879" s="6"/>
      <c r="Q879" s="6"/>
      <c r="R879" s="6"/>
      <c r="S879" s="6"/>
      <c r="T879" s="6"/>
      <c r="U879" s="6"/>
      <c r="V879" s="6"/>
      <c r="W879" s="6"/>
      <c r="X879" s="6"/>
      <c r="Y879" s="6"/>
      <c r="Z879" s="6"/>
      <c r="AA879" s="6"/>
      <c r="AB879" s="6"/>
      <c r="AC879" s="6"/>
      <c r="AD879" s="6"/>
      <c r="AE879" s="6"/>
      <c r="AF879" s="6"/>
      <c r="AG879" s="6"/>
      <c r="AH879" s="6"/>
      <c r="AI879" s="6"/>
    </row>
    <row r="880" spans="1:35" x14ac:dyDescent="0.2">
      <c r="A880" s="1" t="s">
        <v>897</v>
      </c>
      <c r="B880" s="6"/>
      <c r="C880" s="6"/>
      <c r="D880" s="5">
        <v>196.04390163393299</v>
      </c>
      <c r="E880" s="6"/>
      <c r="F880" s="6"/>
      <c r="G880" s="5">
        <v>57.984815976233698</v>
      </c>
      <c r="H880" s="6"/>
      <c r="I880" s="6"/>
      <c r="J880" s="5">
        <v>4645.2131966835559</v>
      </c>
      <c r="K880" s="5">
        <v>279.26272455089821</v>
      </c>
      <c r="L880" s="5">
        <v>50.124078765545839</v>
      </c>
      <c r="M880" s="6"/>
      <c r="N880" s="5">
        <v>1793.9374303621171</v>
      </c>
      <c r="O880" s="5">
        <v>189.96256963788304</v>
      </c>
      <c r="P880" s="6"/>
      <c r="Q880" s="6"/>
      <c r="R880" s="6"/>
      <c r="S880" s="6"/>
      <c r="T880" s="6"/>
      <c r="U880" s="6"/>
      <c r="V880" s="6"/>
      <c r="W880" s="6"/>
      <c r="X880" s="6"/>
      <c r="Y880" s="6"/>
      <c r="Z880" s="6"/>
      <c r="AA880" s="6"/>
      <c r="AB880" s="6"/>
      <c r="AC880" s="6"/>
      <c r="AD880" s="6"/>
      <c r="AE880" s="6"/>
      <c r="AF880" s="6"/>
      <c r="AG880" s="6"/>
      <c r="AH880" s="6"/>
      <c r="AI880" s="6"/>
    </row>
    <row r="881" spans="1:35" x14ac:dyDescent="0.2">
      <c r="A881" s="1" t="s">
        <v>898</v>
      </c>
      <c r="B881" s="6"/>
      <c r="C881" s="6"/>
      <c r="D881" s="5">
        <v>238.10137606688727</v>
      </c>
      <c r="E881" s="6"/>
      <c r="F881" s="6"/>
      <c r="G881" s="5">
        <v>52.266155721999645</v>
      </c>
      <c r="H881" s="6"/>
      <c r="I881" s="6"/>
      <c r="J881" s="5">
        <v>4808.6399136902037</v>
      </c>
      <c r="K881" s="5">
        <v>313.19979799834726</v>
      </c>
      <c r="L881" s="5">
        <v>20.460288311449819</v>
      </c>
      <c r="M881" s="6"/>
      <c r="N881" s="5">
        <v>1629.867821904292</v>
      </c>
      <c r="O881" s="5">
        <v>233.23217809570795</v>
      </c>
      <c r="P881" s="6"/>
      <c r="Q881" s="6"/>
      <c r="R881" s="6"/>
      <c r="S881" s="6"/>
      <c r="T881" s="6"/>
      <c r="U881" s="6"/>
      <c r="V881" s="6"/>
      <c r="W881" s="6"/>
      <c r="X881" s="6"/>
      <c r="Y881" s="6"/>
      <c r="Z881" s="6"/>
      <c r="AA881" s="6"/>
      <c r="AB881" s="6"/>
      <c r="AC881" s="6"/>
      <c r="AD881" s="6"/>
      <c r="AE881" s="6"/>
      <c r="AF881" s="6"/>
      <c r="AG881" s="6"/>
      <c r="AH881" s="6"/>
      <c r="AI881" s="6"/>
    </row>
    <row r="882" spans="1:35" x14ac:dyDescent="0.2">
      <c r="A882" s="1" t="s">
        <v>899</v>
      </c>
      <c r="B882" s="6"/>
      <c r="C882" s="6"/>
      <c r="D882" s="5">
        <v>227.35260656120937</v>
      </c>
      <c r="E882" s="6"/>
      <c r="F882" s="6"/>
      <c r="G882" s="5">
        <v>63.001324709732714</v>
      </c>
      <c r="H882" s="6"/>
      <c r="I882" s="6"/>
      <c r="J882" s="5">
        <v>6903.1264766937165</v>
      </c>
      <c r="K882" s="5">
        <v>473.33330817135311</v>
      </c>
      <c r="L882" s="5">
        <v>22.340215134931121</v>
      </c>
      <c r="M882" s="6"/>
      <c r="N882" s="5">
        <v>1892.0121551225159</v>
      </c>
      <c r="O882" s="5">
        <v>425.98784487748412</v>
      </c>
      <c r="P882" s="6"/>
      <c r="Q882" s="6"/>
      <c r="R882" s="6"/>
      <c r="S882" s="6"/>
      <c r="T882" s="6"/>
      <c r="U882" s="6"/>
      <c r="V882" s="6"/>
      <c r="W882" s="6"/>
      <c r="X882" s="6"/>
      <c r="Y882" s="6"/>
      <c r="Z882" s="6"/>
      <c r="AA882" s="6"/>
      <c r="AB882" s="6"/>
      <c r="AC882" s="6"/>
      <c r="AD882" s="6"/>
      <c r="AE882" s="6"/>
      <c r="AF882" s="6"/>
      <c r="AG882" s="6"/>
      <c r="AH882" s="6"/>
      <c r="AI882" s="6"/>
    </row>
    <row r="883" spans="1:35" x14ac:dyDescent="0.2">
      <c r="A883" s="1" t="s">
        <v>900</v>
      </c>
      <c r="B883" s="6"/>
      <c r="C883" s="6"/>
      <c r="D883" s="5">
        <v>210.31301482701809</v>
      </c>
      <c r="E883" s="6"/>
      <c r="F883" s="6"/>
      <c r="G883" s="5">
        <v>79.541460735859417</v>
      </c>
      <c r="H883" s="6"/>
      <c r="I883" s="6"/>
      <c r="J883" s="5">
        <v>6845.6695286700688</v>
      </c>
      <c r="K883" s="5">
        <v>501.56674377946916</v>
      </c>
      <c r="L883" s="5">
        <v>29.963727550461794</v>
      </c>
      <c r="M883" s="6"/>
      <c r="N883" s="5">
        <v>1624.5578933760794</v>
      </c>
      <c r="O883" s="5">
        <v>536.34210662392059</v>
      </c>
      <c r="P883" s="6"/>
      <c r="Q883" s="6"/>
      <c r="R883" s="6"/>
      <c r="S883" s="6"/>
      <c r="T883" s="6"/>
      <c r="U883" s="6"/>
      <c r="V883" s="6"/>
      <c r="W883" s="6"/>
      <c r="X883" s="6"/>
      <c r="Y883" s="6"/>
      <c r="Z883" s="6"/>
      <c r="AA883" s="6"/>
      <c r="AB883" s="6"/>
      <c r="AC883" s="6"/>
      <c r="AD883" s="6"/>
      <c r="AE883" s="6"/>
      <c r="AF883" s="6"/>
      <c r="AG883" s="6"/>
      <c r="AH883" s="6"/>
      <c r="AI883" s="6"/>
    </row>
    <row r="884" spans="1:35" x14ac:dyDescent="0.2">
      <c r="A884" s="1" t="s">
        <v>901</v>
      </c>
      <c r="B884" s="6"/>
      <c r="C884" s="6"/>
      <c r="D884" s="5">
        <v>262.5997753650318</v>
      </c>
      <c r="E884" s="6"/>
      <c r="F884" s="6"/>
      <c r="G884" s="5">
        <v>100.89359790340696</v>
      </c>
      <c r="H884" s="6"/>
      <c r="I884" s="6"/>
      <c r="J884" s="5">
        <v>6177.207447415466</v>
      </c>
      <c r="K884" s="5">
        <v>614.7056977672969</v>
      </c>
      <c r="L884" s="5">
        <v>41.586854817237842</v>
      </c>
      <c r="M884" s="6"/>
      <c r="N884" s="5">
        <v>1636.1369142176331</v>
      </c>
      <c r="O884" s="5">
        <v>639.36308578236685</v>
      </c>
      <c r="P884" s="6"/>
      <c r="Q884" s="6"/>
      <c r="R884" s="6"/>
      <c r="S884" s="6"/>
      <c r="T884" s="6"/>
      <c r="U884" s="6"/>
      <c r="V884" s="6"/>
      <c r="W884" s="6"/>
      <c r="X884" s="6"/>
      <c r="Y884" s="6"/>
      <c r="Z884" s="6"/>
      <c r="AA884" s="6"/>
      <c r="AB884" s="6"/>
      <c r="AC884" s="6"/>
      <c r="AD884" s="6"/>
      <c r="AE884" s="6"/>
      <c r="AF884" s="6"/>
      <c r="AG884" s="6"/>
      <c r="AH884" s="6"/>
      <c r="AI884" s="6"/>
    </row>
    <row r="885" spans="1:35" x14ac:dyDescent="0.2">
      <c r="A885" s="1" t="s">
        <v>902</v>
      </c>
      <c r="B885" s="6"/>
      <c r="C885" s="6"/>
      <c r="D885" s="5">
        <v>233.51589545548583</v>
      </c>
      <c r="E885" s="6"/>
      <c r="F885" s="6"/>
      <c r="G885" s="5">
        <v>100.65340321357148</v>
      </c>
      <c r="H885" s="6"/>
      <c r="I885" s="6"/>
      <c r="J885" s="5">
        <v>4896.9216470922529</v>
      </c>
      <c r="K885" s="5">
        <v>685.63826008713772</v>
      </c>
      <c r="L885" s="5">
        <v>39.940092820609962</v>
      </c>
      <c r="M885" s="6"/>
      <c r="N885" s="5">
        <v>1890.7013492382612</v>
      </c>
      <c r="O885" s="5">
        <v>620.39865076173874</v>
      </c>
      <c r="P885" s="6"/>
      <c r="Q885" s="6"/>
      <c r="R885" s="6"/>
      <c r="S885" s="6"/>
      <c r="T885" s="6"/>
      <c r="U885" s="6"/>
      <c r="V885" s="6"/>
      <c r="W885" s="6"/>
      <c r="X885" s="6"/>
      <c r="Y885" s="6"/>
      <c r="Z885" s="6"/>
      <c r="AA885" s="6"/>
      <c r="AB885" s="6"/>
      <c r="AC885" s="6"/>
      <c r="AD885" s="6"/>
      <c r="AE885" s="6"/>
      <c r="AF885" s="6"/>
      <c r="AG885" s="6"/>
      <c r="AH885" s="6"/>
      <c r="AI885" s="6"/>
    </row>
    <row r="886" spans="1:35" x14ac:dyDescent="0.2">
      <c r="A886" s="1" t="s">
        <v>903</v>
      </c>
      <c r="B886" s="6"/>
      <c r="C886" s="6"/>
      <c r="D886" s="5">
        <v>205.82317911131472</v>
      </c>
      <c r="E886" s="6"/>
      <c r="F886" s="6"/>
      <c r="G886" s="5">
        <v>97.495190105359598</v>
      </c>
      <c r="H886" s="6"/>
      <c r="I886" s="6"/>
      <c r="J886" s="5">
        <v>3678.1721297506106</v>
      </c>
      <c r="K886" s="5">
        <v>1051.4469124581037</v>
      </c>
      <c r="L886" s="5">
        <v>28.380957791285578</v>
      </c>
      <c r="M886" s="6"/>
      <c r="N886" s="5">
        <v>1903.8466593428541</v>
      </c>
      <c r="O886" s="5">
        <v>378.35334065714574</v>
      </c>
      <c r="P886" s="6"/>
      <c r="Q886" s="6"/>
      <c r="R886" s="6"/>
      <c r="S886" s="6"/>
      <c r="T886" s="6"/>
      <c r="U886" s="6"/>
      <c r="V886" s="6"/>
      <c r="W886" s="6"/>
      <c r="X886" s="6"/>
      <c r="Y886" s="6"/>
      <c r="Z886" s="6"/>
      <c r="AA886" s="6"/>
      <c r="AB886" s="6"/>
      <c r="AC886" s="6"/>
      <c r="AD886" s="6"/>
      <c r="AE886" s="6"/>
      <c r="AF886" s="6"/>
      <c r="AG886" s="6"/>
      <c r="AH886" s="6"/>
      <c r="AI886" s="6"/>
    </row>
    <row r="887" spans="1:35" x14ac:dyDescent="0.2">
      <c r="A887" s="1" t="s">
        <v>904</v>
      </c>
      <c r="B887" s="6"/>
      <c r="C887" s="6"/>
      <c r="D887" s="5">
        <v>199.7684493576337</v>
      </c>
      <c r="E887" s="6"/>
      <c r="F887" s="6"/>
      <c r="G887" s="5">
        <v>109.20675231550642</v>
      </c>
      <c r="H887" s="6"/>
      <c r="I887" s="6"/>
      <c r="J887" s="5">
        <v>3963.8663707420628</v>
      </c>
      <c r="K887" s="5">
        <v>1333.2139341889415</v>
      </c>
      <c r="L887" s="5">
        <v>37.319695068995465</v>
      </c>
      <c r="M887" s="6"/>
      <c r="N887" s="5">
        <v>1882.6304652976346</v>
      </c>
      <c r="O887" s="5">
        <v>324.76953470236549</v>
      </c>
      <c r="P887" s="6"/>
      <c r="Q887" s="6"/>
      <c r="R887" s="6"/>
      <c r="S887" s="6"/>
      <c r="T887" s="6"/>
      <c r="U887" s="6"/>
      <c r="V887" s="6"/>
      <c r="W887" s="6"/>
      <c r="X887" s="6"/>
      <c r="Y887" s="6"/>
      <c r="Z887" s="6"/>
      <c r="AA887" s="6"/>
      <c r="AB887" s="6"/>
      <c r="AC887" s="6"/>
      <c r="AD887" s="6"/>
      <c r="AE887" s="6"/>
      <c r="AF887" s="6"/>
      <c r="AG887" s="6"/>
      <c r="AH887" s="6"/>
      <c r="AI887" s="6"/>
    </row>
    <row r="888" spans="1:35" x14ac:dyDescent="0.2">
      <c r="A888" s="1" t="s">
        <v>905</v>
      </c>
      <c r="B888" s="6"/>
      <c r="C888" s="6"/>
      <c r="D888" s="5">
        <v>122.75004639079607</v>
      </c>
      <c r="E888" s="6"/>
      <c r="F888" s="6"/>
      <c r="G888" s="5">
        <v>99.563926516979038</v>
      </c>
      <c r="H888" s="6"/>
      <c r="I888" s="6"/>
      <c r="J888" s="5">
        <v>4666.0027945776847</v>
      </c>
      <c r="K888" s="5">
        <v>1147.8782064650677</v>
      </c>
      <c r="L888" s="5">
        <v>41.518998957247128</v>
      </c>
      <c r="M888" s="6"/>
      <c r="N888" s="5">
        <v>1819.0488537549409</v>
      </c>
      <c r="O888" s="5">
        <v>349.75114624505932</v>
      </c>
      <c r="P888" s="6"/>
      <c r="Q888" s="6"/>
      <c r="R888" s="6"/>
      <c r="S888" s="6"/>
      <c r="T888" s="6"/>
      <c r="U888" s="6"/>
      <c r="V888" s="6"/>
      <c r="W888" s="6"/>
      <c r="X888" s="6"/>
      <c r="Y888" s="6"/>
      <c r="Z888" s="6"/>
      <c r="AA888" s="6"/>
      <c r="AB888" s="6"/>
      <c r="AC888" s="6"/>
      <c r="AD888" s="6"/>
      <c r="AE888" s="6"/>
      <c r="AF888" s="6"/>
      <c r="AG888" s="6"/>
      <c r="AH888" s="6"/>
      <c r="AI888" s="6"/>
    </row>
    <row r="889" spans="1:35" x14ac:dyDescent="0.2">
      <c r="A889" s="1" t="s">
        <v>906</v>
      </c>
      <c r="B889" s="6"/>
      <c r="C889" s="6"/>
      <c r="D889" s="5">
        <v>113.87206865582276</v>
      </c>
      <c r="E889" s="6"/>
      <c r="F889" s="6"/>
      <c r="G889" s="5">
        <v>93.041812194391767</v>
      </c>
      <c r="H889" s="6"/>
      <c r="I889" s="6"/>
      <c r="J889" s="5">
        <v>6355.7460697937686</v>
      </c>
      <c r="K889" s="5">
        <v>855.90856589719613</v>
      </c>
      <c r="L889" s="5">
        <v>44.045364309035129</v>
      </c>
      <c r="M889" s="6"/>
      <c r="N889" s="5">
        <v>1772.4374019419606</v>
      </c>
      <c r="O889" s="5">
        <v>300.16259805803935</v>
      </c>
      <c r="P889" s="6"/>
      <c r="Q889" s="6"/>
      <c r="R889" s="6"/>
      <c r="S889" s="6"/>
      <c r="T889" s="6"/>
      <c r="U889" s="6"/>
      <c r="V889" s="6"/>
      <c r="W889" s="6"/>
      <c r="X889" s="6"/>
      <c r="Y889" s="6"/>
      <c r="Z889" s="6"/>
      <c r="AA889" s="6"/>
      <c r="AB889" s="6"/>
      <c r="AC889" s="6"/>
      <c r="AD889" s="6"/>
      <c r="AE889" s="6"/>
      <c r="AF889" s="6"/>
      <c r="AG889" s="6"/>
      <c r="AH889" s="6"/>
      <c r="AI889" s="6"/>
    </row>
    <row r="890" spans="1:35" x14ac:dyDescent="0.2">
      <c r="A890" s="1" t="s">
        <v>907</v>
      </c>
      <c r="B890" s="6"/>
      <c r="C890" s="6"/>
      <c r="D890" s="5">
        <v>123.64562468386444</v>
      </c>
      <c r="E890" s="6"/>
      <c r="F890" s="6"/>
      <c r="G890" s="5">
        <v>79.188770864946889</v>
      </c>
      <c r="H890" s="6"/>
      <c r="I890" s="6"/>
      <c r="J890" s="5">
        <v>7132.9101797488938</v>
      </c>
      <c r="K890" s="5">
        <v>684.33125583355911</v>
      </c>
      <c r="L890" s="5">
        <v>47.358564417547342</v>
      </c>
      <c r="M890" s="6"/>
      <c r="N890" s="5">
        <v>1695.5478186433675</v>
      </c>
      <c r="O890" s="5">
        <v>239.95218135663259</v>
      </c>
      <c r="P890" s="6"/>
      <c r="Q890" s="6"/>
      <c r="R890" s="6"/>
      <c r="S890" s="6"/>
      <c r="T890" s="6"/>
      <c r="U890" s="6"/>
      <c r="V890" s="6"/>
      <c r="W890" s="6"/>
      <c r="X890" s="6"/>
      <c r="Y890" s="6"/>
      <c r="Z890" s="6"/>
      <c r="AA890" s="6"/>
      <c r="AB890" s="6"/>
      <c r="AC890" s="6"/>
      <c r="AD890" s="6"/>
      <c r="AE890" s="6"/>
      <c r="AF890" s="6"/>
      <c r="AG890" s="6"/>
      <c r="AH890" s="6"/>
      <c r="AI890" s="6"/>
    </row>
    <row r="891" spans="1:35" x14ac:dyDescent="0.2">
      <c r="A891" s="1" t="s">
        <v>908</v>
      </c>
      <c r="B891" s="6"/>
      <c r="C891" s="6"/>
      <c r="D891" s="5">
        <v>137.06979222163028</v>
      </c>
      <c r="E891" s="6"/>
      <c r="F891" s="6"/>
      <c r="G891" s="5">
        <v>56.198614810868413</v>
      </c>
      <c r="H891" s="6"/>
      <c r="I891" s="6"/>
      <c r="J891" s="5">
        <v>6724.2471890104298</v>
      </c>
      <c r="K891" s="5">
        <v>620.3093360468074</v>
      </c>
      <c r="L891" s="5">
        <v>44.643474942762658</v>
      </c>
      <c r="M891" s="6"/>
      <c r="N891" s="5">
        <v>1482.2285258270458</v>
      </c>
      <c r="O891" s="5">
        <v>104.77147417295414</v>
      </c>
      <c r="P891" s="6"/>
      <c r="Q891" s="6"/>
      <c r="R891" s="6"/>
      <c r="S891" s="6"/>
      <c r="T891" s="6"/>
      <c r="U891" s="6"/>
      <c r="V891" s="6"/>
      <c r="W891" s="6"/>
      <c r="X891" s="6"/>
      <c r="Y891" s="6"/>
      <c r="Z891" s="6"/>
      <c r="AA891" s="6"/>
      <c r="AB891" s="6"/>
      <c r="AC891" s="6"/>
      <c r="AD891" s="6"/>
      <c r="AE891" s="6"/>
      <c r="AF891" s="6"/>
      <c r="AG891" s="6"/>
      <c r="AH891" s="6"/>
      <c r="AI891" s="6"/>
    </row>
    <row r="892" spans="1:35" x14ac:dyDescent="0.2">
      <c r="A892" s="1" t="s">
        <v>909</v>
      </c>
      <c r="B892" s="6"/>
      <c r="C892" s="6"/>
      <c r="D892" s="5">
        <v>158.82714880726996</v>
      </c>
      <c r="E892" s="6"/>
      <c r="F892" s="6"/>
      <c r="G892" s="5">
        <v>55.244225672093904</v>
      </c>
      <c r="H892" s="6"/>
      <c r="I892" s="6"/>
      <c r="J892" s="5">
        <v>7422.254948152904</v>
      </c>
      <c r="K892" s="5">
        <v>919.35056452625861</v>
      </c>
      <c r="L892" s="5">
        <v>92.994487320837933</v>
      </c>
      <c r="M892" s="6"/>
      <c r="N892" s="5">
        <v>1633.7214736294466</v>
      </c>
      <c r="O892" s="5">
        <v>107.57852637055342</v>
      </c>
      <c r="P892" s="6"/>
      <c r="Q892" s="6"/>
      <c r="R892" s="6"/>
      <c r="S892" s="6"/>
      <c r="T892" s="6"/>
      <c r="U892" s="6"/>
      <c r="V892" s="6"/>
      <c r="W892" s="6"/>
      <c r="X892" s="6"/>
      <c r="Y892" s="6"/>
      <c r="Z892" s="6"/>
      <c r="AA892" s="6"/>
      <c r="AB892" s="6"/>
      <c r="AC892" s="6"/>
      <c r="AD892" s="6"/>
      <c r="AE892" s="6"/>
      <c r="AF892" s="6"/>
      <c r="AG892" s="6"/>
      <c r="AH892" s="6"/>
      <c r="AI892" s="6"/>
    </row>
    <row r="893" spans="1:35" x14ac:dyDescent="0.2">
      <c r="A893" s="1" t="s">
        <v>910</v>
      </c>
      <c r="B893" s="6"/>
      <c r="C893" s="6"/>
      <c r="D893" s="5">
        <v>170.53417162603188</v>
      </c>
      <c r="E893" s="6"/>
      <c r="F893" s="6"/>
      <c r="G893" s="5">
        <v>45.021021309272413</v>
      </c>
      <c r="H893" s="6"/>
      <c r="I893" s="6"/>
      <c r="J893" s="5">
        <v>7449.411951219513</v>
      </c>
      <c r="K893" s="5">
        <v>1117.8197560975611</v>
      </c>
      <c r="L893" s="5">
        <v>34.968292682926837</v>
      </c>
      <c r="M893" s="6"/>
      <c r="N893" s="5">
        <v>1523.817871659892</v>
      </c>
      <c r="O893" s="5">
        <v>180.58212834010797</v>
      </c>
      <c r="P893" s="6"/>
      <c r="Q893" s="6"/>
      <c r="R893" s="6"/>
      <c r="S893" s="6"/>
      <c r="T893" s="6"/>
      <c r="U893" s="6"/>
      <c r="V893" s="6"/>
      <c r="W893" s="6"/>
      <c r="X893" s="6"/>
      <c r="Y893" s="6"/>
      <c r="Z893" s="6"/>
      <c r="AA893" s="6"/>
      <c r="AB893" s="6"/>
      <c r="AC893" s="6"/>
      <c r="AD893" s="6"/>
      <c r="AE893" s="6"/>
      <c r="AF893" s="6"/>
      <c r="AG893" s="6"/>
      <c r="AH893" s="6"/>
      <c r="AI893" s="6"/>
    </row>
    <row r="894" spans="1:35" x14ac:dyDescent="0.2">
      <c r="A894" s="1" t="s">
        <v>911</v>
      </c>
      <c r="B894" s="6"/>
      <c r="C894" s="6"/>
      <c r="D894" s="5">
        <v>194.67519943894101</v>
      </c>
      <c r="E894" s="6"/>
      <c r="F894" s="6"/>
      <c r="G894" s="5">
        <v>45.335320417287633</v>
      </c>
      <c r="H894" s="6"/>
      <c r="I894" s="6"/>
      <c r="J894" s="5">
        <v>7784.3293368030309</v>
      </c>
      <c r="K894" s="5">
        <v>1369.2298036814509</v>
      </c>
      <c r="L894" s="5">
        <v>36.340859515517963</v>
      </c>
      <c r="M894" s="6"/>
      <c r="N894" s="5">
        <v>1841.9792033109156</v>
      </c>
      <c r="O894" s="5">
        <v>304.2207966890843</v>
      </c>
      <c r="P894" s="6"/>
      <c r="Q894" s="6"/>
      <c r="R894" s="6"/>
      <c r="S894" s="6"/>
      <c r="T894" s="6"/>
      <c r="U894" s="6"/>
      <c r="V894" s="6"/>
      <c r="W894" s="6"/>
      <c r="X894" s="6"/>
      <c r="Y894" s="6"/>
      <c r="Z894" s="6"/>
      <c r="AA894" s="6"/>
      <c r="AB894" s="6"/>
      <c r="AC894" s="6"/>
      <c r="AD894" s="6"/>
      <c r="AE894" s="6"/>
      <c r="AF894" s="6"/>
      <c r="AG894" s="6"/>
      <c r="AH894" s="6"/>
      <c r="AI894" s="6"/>
    </row>
    <row r="895" spans="1:35" ht="48" customHeight="1" x14ac:dyDescent="0.2">
      <c r="A895" s="18" t="s">
        <v>912</v>
      </c>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row>
    <row r="896" spans="1:35" ht="11.1" customHeight="1" x14ac:dyDescent="0.2">
      <c r="A896" s="10" t="s">
        <v>913</v>
      </c>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sheetData>
  <mergeCells count="7">
    <mergeCell ref="A896:AI896"/>
    <mergeCell ref="A1:AI1"/>
    <mergeCell ref="A2:A3"/>
    <mergeCell ref="B2:O2"/>
    <mergeCell ref="P2:AE2"/>
    <mergeCell ref="AG2:AI2"/>
    <mergeCell ref="A895:AI895"/>
  </mergeCells>
  <pageMargins left="0.5" right="0.5" top="1" bottom="1" header="1" footer="1"/>
  <pageSetup orientation="landscape" horizontalDpi="0" verticalDpi="0"/>
  <headerFooter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9"/>
  <sheetViews>
    <sheetView topLeftCell="A104" workbookViewId="0">
      <selection activeCell="D393" sqref="D393"/>
    </sheetView>
  </sheetViews>
  <sheetFormatPr defaultRowHeight="15" x14ac:dyDescent="0.25"/>
  <cols>
    <col min="8" max="8" width="11.7109375" bestFit="1" customWidth="1"/>
  </cols>
  <sheetData>
    <row r="1" spans="1:11" x14ac:dyDescent="0.25">
      <c r="I1" t="s">
        <v>919</v>
      </c>
      <c r="J1" t="s">
        <v>923</v>
      </c>
    </row>
    <row r="2" spans="1:11" x14ac:dyDescent="0.25">
      <c r="A2" t="s">
        <v>918</v>
      </c>
      <c r="B2" t="s">
        <v>925</v>
      </c>
      <c r="C2" t="s">
        <v>926</v>
      </c>
      <c r="D2" t="s">
        <v>921</v>
      </c>
      <c r="E2" t="s">
        <v>922</v>
      </c>
      <c r="H2" t="s">
        <v>924</v>
      </c>
      <c r="I2">
        <f>(1100+720)/2</f>
        <v>910</v>
      </c>
      <c r="J2">
        <f>(0.58+0.65)/2</f>
        <v>0.61499999999999999</v>
      </c>
      <c r="K2">
        <f>I2*J2</f>
        <v>559.65</v>
      </c>
    </row>
    <row r="3" spans="1:11" x14ac:dyDescent="0.25">
      <c r="A3" t="str">
        <f>'SlaughterCounts-Full'!A4</f>
        <v>Jan 2018</v>
      </c>
      <c r="B3">
        <f>'SlaughterCounts-Full'!W4*$K$2</f>
        <v>3064643.4</v>
      </c>
      <c r="C3">
        <f>'SlaughterCounts-Full'!AB4*$K$3</f>
        <v>5045142.3999999994</v>
      </c>
      <c r="D3">
        <f>'SlaughterCounts-Full'!AJ4*$K$4</f>
        <v>962218.79999999993</v>
      </c>
      <c r="E3">
        <f>'SlaughterCounts-Full'!AF4*$K$5</f>
        <v>24284.999999999996</v>
      </c>
      <c r="H3" t="s">
        <v>920</v>
      </c>
      <c r="I3">
        <v>320</v>
      </c>
      <c r="J3">
        <f>(0.73+0.75)/2</f>
        <v>0.74</v>
      </c>
      <c r="K3">
        <f>I3*J3</f>
        <v>236.8</v>
      </c>
    </row>
    <row r="4" spans="1:11" x14ac:dyDescent="0.25">
      <c r="A4" t="str">
        <f>'SlaughterCounts-Full'!A5</f>
        <v>Jan 2017</v>
      </c>
      <c r="B4">
        <f>'SlaughterCounts-Full'!W5*$K$2</f>
        <v>2861210.625</v>
      </c>
      <c r="C4">
        <f>'SlaughterCounts-Full'!AB5*$K$3</f>
        <v>4763871.3600000003</v>
      </c>
      <c r="D4">
        <f>'SlaughterCounts-Full'!AJ5*$K$4</f>
        <v>935943.6</v>
      </c>
      <c r="E4">
        <f>'SlaughterCounts-Full'!AF5*$K$5</f>
        <v>24240</v>
      </c>
      <c r="H4" t="s">
        <v>921</v>
      </c>
      <c r="I4">
        <v>2</v>
      </c>
      <c r="J4">
        <v>0.6</v>
      </c>
      <c r="K4">
        <f t="shared" ref="K4:K5" si="0">I4*J4</f>
        <v>1.2</v>
      </c>
    </row>
    <row r="5" spans="1:11" x14ac:dyDescent="0.25">
      <c r="A5" t="str">
        <f>'SlaughterCounts-Full'!A6</f>
        <v>Jan-2018</v>
      </c>
      <c r="B5">
        <f>'SlaughterCounts-Full'!W6*$K$2</f>
        <v>3064643.4</v>
      </c>
      <c r="C5">
        <f>'SlaughterCounts-Full'!AB6*$K$3</f>
        <v>5045142.3999999994</v>
      </c>
      <c r="D5">
        <f>'SlaughterCounts-Full'!AJ6*$K$4</f>
        <v>962218.79999999993</v>
      </c>
      <c r="E5">
        <f>'SlaughterCounts-Full'!AF6*$K$5</f>
        <v>24284.999999999996</v>
      </c>
      <c r="H5" t="s">
        <v>922</v>
      </c>
      <c r="I5">
        <v>150</v>
      </c>
      <c r="J5">
        <f>(0.48+0.52)/2</f>
        <v>0.5</v>
      </c>
      <c r="K5">
        <f t="shared" si="0"/>
        <v>75</v>
      </c>
    </row>
    <row r="6" spans="1:11" x14ac:dyDescent="0.25">
      <c r="A6" t="str">
        <f>'SlaughterCounts-Full'!A7</f>
        <v>Dec-2017</v>
      </c>
      <c r="B6">
        <f>'SlaughterCounts-Full'!W7*$K$2</f>
        <v>2872179.7650000001</v>
      </c>
      <c r="C6">
        <f>'SlaughterCounts-Full'!AB7*$K$3</f>
        <v>4925582.080000001</v>
      </c>
      <c r="D6">
        <f>'SlaughterCounts-Full'!AJ7*$K$4</f>
        <v>879447.6</v>
      </c>
      <c r="E6">
        <f>'SlaughterCounts-Full'!AF7*$K$5</f>
        <v>25515</v>
      </c>
    </row>
    <row r="7" spans="1:11" x14ac:dyDescent="0.25">
      <c r="A7" t="str">
        <f>'SlaughterCounts-Full'!A8</f>
        <v>Nov-2017</v>
      </c>
      <c r="B7">
        <f>'SlaughterCounts-Full'!W8*$K$2</f>
        <v>3074493.2399999998</v>
      </c>
      <c r="C7">
        <f>'SlaughterCounts-Full'!AB8*$K$3</f>
        <v>4966430.080000001</v>
      </c>
      <c r="D7">
        <f>'SlaughterCounts-Full'!AJ8*$K$4</f>
        <v>913674</v>
      </c>
      <c r="E7">
        <f>'SlaughterCounts-Full'!AF8*$K$5</f>
        <v>25095</v>
      </c>
    </row>
    <row r="8" spans="1:11" x14ac:dyDescent="0.25">
      <c r="A8" t="str">
        <f>'SlaughterCounts-Full'!A9</f>
        <v>Oct-2017</v>
      </c>
      <c r="B8">
        <f>'SlaughterCounts-Full'!W9*$K$2</f>
        <v>3105945.5700000003</v>
      </c>
      <c r="C8">
        <f>'SlaughterCounts-Full'!AB9*$K$3</f>
        <v>5172753.9200000009</v>
      </c>
      <c r="D8">
        <f>'SlaughterCounts-Full'!AJ9*$K$4</f>
        <v>980839.2</v>
      </c>
      <c r="E8">
        <f>'SlaughterCounts-Full'!AF9*$K$5</f>
        <v>24765</v>
      </c>
    </row>
    <row r="9" spans="1:11" x14ac:dyDescent="0.25">
      <c r="A9" t="str">
        <f>'SlaughterCounts-Full'!A10</f>
        <v>Sep-2017</v>
      </c>
      <c r="B9">
        <f>'SlaughterCounts-Full'!W10*$K$2</f>
        <v>2995414.6949999998</v>
      </c>
      <c r="C9">
        <f>'SlaughterCounts-Full'!AB10*$K$3</f>
        <v>4836995.2</v>
      </c>
      <c r="D9">
        <f>'SlaughterCounts-Full'!AJ10*$K$4</f>
        <v>909492</v>
      </c>
      <c r="E9">
        <f>'SlaughterCounts-Full'!AF10*$K$5</f>
        <v>22994.999999999996</v>
      </c>
    </row>
    <row r="10" spans="1:11" x14ac:dyDescent="0.25">
      <c r="A10" t="str">
        <f>'SlaughterCounts-Full'!A11</f>
        <v>Aug-2017</v>
      </c>
      <c r="B10">
        <f>'SlaughterCounts-Full'!W11*$K$2</f>
        <v>3274176.36</v>
      </c>
      <c r="C10">
        <f>'SlaughterCounts-Full'!AB11*$K$3</f>
        <v>5012250.8800000008</v>
      </c>
      <c r="D10">
        <f>'SlaughterCounts-Full'!AJ11*$K$4</f>
        <v>1012986</v>
      </c>
      <c r="E10">
        <f>'SlaughterCounts-Full'!AF11*$K$5</f>
        <v>25792.500000000004</v>
      </c>
    </row>
    <row r="11" spans="1:11" x14ac:dyDescent="0.25">
      <c r="A11" t="str">
        <f>'SlaughterCounts-Full'!A12</f>
        <v>Jul-2017</v>
      </c>
      <c r="B11">
        <f>'SlaughterCounts-Full'!W12*$K$2</f>
        <v>2906206.4850000003</v>
      </c>
      <c r="C11">
        <f>'SlaughterCounts-Full'!AB12*$K$3</f>
        <v>4240306.5600000005</v>
      </c>
      <c r="D11">
        <f>'SlaughterCounts-Full'!AJ12*$K$4</f>
        <v>906507.6</v>
      </c>
      <c r="E11">
        <f>'SlaughterCounts-Full'!AF12*$K$5</f>
        <v>21952.5</v>
      </c>
    </row>
    <row r="12" spans="1:11" x14ac:dyDescent="0.25">
      <c r="A12" t="str">
        <f>'SlaughterCounts-Full'!A13</f>
        <v>Jun-2017</v>
      </c>
      <c r="B12">
        <f>'SlaughterCounts-Full'!W13*$K$2</f>
        <v>3179651.4750000006</v>
      </c>
      <c r="C12">
        <f>'SlaughterCounts-Full'!AB13*$K$3</f>
        <v>4645495.04</v>
      </c>
      <c r="D12">
        <f>'SlaughterCounts-Full'!AJ13*$K$4</f>
        <v>955807.2</v>
      </c>
      <c r="E12">
        <f>'SlaughterCounts-Full'!AF13*$K$5</f>
        <v>24825.000000000004</v>
      </c>
    </row>
    <row r="13" spans="1:11" x14ac:dyDescent="0.25">
      <c r="A13" t="str">
        <f>'SlaughterCounts-Full'!A14</f>
        <v>May-2017</v>
      </c>
      <c r="B13">
        <f>'SlaughterCounts-Full'!W14*$K$2</f>
        <v>3058207.4249999998</v>
      </c>
      <c r="C13">
        <f>'SlaughterCounts-Full'!AB14*$K$3</f>
        <v>4682222.7200000007</v>
      </c>
      <c r="D13">
        <f>'SlaughterCounts-Full'!AJ14*$K$4</f>
        <v>978559.2</v>
      </c>
      <c r="E13">
        <f>'SlaughterCounts-Full'!AF14*$K$5</f>
        <v>23557.5</v>
      </c>
    </row>
    <row r="14" spans="1:11" x14ac:dyDescent="0.25">
      <c r="A14" t="str">
        <f>'SlaughterCounts-Full'!A15</f>
        <v>Apr-2017</v>
      </c>
      <c r="B14">
        <f>'SlaughterCounts-Full'!W15*$K$2</f>
        <v>2735737.0950000002</v>
      </c>
      <c r="C14">
        <f>'SlaughterCounts-Full'!AB15*$K$3</f>
        <v>4395931.5199999996</v>
      </c>
      <c r="D14">
        <f>'SlaughterCounts-Full'!AJ15*$K$4</f>
        <v>861963.6</v>
      </c>
      <c r="E14">
        <f>'SlaughterCounts-Full'!AF15*$K$5</f>
        <v>23422.5</v>
      </c>
    </row>
    <row r="15" spans="1:11" x14ac:dyDescent="0.25">
      <c r="A15" t="str">
        <f>'SlaughterCounts-Full'!A16</f>
        <v>Mar-2017</v>
      </c>
      <c r="B15">
        <f>'SlaughterCounts-Full'!W16*$K$2</f>
        <v>3075444.6450000005</v>
      </c>
      <c r="C15">
        <f>'SlaughterCounts-Full'!AB16*$K$3</f>
        <v>5025440.6399999997</v>
      </c>
      <c r="D15">
        <f>'SlaughterCounts-Full'!AJ16*$K$4</f>
        <v>965632.79999999993</v>
      </c>
      <c r="E15">
        <f>'SlaughterCounts-Full'!AF16*$K$5</f>
        <v>26594.999999999996</v>
      </c>
    </row>
    <row r="16" spans="1:11" x14ac:dyDescent="0.25">
      <c r="A16" t="str">
        <f>'SlaughterCounts-Full'!A17</f>
        <v>Feb-2017</v>
      </c>
      <c r="B16">
        <f>'SlaughterCounts-Full'!W17*$K$2</f>
        <v>2629571.4900000002</v>
      </c>
      <c r="C16">
        <f>'SlaughterCounts-Full'!AB17*$K$3</f>
        <v>4409310.72</v>
      </c>
      <c r="D16">
        <f>'SlaughterCounts-Full'!AJ17*$K$4</f>
        <v>850018.79999999993</v>
      </c>
      <c r="E16">
        <f>'SlaughterCounts-Full'!AF17*$K$5</f>
        <v>21720</v>
      </c>
    </row>
    <row r="17" spans="1:5" x14ac:dyDescent="0.25">
      <c r="A17" t="str">
        <f>'SlaughterCounts-Full'!A18</f>
        <v>Jan-2017</v>
      </c>
      <c r="B17">
        <f>'SlaughterCounts-Full'!W18*$K$2</f>
        <v>2861210.625</v>
      </c>
      <c r="C17">
        <f>'SlaughterCounts-Full'!AB18*$K$3</f>
        <v>4763871.3600000003</v>
      </c>
      <c r="D17">
        <f>'SlaughterCounts-Full'!AJ18*$K$4</f>
        <v>935943.6</v>
      </c>
      <c r="E17">
        <f>'SlaughterCounts-Full'!AF18*$K$5</f>
        <v>24240</v>
      </c>
    </row>
    <row r="18" spans="1:5" x14ac:dyDescent="0.25">
      <c r="A18" t="str">
        <f>'SlaughterCounts-Full'!A19</f>
        <v>Dec-2016</v>
      </c>
      <c r="B18">
        <f>'SlaughterCounts-Full'!W19*$K$2</f>
        <v>2905982.6250000005</v>
      </c>
      <c r="C18">
        <f>'SlaughterCounts-Full'!AB19*$K$3</f>
        <v>4924469.120000001</v>
      </c>
      <c r="D18">
        <f>'SlaughterCounts-Full'!AJ19*$K$4</f>
        <v>886918.79999999993</v>
      </c>
      <c r="E18">
        <f>'SlaughterCounts-Full'!AF19*$K$5</f>
        <v>26827.5</v>
      </c>
    </row>
    <row r="19" spans="1:5" x14ac:dyDescent="0.25">
      <c r="A19" t="str">
        <f>'SlaughterCounts-Full'!A20</f>
        <v>Nov-2016</v>
      </c>
      <c r="B19">
        <f>'SlaughterCounts-Full'!W20*$K$2</f>
        <v>2972301.1500000004</v>
      </c>
      <c r="C19">
        <f>'SlaughterCounts-Full'!AB20*$K$3</f>
        <v>4991033.6000000006</v>
      </c>
      <c r="D19">
        <f>'SlaughterCounts-Full'!AJ20*$K$4</f>
        <v>894860.4</v>
      </c>
      <c r="E19">
        <f>'SlaughterCounts-Full'!AF20*$K$5</f>
        <v>25440.000000000004</v>
      </c>
    </row>
    <row r="20" spans="1:5" x14ac:dyDescent="0.25">
      <c r="A20" t="str">
        <f>'SlaughterCounts-Full'!A21</f>
        <v>Oct-2016</v>
      </c>
      <c r="B20">
        <f>'SlaughterCounts-Full'!W21*$K$2</f>
        <v>2927976.87</v>
      </c>
      <c r="C20">
        <f>'SlaughterCounts-Full'!AB21*$K$3</f>
        <v>4910805.7600000016</v>
      </c>
      <c r="D20">
        <f>'SlaughterCounts-Full'!AJ21*$K$4</f>
        <v>917307.6</v>
      </c>
      <c r="E20">
        <f>'SlaughterCounts-Full'!AF21*$K$5</f>
        <v>24450</v>
      </c>
    </row>
    <row r="21" spans="1:5" x14ac:dyDescent="0.25">
      <c r="A21" t="str">
        <f>'SlaughterCounts-Full'!A22</f>
        <v>Sep-2016</v>
      </c>
      <c r="B21">
        <f>'SlaughterCounts-Full'!W22*$K$2</f>
        <v>2908780.875</v>
      </c>
      <c r="C21">
        <f>'SlaughterCounts-Full'!AB22*$K$3</f>
        <v>4781536.6399999987</v>
      </c>
      <c r="D21">
        <f>'SlaughterCounts-Full'!AJ22*$K$4</f>
        <v>933342</v>
      </c>
      <c r="E21">
        <f>'SlaughterCounts-Full'!AF22*$K$5</f>
        <v>25515</v>
      </c>
    </row>
    <row r="22" spans="1:5" x14ac:dyDescent="0.25">
      <c r="A22" t="str">
        <f>'SlaughterCounts-Full'!A23</f>
        <v>Aug-2016</v>
      </c>
      <c r="B22">
        <f>'SlaughterCounts-Full'!W23*$K$2</f>
        <v>3056808.3</v>
      </c>
      <c r="C22">
        <f>'SlaughterCounts-Full'!AB23*$K$3</f>
        <v>4881916.1600000011</v>
      </c>
      <c r="D22">
        <f>'SlaughterCounts-Full'!AJ23*$K$4</f>
        <v>995376</v>
      </c>
      <c r="E22">
        <f>'SlaughterCounts-Full'!AF23*$K$5</f>
        <v>25995</v>
      </c>
    </row>
    <row r="23" spans="1:5" x14ac:dyDescent="0.25">
      <c r="A23" t="str">
        <f>'SlaughterCounts-Full'!A24</f>
        <v>Jul-2016</v>
      </c>
      <c r="B23">
        <f>'SlaughterCounts-Full'!W24*$K$2</f>
        <v>2755156.95</v>
      </c>
      <c r="C23">
        <f>'SlaughterCounts-Full'!AB24*$K$3</f>
        <v>4118354.5599999996</v>
      </c>
      <c r="D23">
        <f>'SlaughterCounts-Full'!AJ24*$K$4</f>
        <v>886922.4</v>
      </c>
      <c r="E23">
        <f>'SlaughterCounts-Full'!AF24*$K$5</f>
        <v>22859.999999999996</v>
      </c>
    </row>
    <row r="24" spans="1:5" x14ac:dyDescent="0.25">
      <c r="A24" t="str">
        <f>'SlaughterCounts-Full'!A25</f>
        <v>Jun-2016</v>
      </c>
      <c r="B24">
        <f>'SlaughterCounts-Full'!W25*$K$2</f>
        <v>3009070.1549999998</v>
      </c>
      <c r="C24">
        <f>'SlaughterCounts-Full'!AB25*$K$3</f>
        <v>4501331.2000000011</v>
      </c>
      <c r="D24">
        <f>'SlaughterCounts-Full'!AJ25*$K$4</f>
        <v>946694.39999999991</v>
      </c>
      <c r="E24">
        <f>'SlaughterCounts-Full'!AF25*$K$5</f>
        <v>26100</v>
      </c>
    </row>
    <row r="25" spans="1:5" x14ac:dyDescent="0.25">
      <c r="A25" t="str">
        <f>'SlaughterCounts-Full'!A26</f>
        <v>May-2016</v>
      </c>
      <c r="B25">
        <f>'SlaughterCounts-Full'!W26*$K$2</f>
        <v>2794052.6250000005</v>
      </c>
      <c r="C25">
        <f>'SlaughterCounts-Full'!AB26*$K$3</f>
        <v>4316224.6400000006</v>
      </c>
      <c r="D25">
        <f>'SlaughterCounts-Full'!AJ26*$K$4</f>
        <v>932623.2</v>
      </c>
      <c r="E25">
        <f>'SlaughterCounts-Full'!AF26*$K$5</f>
        <v>25012.5</v>
      </c>
    </row>
    <row r="26" spans="1:5" x14ac:dyDescent="0.25">
      <c r="A26" t="str">
        <f>'SlaughterCounts-Full'!A27</f>
        <v>Apr-2016</v>
      </c>
      <c r="B26">
        <f>'SlaughterCounts-Full'!W27*$K$2</f>
        <v>2675574.7200000002</v>
      </c>
      <c r="C26">
        <f>'SlaughterCounts-Full'!AB27*$K$3</f>
        <v>4405853.4400000004</v>
      </c>
      <c r="D26">
        <f>'SlaughterCounts-Full'!AJ27*$K$4</f>
        <v>885558</v>
      </c>
      <c r="E26">
        <f>'SlaughterCounts-Full'!AF27*$K$5</f>
        <v>25455</v>
      </c>
    </row>
    <row r="27" spans="1:5" x14ac:dyDescent="0.25">
      <c r="A27" t="str">
        <f>'SlaughterCounts-Full'!A28</f>
        <v>Mar-2016</v>
      </c>
      <c r="B27">
        <f>'SlaughterCounts-Full'!W28*$K$2</f>
        <v>2810002.65</v>
      </c>
      <c r="C27">
        <f>'SlaughterCounts-Full'!AB28*$K$3</f>
        <v>4743293.4400000004</v>
      </c>
      <c r="D27">
        <f>'SlaughterCounts-Full'!AJ28*$K$4</f>
        <v>952311.6</v>
      </c>
      <c r="E27">
        <f>'SlaughterCounts-Full'!AF28*$K$5</f>
        <v>28125</v>
      </c>
    </row>
    <row r="28" spans="1:5" x14ac:dyDescent="0.25">
      <c r="A28" t="str">
        <f>'SlaughterCounts-Full'!A29</f>
        <v>Feb-2016</v>
      </c>
      <c r="B28">
        <f>'SlaughterCounts-Full'!W29*$K$2</f>
        <v>2540531.1749999993</v>
      </c>
      <c r="C28">
        <f>'SlaughterCounts-Full'!AB29*$K$3</f>
        <v>4434648.32</v>
      </c>
      <c r="D28">
        <f>'SlaughterCounts-Full'!AJ29*$K$4</f>
        <v>875570.4</v>
      </c>
      <c r="E28">
        <f>'SlaughterCounts-Full'!AF29*$K$5</f>
        <v>23985</v>
      </c>
    </row>
    <row r="29" spans="1:5" x14ac:dyDescent="0.25">
      <c r="A29" t="str">
        <f>'SlaughterCounts-Full'!A30</f>
        <v>Jan-2016</v>
      </c>
      <c r="B29">
        <f>'SlaughterCounts-Full'!W30*$K$2</f>
        <v>2619777.6149999998</v>
      </c>
      <c r="C29">
        <f>'SlaughterCounts-Full'!AB30*$K$3</f>
        <v>4585489.9200000009</v>
      </c>
      <c r="D29">
        <f>'SlaughterCounts-Full'!AJ30*$K$4</f>
        <v>875204.4</v>
      </c>
      <c r="E29">
        <f>'SlaughterCounts-Full'!AF30*$K$5</f>
        <v>21660</v>
      </c>
    </row>
    <row r="30" spans="1:5" x14ac:dyDescent="0.25">
      <c r="A30" t="str">
        <f>'SlaughterCounts-Full'!A31</f>
        <v>Dec-2015</v>
      </c>
      <c r="B30">
        <f>'SlaughterCounts-Full'!W31*$K$2</f>
        <v>2726390.9399999995</v>
      </c>
      <c r="C30">
        <f>'SlaughterCounts-Full'!AB31*$K$3</f>
        <v>4874149.120000001</v>
      </c>
      <c r="D30">
        <f>'SlaughterCounts-Full'!AJ31*$K$4</f>
        <v>900712.79999999993</v>
      </c>
      <c r="E30">
        <f>'SlaughterCounts-Full'!AF31*$K$5</f>
        <v>27345</v>
      </c>
    </row>
    <row r="31" spans="1:5" x14ac:dyDescent="0.25">
      <c r="A31" t="str">
        <f>'SlaughterCounts-Full'!A32</f>
        <v>Nov-2015</v>
      </c>
      <c r="B31">
        <f>'SlaughterCounts-Full'!W32*$K$2</f>
        <v>2549317.6800000002</v>
      </c>
      <c r="C31">
        <f>'SlaughterCounts-Full'!AB32*$K$3</f>
        <v>4593920.0000000009</v>
      </c>
      <c r="D31">
        <f>'SlaughterCounts-Full'!AJ32*$K$4</f>
        <v>844668</v>
      </c>
      <c r="E31">
        <f>'SlaughterCounts-Full'!AF32*$K$5</f>
        <v>24382.499999999996</v>
      </c>
    </row>
    <row r="32" spans="1:5" x14ac:dyDescent="0.25">
      <c r="A32" t="str">
        <f>'SlaughterCounts-Full'!A33</f>
        <v>Oct-2015</v>
      </c>
      <c r="B32">
        <f>'SlaughterCounts-Full'!W33*$K$2</f>
        <v>2786105.5950000002</v>
      </c>
      <c r="C32">
        <f>'SlaughterCounts-Full'!AB33*$K$3</f>
        <v>4817696</v>
      </c>
      <c r="D32">
        <f>'SlaughterCounts-Full'!AJ33*$K$4</f>
        <v>932622</v>
      </c>
      <c r="E32">
        <f>'SlaughterCounts-Full'!AF33*$K$5</f>
        <v>24945</v>
      </c>
    </row>
    <row r="33" spans="1:5" x14ac:dyDescent="0.25">
      <c r="A33" t="str">
        <f>'SlaughterCounts-Full'!A34</f>
        <v>Sep-2015</v>
      </c>
      <c r="B33">
        <f>'SlaughterCounts-Full'!W34*$K$2</f>
        <v>2745810.7950000004</v>
      </c>
      <c r="C33">
        <f>'SlaughterCounts-Full'!AB34*$K$3</f>
        <v>4571092.4800000004</v>
      </c>
      <c r="D33">
        <f>'SlaughterCounts-Full'!AJ34*$K$4</f>
        <v>934329.6</v>
      </c>
      <c r="E33">
        <f>'SlaughterCounts-Full'!AF34*$K$5</f>
        <v>25117.5</v>
      </c>
    </row>
    <row r="34" spans="1:5" x14ac:dyDescent="0.25">
      <c r="A34" t="str">
        <f>'SlaughterCounts-Full'!A35</f>
        <v>Aug-2015</v>
      </c>
      <c r="B34">
        <f>'SlaughterCounts-Full'!W35*$K$2</f>
        <v>2580378.2549999999</v>
      </c>
      <c r="C34">
        <f>'SlaughterCounts-Full'!AB35*$K$3</f>
        <v>4391266.5600000005</v>
      </c>
      <c r="D34">
        <f>'SlaughterCounts-Full'!AJ35*$K$4</f>
        <v>924190.79999999993</v>
      </c>
      <c r="E34">
        <f>'SlaughterCounts-Full'!AF35*$K$5</f>
        <v>23325</v>
      </c>
    </row>
    <row r="35" spans="1:5" x14ac:dyDescent="0.25">
      <c r="A35" t="str">
        <f>'SlaughterCounts-Full'!A36</f>
        <v>Jul-2015</v>
      </c>
      <c r="B35">
        <f>'SlaughterCounts-Full'!W36*$K$2</f>
        <v>2771946.4499999997</v>
      </c>
      <c r="C35">
        <f>'SlaughterCounts-Full'!AB36*$K$3</f>
        <v>4419587.8400000008</v>
      </c>
      <c r="D35">
        <f>'SlaughterCounts-Full'!AJ36*$K$4</f>
        <v>951262.79999999993</v>
      </c>
      <c r="E35">
        <f>'SlaughterCounts-Full'!AF36*$K$5</f>
        <v>25020</v>
      </c>
    </row>
    <row r="36" spans="1:5" x14ac:dyDescent="0.25">
      <c r="A36" t="str">
        <f>'SlaughterCounts-Full'!A37</f>
        <v>Jun-2015</v>
      </c>
      <c r="B36">
        <f>'SlaughterCounts-Full'!W37*$K$2</f>
        <v>2739206.9249999998</v>
      </c>
      <c r="C36">
        <f>'SlaughterCounts-Full'!AB37*$K$3</f>
        <v>4434719.3600000003</v>
      </c>
      <c r="D36">
        <f>'SlaughterCounts-Full'!AJ37*$K$4</f>
        <v>933357.6</v>
      </c>
      <c r="E36">
        <f>'SlaughterCounts-Full'!AF37*$K$5</f>
        <v>25919.999999999996</v>
      </c>
    </row>
    <row r="37" spans="1:5" x14ac:dyDescent="0.25">
      <c r="A37" t="str">
        <f>'SlaughterCounts-Full'!A38</f>
        <v>May-2015</v>
      </c>
      <c r="B37">
        <f>'SlaughterCounts-Full'!W38*$K$2</f>
        <v>2643059.0549999997</v>
      </c>
      <c r="C37">
        <f>'SlaughterCounts-Full'!AB38*$K$3</f>
        <v>4113736.9599999995</v>
      </c>
      <c r="D37">
        <f>'SlaughterCounts-Full'!AJ38*$K$4</f>
        <v>879691.2</v>
      </c>
      <c r="E37">
        <f>'SlaughterCounts-Full'!AF38*$K$5</f>
        <v>22905.000000000004</v>
      </c>
    </row>
    <row r="38" spans="1:5" x14ac:dyDescent="0.25">
      <c r="A38" t="str">
        <f>'SlaughterCounts-Full'!A39</f>
        <v>Apr-2015</v>
      </c>
      <c r="B38">
        <f>'SlaughterCounts-Full'!W39*$K$2</f>
        <v>2645129.7599999998</v>
      </c>
      <c r="C38">
        <f>'SlaughterCounts-Full'!AB39*$K$3</f>
        <v>4552195.84</v>
      </c>
      <c r="D38">
        <f>'SlaughterCounts-Full'!AJ39*$K$4</f>
        <v>909680.4</v>
      </c>
      <c r="E38">
        <f>'SlaughterCounts-Full'!AF39*$K$5</f>
        <v>26865</v>
      </c>
    </row>
    <row r="39" spans="1:5" x14ac:dyDescent="0.25">
      <c r="A39" t="str">
        <f>'SlaughterCounts-Full'!A40</f>
        <v>Mar-2015</v>
      </c>
      <c r="B39">
        <f>'SlaughterCounts-Full'!W40*$K$2</f>
        <v>2642723.2650000001</v>
      </c>
      <c r="C39">
        <f>'SlaughterCounts-Full'!AB40*$K$3</f>
        <v>4649615.3600000003</v>
      </c>
      <c r="D39">
        <f>'SlaughterCounts-Full'!AJ40*$K$4</f>
        <v>928837.2</v>
      </c>
      <c r="E39">
        <f>'SlaughterCounts-Full'!AF40*$K$5</f>
        <v>28500</v>
      </c>
    </row>
    <row r="40" spans="1:5" x14ac:dyDescent="0.25">
      <c r="A40" t="str">
        <f>'SlaughterCounts-Full'!A41</f>
        <v>Feb-2015</v>
      </c>
      <c r="B40">
        <f>'SlaughterCounts-Full'!W41*$K$2</f>
        <v>2409349.2150000003</v>
      </c>
      <c r="C40">
        <f>'SlaughterCounts-Full'!AB41*$K$3</f>
        <v>4270782.7200000007</v>
      </c>
      <c r="D40">
        <f>'SlaughterCounts-Full'!AJ41*$K$4</f>
        <v>819427.2</v>
      </c>
      <c r="E40">
        <f>'SlaughterCounts-Full'!AF41*$K$5</f>
        <v>22485</v>
      </c>
    </row>
    <row r="41" spans="1:5" x14ac:dyDescent="0.25">
      <c r="A41" t="str">
        <f>'SlaughterCounts-Full'!A42</f>
        <v>Jan-2015</v>
      </c>
      <c r="B41">
        <f>'SlaughterCounts-Full'!W42*$K$2</f>
        <v>2682066.6599999997</v>
      </c>
      <c r="C41">
        <f>'SlaughterCounts-Full'!AB42*$K$3</f>
        <v>4593185.9200000009</v>
      </c>
      <c r="D41">
        <f>'SlaughterCounts-Full'!AJ42*$K$4</f>
        <v>907317.6</v>
      </c>
      <c r="E41">
        <f>'SlaughterCounts-Full'!AF42*$K$5</f>
        <v>22950.000000000004</v>
      </c>
    </row>
    <row r="42" spans="1:5" x14ac:dyDescent="0.25">
      <c r="A42" t="str">
        <f>'SlaughterCounts-Full'!A43</f>
        <v>Dec-2014</v>
      </c>
      <c r="B42">
        <f>'SlaughterCounts-Full'!W43*$K$2</f>
        <v>2707586.6999999997</v>
      </c>
      <c r="C42">
        <f>'SlaughterCounts-Full'!AB43*$K$3</f>
        <v>4635525.76</v>
      </c>
      <c r="D42">
        <f>'SlaughterCounts-Full'!AJ43*$K$4</f>
        <v>912069.6</v>
      </c>
      <c r="E42">
        <f>'SlaughterCounts-Full'!AF43*$K$5</f>
        <v>27420</v>
      </c>
    </row>
    <row r="43" spans="1:5" x14ac:dyDescent="0.25">
      <c r="A43" t="str">
        <f>'SlaughterCounts-Full'!A44</f>
        <v>Nov-2014</v>
      </c>
      <c r="B43">
        <f>'SlaughterCounts-Full'!W44*$K$2</f>
        <v>2493072.855</v>
      </c>
      <c r="C43">
        <f>'SlaughterCounts-Full'!AB44*$K$3</f>
        <v>4145989.1200000006</v>
      </c>
      <c r="D43">
        <f>'SlaughterCounts-Full'!AJ44*$K$4</f>
        <v>809521.2</v>
      </c>
      <c r="E43">
        <f>'SlaughterCounts-Full'!AF44*$K$5</f>
        <v>23565</v>
      </c>
    </row>
    <row r="44" spans="1:5" x14ac:dyDescent="0.25">
      <c r="A44" t="str">
        <f>'SlaughterCounts-Full'!A45</f>
        <v>Oct-2014</v>
      </c>
      <c r="B44">
        <f>'SlaughterCounts-Full'!W45*$K$2</f>
        <v>2923387.7400000007</v>
      </c>
      <c r="C44">
        <f>'SlaughterCounts-Full'!AB45*$K$3</f>
        <v>4679310.080000001</v>
      </c>
      <c r="D44">
        <f>'SlaughterCounts-Full'!AJ45*$K$4</f>
        <v>967396.79999999993</v>
      </c>
      <c r="E44">
        <f>'SlaughterCounts-Full'!AF45*$K$5</f>
        <v>28019.999999999996</v>
      </c>
    </row>
    <row r="45" spans="1:5" x14ac:dyDescent="0.25">
      <c r="A45" t="str">
        <f>'SlaughterCounts-Full'!A46</f>
        <v>Sep-2014</v>
      </c>
      <c r="B45">
        <f>'SlaughterCounts-Full'!W46*$K$2</f>
        <v>2810226.51</v>
      </c>
      <c r="C45">
        <f>'SlaughterCounts-Full'!AB46*$K$3</f>
        <v>4149730.5600000005</v>
      </c>
      <c r="D45">
        <f>'SlaughterCounts-Full'!AJ46*$K$4</f>
        <v>917112</v>
      </c>
      <c r="E45">
        <f>'SlaughterCounts-Full'!AF46*$K$5</f>
        <v>25905</v>
      </c>
    </row>
    <row r="46" spans="1:5" x14ac:dyDescent="0.25">
      <c r="A46" t="str">
        <f>'SlaughterCounts-Full'!A47</f>
        <v>Aug-2014</v>
      </c>
      <c r="B46">
        <f>'SlaughterCounts-Full'!W47*$K$2</f>
        <v>2780565.0599999996</v>
      </c>
      <c r="C46">
        <f>'SlaughterCounts-Full'!AB47*$K$3</f>
        <v>3883259.5200000005</v>
      </c>
      <c r="D46">
        <f>'SlaughterCounts-Full'!AJ47*$K$4</f>
        <v>891157.2</v>
      </c>
      <c r="E46">
        <f>'SlaughterCounts-Full'!AF47*$K$5</f>
        <v>24210.000000000004</v>
      </c>
    </row>
    <row r="47" spans="1:5" x14ac:dyDescent="0.25">
      <c r="A47" t="str">
        <f>'SlaughterCounts-Full'!A48</f>
        <v>Jul-2014</v>
      </c>
      <c r="B47">
        <f>'SlaughterCounts-Full'!W48*$K$2</f>
        <v>2894285.94</v>
      </c>
      <c r="C47">
        <f>'SlaughterCounts-Full'!AB48*$K$3</f>
        <v>3975445.7600000002</v>
      </c>
      <c r="D47">
        <f>'SlaughterCounts-Full'!AJ48*$K$4</f>
        <v>930824.4</v>
      </c>
      <c r="E47">
        <f>'SlaughterCounts-Full'!AF48*$K$5</f>
        <v>28335</v>
      </c>
    </row>
    <row r="48" spans="1:5" x14ac:dyDescent="0.25">
      <c r="A48" t="str">
        <f>'SlaughterCounts-Full'!A49</f>
        <v>Jun-2014</v>
      </c>
      <c r="B48">
        <f>'SlaughterCounts-Full'!W49*$K$2</f>
        <v>2899658.58</v>
      </c>
      <c r="C48">
        <f>'SlaughterCounts-Full'!AB49*$K$3</f>
        <v>3807933.44</v>
      </c>
      <c r="D48">
        <f>'SlaughterCounts-Full'!AJ49*$K$4</f>
        <v>893698.79999999993</v>
      </c>
      <c r="E48">
        <f>'SlaughterCounts-Full'!AF49*$K$5</f>
        <v>26295</v>
      </c>
    </row>
    <row r="49" spans="1:5" x14ac:dyDescent="0.25">
      <c r="A49" t="str">
        <f>'SlaughterCounts-Full'!A50</f>
        <v>May-2014</v>
      </c>
      <c r="B49">
        <f>'SlaughterCounts-Full'!W50*$K$2</f>
        <v>2932789.86</v>
      </c>
      <c r="C49">
        <f>'SlaughterCounts-Full'!AB50*$K$3</f>
        <v>4054679.040000001</v>
      </c>
      <c r="D49">
        <f>'SlaughterCounts-Full'!AJ50*$K$4</f>
        <v>893508</v>
      </c>
      <c r="E49">
        <f>'SlaughterCounts-Full'!AF50*$K$5</f>
        <v>26475.000000000004</v>
      </c>
    </row>
    <row r="50" spans="1:5" x14ac:dyDescent="0.25">
      <c r="A50" t="str">
        <f>'SlaughterCounts-Full'!A51</f>
        <v>Apr-2014</v>
      </c>
      <c r="B50">
        <f>'SlaughterCounts-Full'!W51*$K$2</f>
        <v>2887458.21</v>
      </c>
      <c r="C50">
        <f>'SlaughterCounts-Full'!AB51*$K$3</f>
        <v>4164743.6800000006</v>
      </c>
      <c r="D50">
        <f>'SlaughterCounts-Full'!AJ51*$K$4</f>
        <v>891354</v>
      </c>
      <c r="E50">
        <f>'SlaughterCounts-Full'!AF51*$K$5</f>
        <v>30600</v>
      </c>
    </row>
    <row r="51" spans="1:5" x14ac:dyDescent="0.25">
      <c r="A51" t="str">
        <f>'SlaughterCounts-Full'!A52</f>
        <v>Mar-2014</v>
      </c>
      <c r="B51">
        <f>'SlaughterCounts-Full'!W52*$K$2</f>
        <v>2727678.1349999998</v>
      </c>
      <c r="C51">
        <f>'SlaughterCounts-Full'!AB52*$K$3</f>
        <v>4079472</v>
      </c>
      <c r="D51">
        <f>'SlaughterCounts-Full'!AJ52*$K$4</f>
        <v>863242.79999999993</v>
      </c>
      <c r="E51">
        <f>'SlaughterCounts-Full'!AF52*$K$5</f>
        <v>26475</v>
      </c>
    </row>
    <row r="52" spans="1:5" x14ac:dyDescent="0.25">
      <c r="A52" t="str">
        <f>'SlaughterCounts-Full'!A53</f>
        <v>Feb-2014</v>
      </c>
      <c r="B52">
        <f>'SlaughterCounts-Full'!W53*$K$2</f>
        <v>2495927.0700000003</v>
      </c>
      <c r="C52">
        <f>'SlaughterCounts-Full'!AB53*$K$3</f>
        <v>4077127.6799999997</v>
      </c>
      <c r="D52">
        <f>'SlaughterCounts-Full'!AJ53*$K$4</f>
        <v>833001.6</v>
      </c>
      <c r="E52">
        <f>'SlaughterCounts-Full'!AF53*$K$5</f>
        <v>23310</v>
      </c>
    </row>
    <row r="53" spans="1:5" x14ac:dyDescent="0.25">
      <c r="A53" t="str">
        <f>'SlaughterCounts-Full'!A54</f>
        <v>Jan-2014</v>
      </c>
      <c r="B53">
        <f>'SlaughterCounts-Full'!W54*$K$2</f>
        <v>2982598.7099999995</v>
      </c>
      <c r="C53">
        <f>'SlaughterCounts-Full'!AB54*$K$3</f>
        <v>4606352</v>
      </c>
      <c r="D53">
        <f>'SlaughterCounts-Full'!AJ54*$K$4</f>
        <v>884607.6</v>
      </c>
      <c r="E53">
        <f>'SlaughterCounts-Full'!AF54*$K$5</f>
        <v>25035</v>
      </c>
    </row>
    <row r="54" spans="1:5" x14ac:dyDescent="0.25">
      <c r="A54" t="str">
        <f>'SlaughterCounts-Full'!A55</f>
        <v>Dec-2013</v>
      </c>
      <c r="B54">
        <f>'SlaughterCounts-Full'!W55*$K$2</f>
        <v>2855054.4750000006</v>
      </c>
      <c r="C54">
        <f>'SlaughterCounts-Full'!AB55*$K$3</f>
        <v>4577486.080000001</v>
      </c>
      <c r="D54">
        <f>'SlaughterCounts-Full'!AJ55*$K$4</f>
        <v>859346.4</v>
      </c>
      <c r="E54">
        <f>'SlaughterCounts-Full'!AF55*$K$5</f>
        <v>27682.5</v>
      </c>
    </row>
    <row r="55" spans="1:5" x14ac:dyDescent="0.25">
      <c r="A55" t="str">
        <f>'SlaughterCounts-Full'!A56</f>
        <v>Nov-2013</v>
      </c>
      <c r="B55">
        <f>'SlaughterCounts-Full'!W56*$K$2</f>
        <v>2862273.96</v>
      </c>
      <c r="C55">
        <f>'SlaughterCounts-Full'!AB56*$K$3</f>
        <v>4536590.7200000007</v>
      </c>
      <c r="D55">
        <f>'SlaughterCounts-Full'!AJ56*$K$4</f>
        <v>822975.6</v>
      </c>
      <c r="E55">
        <f>'SlaughterCounts-Full'!AF56*$K$5</f>
        <v>25425</v>
      </c>
    </row>
    <row r="56" spans="1:5" x14ac:dyDescent="0.25">
      <c r="A56" t="str">
        <f>'SlaughterCounts-Full'!A57</f>
        <v>Oct-2013</v>
      </c>
      <c r="B56">
        <f>'SlaughterCounts-Full'!W57*$K$2</f>
        <v>3229628.2199999997</v>
      </c>
      <c r="C56">
        <f>'SlaughterCounts-Full'!AB57*$K$3</f>
        <v>4897260.8</v>
      </c>
      <c r="D56">
        <f>'SlaughterCounts-Full'!AJ57*$K$4</f>
        <v>963028.79999999993</v>
      </c>
      <c r="E56">
        <f>'SlaughterCounts-Full'!AF57*$K$5</f>
        <v>27975</v>
      </c>
    </row>
    <row r="57" spans="1:5" x14ac:dyDescent="0.25">
      <c r="A57" t="str">
        <f>'SlaughterCounts-Full'!A58</f>
        <v>Sep-2013</v>
      </c>
      <c r="B57">
        <f>'SlaughterCounts-Full'!W58*$K$2</f>
        <v>2908892.8050000002</v>
      </c>
      <c r="C57">
        <f>'SlaughterCounts-Full'!AB58*$K$3</f>
        <v>4239785.6000000006</v>
      </c>
      <c r="D57">
        <f>'SlaughterCounts-Full'!AJ58*$K$4</f>
        <v>869082</v>
      </c>
      <c r="E57">
        <f>'SlaughterCounts-Full'!AF58*$K$5</f>
        <v>25080</v>
      </c>
    </row>
    <row r="58" spans="1:5" x14ac:dyDescent="0.25">
      <c r="A58" t="str">
        <f>'SlaughterCounts-Full'!A59</f>
        <v>Aug-2013</v>
      </c>
      <c r="B58">
        <f>'SlaughterCounts-Full'!W59*$K$2</f>
        <v>3145400.895</v>
      </c>
      <c r="C58">
        <f>'SlaughterCounts-Full'!AB59*$K$3</f>
        <v>4486839.04</v>
      </c>
      <c r="D58">
        <f>'SlaughterCounts-Full'!AJ59*$K$4</f>
        <v>932313.59999999998</v>
      </c>
      <c r="E58">
        <f>'SlaughterCounts-Full'!AF59*$K$5</f>
        <v>28417.500000000004</v>
      </c>
    </row>
    <row r="59" spans="1:5" x14ac:dyDescent="0.25">
      <c r="A59" t="str">
        <f>'SlaughterCounts-Full'!A60</f>
        <v>Jul-2013</v>
      </c>
      <c r="B59">
        <f>'SlaughterCounts-Full'!W60*$K$2</f>
        <v>3234777</v>
      </c>
      <c r="C59">
        <f>'SlaughterCounts-Full'!AB60*$K$3</f>
        <v>4263773.4399999995</v>
      </c>
      <c r="D59">
        <f>'SlaughterCounts-Full'!AJ60*$K$4</f>
        <v>937948.79999999993</v>
      </c>
      <c r="E59">
        <f>'SlaughterCounts-Full'!AF60*$K$5</f>
        <v>28935.000000000004</v>
      </c>
    </row>
    <row r="60" spans="1:5" x14ac:dyDescent="0.25">
      <c r="A60" t="str">
        <f>'SlaughterCounts-Full'!A61</f>
        <v>Jun-2013</v>
      </c>
      <c r="B60">
        <f>'SlaughterCounts-Full'!W61*$K$2</f>
        <v>3045895.125</v>
      </c>
      <c r="C60">
        <f>'SlaughterCounts-Full'!AB61*$K$3</f>
        <v>3851362.56</v>
      </c>
      <c r="D60">
        <f>'SlaughterCounts-Full'!AJ61*$K$4</f>
        <v>853197.6</v>
      </c>
      <c r="E60">
        <f>'SlaughterCounts-Full'!AF61*$K$5</f>
        <v>25162.5</v>
      </c>
    </row>
    <row r="61" spans="1:5" x14ac:dyDescent="0.25">
      <c r="A61" t="str">
        <f>'SlaughterCounts-Full'!A62</f>
        <v>May-2013</v>
      </c>
      <c r="B61">
        <f>'SlaughterCounts-Full'!W62*$K$2</f>
        <v>3191683.9499999993</v>
      </c>
      <c r="C61">
        <f>'SlaughterCounts-Full'!AB62*$K$3</f>
        <v>4331900.8000000007</v>
      </c>
      <c r="D61">
        <f>'SlaughterCounts-Full'!AJ62*$K$4</f>
        <v>933021.6</v>
      </c>
      <c r="E61">
        <f>'SlaughterCounts-Full'!AF62*$K$5</f>
        <v>28267.5</v>
      </c>
    </row>
    <row r="62" spans="1:5" x14ac:dyDescent="0.25">
      <c r="A62" t="str">
        <f>'SlaughterCounts-Full'!A63</f>
        <v>Apr-2013</v>
      </c>
      <c r="B62">
        <f>'SlaughterCounts-Full'!W63*$K$2</f>
        <v>3041809.6799999997</v>
      </c>
      <c r="C62">
        <f>'SlaughterCounts-Full'!AB63*$K$3</f>
        <v>4400785.9200000009</v>
      </c>
      <c r="D62">
        <f>'SlaughterCounts-Full'!AJ63*$K$4</f>
        <v>904935.6</v>
      </c>
      <c r="E62">
        <f>'SlaughterCounts-Full'!AF63*$K$5</f>
        <v>26235.000000000004</v>
      </c>
    </row>
    <row r="63" spans="1:5" x14ac:dyDescent="0.25">
      <c r="A63" t="str">
        <f>'SlaughterCounts-Full'!A64</f>
        <v>Mar-2013</v>
      </c>
      <c r="B63">
        <f>'SlaughterCounts-Full'!W64*$K$2</f>
        <v>2882981.0100000002</v>
      </c>
      <c r="C63">
        <f>'SlaughterCounts-Full'!AB64*$K$3</f>
        <v>4381723.5200000005</v>
      </c>
      <c r="D63">
        <f>'SlaughterCounts-Full'!AJ64*$K$4</f>
        <v>851667.6</v>
      </c>
      <c r="E63">
        <f>'SlaughterCounts-Full'!AF64*$K$5</f>
        <v>27592.5</v>
      </c>
    </row>
    <row r="64" spans="1:5" x14ac:dyDescent="0.25">
      <c r="A64" t="str">
        <f>'SlaughterCounts-Full'!A65</f>
        <v>Feb-2013</v>
      </c>
      <c r="B64">
        <f>'SlaughterCounts-Full'!W65*$K$2</f>
        <v>2623639.1999999997</v>
      </c>
      <c r="C64">
        <f>'SlaughterCounts-Full'!AB65*$K$3</f>
        <v>4037960.9600000004</v>
      </c>
      <c r="D64">
        <f>'SlaughterCounts-Full'!AJ65*$K$4</f>
        <v>815174.4</v>
      </c>
      <c r="E64">
        <f>'SlaughterCounts-Full'!AF65*$K$5</f>
        <v>22545</v>
      </c>
    </row>
    <row r="65" spans="1:5" x14ac:dyDescent="0.25">
      <c r="A65" t="str">
        <f>'SlaughterCounts-Full'!A66</f>
        <v>Jan-2013</v>
      </c>
      <c r="B65">
        <f>'SlaughterCounts-Full'!W66*$K$2</f>
        <v>3156761.7899999996</v>
      </c>
      <c r="C65">
        <f>'SlaughterCounts-Full'!AB66*$K$3</f>
        <v>4681536</v>
      </c>
      <c r="D65">
        <f>'SlaughterCounts-Full'!AJ66*$K$4</f>
        <v>923100</v>
      </c>
      <c r="E65">
        <f>'SlaughterCounts-Full'!AF66*$K$5</f>
        <v>24705</v>
      </c>
    </row>
    <row r="66" spans="1:5" x14ac:dyDescent="0.25">
      <c r="A66" t="str">
        <f>'SlaughterCounts-Full'!A67</f>
        <v>Dec-2012</v>
      </c>
      <c r="B66">
        <f>'SlaughterCounts-Full'!W67*$K$2</f>
        <v>2834515.3199999994</v>
      </c>
      <c r="C66">
        <f>'SlaughterCounts-Full'!AB67*$K$3</f>
        <v>4448643.2</v>
      </c>
      <c r="D66">
        <f>'SlaughterCounts-Full'!AJ67*$K$4</f>
        <v>806749.2</v>
      </c>
      <c r="E66">
        <f>'SlaughterCounts-Full'!AF67*$K$5</f>
        <v>25994.999999999996</v>
      </c>
    </row>
    <row r="67" spans="1:5" x14ac:dyDescent="0.25">
      <c r="A67" t="str">
        <f>'SlaughterCounts-Full'!A68</f>
        <v>Nov-2012</v>
      </c>
      <c r="B67">
        <f>'SlaughterCounts-Full'!W68*$K$2</f>
        <v>3106057.5</v>
      </c>
      <c r="C67">
        <f>'SlaughterCounts-Full'!AB68*$K$3</f>
        <v>4750397.4400000004</v>
      </c>
      <c r="D67">
        <f>'SlaughterCounts-Full'!AJ68*$K$4</f>
        <v>848102.40000000002</v>
      </c>
      <c r="E67">
        <f>'SlaughterCounts-Full'!AF68*$K$5</f>
        <v>24825</v>
      </c>
    </row>
    <row r="68" spans="1:5" x14ac:dyDescent="0.25">
      <c r="A68" t="str">
        <f>'SlaughterCounts-Full'!A69</f>
        <v>Oct-2012</v>
      </c>
      <c r="B68">
        <f>'SlaughterCounts-Full'!W69*$K$2</f>
        <v>3283130.76</v>
      </c>
      <c r="C68">
        <f>'SlaughterCounts-Full'!AB69*$K$3</f>
        <v>5100529.9200000009</v>
      </c>
      <c r="D68">
        <f>'SlaughterCounts-Full'!AJ69*$K$4</f>
        <v>939505.2</v>
      </c>
      <c r="E68">
        <f>'SlaughterCounts-Full'!AF69*$K$5</f>
        <v>28425</v>
      </c>
    </row>
    <row r="69" spans="1:5" x14ac:dyDescent="0.25">
      <c r="A69" t="str">
        <f>'SlaughterCounts-Full'!A70</f>
        <v>Sep-2012</v>
      </c>
      <c r="B69">
        <f>'SlaughterCounts-Full'!W70*$K$2</f>
        <v>2830373.9099999992</v>
      </c>
      <c r="C69">
        <f>'SlaughterCounts-Full'!AB70*$K$3</f>
        <v>4440284.16</v>
      </c>
      <c r="D69">
        <f>'SlaughterCounts-Full'!AJ70*$K$4</f>
        <v>833428.79999999993</v>
      </c>
      <c r="E69">
        <f>'SlaughterCounts-Full'!AF70*$K$5</f>
        <v>24090</v>
      </c>
    </row>
    <row r="70" spans="1:5" x14ac:dyDescent="0.25">
      <c r="A70" t="str">
        <f>'SlaughterCounts-Full'!A71</f>
        <v>Aug-2012</v>
      </c>
      <c r="B70">
        <f>'SlaughterCounts-Full'!W71*$K$2</f>
        <v>3344580.330000001</v>
      </c>
      <c r="C70">
        <f>'SlaughterCounts-Full'!AB71*$K$3</f>
        <v>4668796.16</v>
      </c>
      <c r="D70">
        <f>'SlaughterCounts-Full'!AJ71*$K$4</f>
        <v>956677.2</v>
      </c>
      <c r="E70">
        <f>'SlaughterCounts-Full'!AF71*$K$5</f>
        <v>27825</v>
      </c>
    </row>
    <row r="71" spans="1:5" x14ac:dyDescent="0.25">
      <c r="A71" t="str">
        <f>'SlaughterCounts-Full'!A72</f>
        <v>Jul-2012</v>
      </c>
      <c r="B71">
        <f>'SlaughterCounts-Full'!W72*$K$2</f>
        <v>3121168.0499999993</v>
      </c>
      <c r="C71">
        <f>'SlaughterCounts-Full'!AB72*$K$3</f>
        <v>4022119.04</v>
      </c>
      <c r="D71">
        <f>'SlaughterCounts-Full'!AJ72*$K$4</f>
        <v>906166.79999999993</v>
      </c>
      <c r="E71">
        <f>'SlaughterCounts-Full'!AF72*$K$5</f>
        <v>24675</v>
      </c>
    </row>
    <row r="72" spans="1:5" x14ac:dyDescent="0.25">
      <c r="A72" t="str">
        <f>'SlaughterCounts-Full'!A73</f>
        <v>Jun-2012</v>
      </c>
      <c r="B72">
        <f>'SlaughterCounts-Full'!W73*$K$2</f>
        <v>3193698.69</v>
      </c>
      <c r="C72">
        <f>'SlaughterCounts-Full'!AB73*$K$3</f>
        <v>4016743.6799999988</v>
      </c>
      <c r="D72">
        <f>'SlaughterCounts-Full'!AJ73*$K$4</f>
        <v>888568.79999999993</v>
      </c>
      <c r="E72">
        <f>'SlaughterCounts-Full'!AF73*$K$5</f>
        <v>23212.5</v>
      </c>
    </row>
    <row r="73" spans="1:5" x14ac:dyDescent="0.25">
      <c r="A73" t="str">
        <f>'SlaughterCounts-Full'!A74</f>
        <v>May-2012</v>
      </c>
      <c r="B73">
        <f>'SlaughterCounts-Full'!W74*$K$2</f>
        <v>3206794.5000000005</v>
      </c>
      <c r="C73">
        <f>'SlaughterCounts-Full'!AB74*$K$3</f>
        <v>4362779.5200000005</v>
      </c>
      <c r="D73">
        <f>'SlaughterCounts-Full'!AJ74*$K$4</f>
        <v>942318</v>
      </c>
      <c r="E73">
        <f>'SlaughterCounts-Full'!AF74*$K$5</f>
        <v>24660</v>
      </c>
    </row>
    <row r="74" spans="1:5" x14ac:dyDescent="0.25">
      <c r="A74" t="str">
        <f>'SlaughterCounts-Full'!A75</f>
        <v>Apr-2012</v>
      </c>
      <c r="B74">
        <f>'SlaughterCounts-Full'!W75*$K$2</f>
        <v>2860706.94</v>
      </c>
      <c r="C74">
        <f>'SlaughterCounts-Full'!AB75*$K$3</f>
        <v>4147433.600000001</v>
      </c>
      <c r="D74">
        <f>'SlaughterCounts-Full'!AJ75*$K$4</f>
        <v>859134</v>
      </c>
      <c r="E74">
        <f>'SlaughterCounts-Full'!AF75*$K$5</f>
        <v>24877.5</v>
      </c>
    </row>
    <row r="75" spans="1:5" x14ac:dyDescent="0.25">
      <c r="A75" t="str">
        <f>'SlaughterCounts-Full'!A76</f>
        <v>Mar-2012</v>
      </c>
      <c r="B75">
        <f>'SlaughterCounts-Full'!W76*$K$2</f>
        <v>3069344.4599999995</v>
      </c>
      <c r="C75">
        <f>'SlaughterCounts-Full'!AB76*$K$3</f>
        <v>4477201.2800000012</v>
      </c>
      <c r="D75">
        <f>'SlaughterCounts-Full'!AJ76*$K$4</f>
        <v>878527.2</v>
      </c>
      <c r="E75">
        <f>'SlaughterCounts-Full'!AF76*$K$5</f>
        <v>26992.5</v>
      </c>
    </row>
    <row r="76" spans="1:5" x14ac:dyDescent="0.25">
      <c r="A76" t="str">
        <f>'SlaughterCounts-Full'!A77</f>
        <v>Feb-2012</v>
      </c>
      <c r="B76">
        <f>'SlaughterCounts-Full'!W77*$K$2</f>
        <v>2847834.9900000007</v>
      </c>
      <c r="C76">
        <f>'SlaughterCounts-Full'!AB77*$K$3</f>
        <v>4250488.96</v>
      </c>
      <c r="D76">
        <f>'SlaughterCounts-Full'!AJ77*$K$4</f>
        <v>845133.6</v>
      </c>
      <c r="E76">
        <f>'SlaughterCounts-Full'!AF77*$K$5</f>
        <v>23190</v>
      </c>
    </row>
    <row r="77" spans="1:5" x14ac:dyDescent="0.25">
      <c r="A77" t="str">
        <f>'SlaughterCounts-Full'!A78</f>
        <v>Jan-2012</v>
      </c>
      <c r="B77">
        <f>'SlaughterCounts-Full'!W78*$K$2</f>
        <v>3020766.8400000008</v>
      </c>
      <c r="C77">
        <f>'SlaughterCounts-Full'!AB78*$K$3</f>
        <v>4483452.8</v>
      </c>
      <c r="D77">
        <f>'SlaughterCounts-Full'!AJ78*$K$4</f>
        <v>887353.2</v>
      </c>
      <c r="E77">
        <f>'SlaughterCounts-Full'!AF78*$K$5</f>
        <v>23062.5</v>
      </c>
    </row>
    <row r="78" spans="1:5" x14ac:dyDescent="0.25">
      <c r="A78" t="str">
        <f>'SlaughterCounts-Full'!A79</f>
        <v>Dec-2011</v>
      </c>
      <c r="B78">
        <f>'SlaughterCounts-Full'!W79*$K$2</f>
        <v>3069288.4950000001</v>
      </c>
      <c r="C78">
        <f>'SlaughterCounts-Full'!AB79*$K$3</f>
        <v>4673295.3600000003</v>
      </c>
      <c r="D78">
        <f>'SlaughterCounts-Full'!AJ79*$K$4</f>
        <v>827828.4</v>
      </c>
      <c r="E78">
        <f>'SlaughterCounts-Full'!AF79*$K$5</f>
        <v>25080.000000000004</v>
      </c>
    </row>
    <row r="79" spans="1:5" x14ac:dyDescent="0.25">
      <c r="A79" t="str">
        <f>'SlaughterCounts-Full'!A80</f>
        <v>Nov-2011</v>
      </c>
      <c r="B79">
        <f>'SlaughterCounts-Full'!W80*$K$2</f>
        <v>3106169.4299999997</v>
      </c>
      <c r="C79">
        <f>'SlaughterCounts-Full'!AB80*$K$3</f>
        <v>4720892.16</v>
      </c>
      <c r="D79">
        <f>'SlaughterCounts-Full'!AJ80*$K$4</f>
        <v>840040.79999999993</v>
      </c>
      <c r="E79">
        <f>'SlaughterCounts-Full'!AF80*$K$5</f>
        <v>25792.5</v>
      </c>
    </row>
    <row r="80" spans="1:5" x14ac:dyDescent="0.25">
      <c r="A80" t="str">
        <f>'SlaughterCounts-Full'!A81</f>
        <v>Oct-2011</v>
      </c>
      <c r="B80">
        <f>'SlaughterCounts-Full'!W81*$K$2</f>
        <v>3178196.3850000002</v>
      </c>
      <c r="C80">
        <f>'SlaughterCounts-Full'!AB81*$K$3</f>
        <v>4651912.32</v>
      </c>
      <c r="D80">
        <f>'SlaughterCounts-Full'!AJ81*$K$4</f>
        <v>884234.4</v>
      </c>
      <c r="E80">
        <f>'SlaughterCounts-Full'!AF81*$K$5</f>
        <v>24120</v>
      </c>
    </row>
    <row r="81" spans="1:5" x14ac:dyDescent="0.25">
      <c r="A81" t="str">
        <f>'SlaughterCounts-Full'!A82</f>
        <v>Sep-2011</v>
      </c>
      <c r="B81">
        <f>'SlaughterCounts-Full'!W82*$K$2</f>
        <v>3208641.3449999993</v>
      </c>
      <c r="C81">
        <f>'SlaughterCounts-Full'!AB82*$K$3</f>
        <v>4548170.24</v>
      </c>
      <c r="D81">
        <f>'SlaughterCounts-Full'!AJ82*$K$4</f>
        <v>906147.6</v>
      </c>
      <c r="E81">
        <f>'SlaughterCounts-Full'!AF82*$K$5</f>
        <v>24420</v>
      </c>
    </row>
    <row r="82" spans="1:5" x14ac:dyDescent="0.25">
      <c r="A82" t="str">
        <f>'SlaughterCounts-Full'!A83</f>
        <v>Aug-2011</v>
      </c>
      <c r="B82">
        <f>'SlaughterCounts-Full'!W83*$K$2</f>
        <v>3461435.25</v>
      </c>
      <c r="C82">
        <f>'SlaughterCounts-Full'!AB83*$K$3</f>
        <v>4470784.0000000009</v>
      </c>
      <c r="D82">
        <f>'SlaughterCounts-Full'!AJ83*$K$4</f>
        <v>963549.6</v>
      </c>
      <c r="E82">
        <f>'SlaughterCounts-Full'!AF83*$K$5</f>
        <v>27390.000000000004</v>
      </c>
    </row>
    <row r="83" spans="1:5" x14ac:dyDescent="0.25">
      <c r="A83" t="str">
        <f>'SlaughterCounts-Full'!A84</f>
        <v>Jul-2011</v>
      </c>
      <c r="B83">
        <f>'SlaughterCounts-Full'!W84*$K$2</f>
        <v>3094304.85</v>
      </c>
      <c r="C83">
        <f>'SlaughterCounts-Full'!AB84*$K$3</f>
        <v>3830855.6800000002</v>
      </c>
      <c r="D83">
        <f>'SlaughterCounts-Full'!AJ84*$K$4</f>
        <v>877195.2</v>
      </c>
      <c r="E83">
        <f>'SlaughterCounts-Full'!AF84*$K$5</f>
        <v>22440</v>
      </c>
    </row>
    <row r="84" spans="1:5" x14ac:dyDescent="0.25">
      <c r="A84" t="str">
        <f>'SlaughterCounts-Full'!A85</f>
        <v>Jun-2011</v>
      </c>
      <c r="B84">
        <f>'SlaughterCounts-Full'!W85*$K$2</f>
        <v>3463282.0950000007</v>
      </c>
      <c r="C84">
        <f>'SlaughterCounts-Full'!AB85*$K$3</f>
        <v>4198748.1600000001</v>
      </c>
      <c r="D84">
        <f>'SlaughterCounts-Full'!AJ85*$K$4</f>
        <v>945366</v>
      </c>
      <c r="E84">
        <f>'SlaughterCounts-Full'!AF85*$K$5</f>
        <v>25230.000000000004</v>
      </c>
    </row>
    <row r="85" spans="1:5" x14ac:dyDescent="0.25">
      <c r="A85" t="str">
        <f>'SlaughterCounts-Full'!A86</f>
        <v>May-2011</v>
      </c>
      <c r="B85">
        <f>'SlaughterCounts-Full'!W86*$K$2</f>
        <v>3142378.7850000001</v>
      </c>
      <c r="C85">
        <f>'SlaughterCounts-Full'!AB86*$K$3</f>
        <v>4011557.7600000002</v>
      </c>
      <c r="D85">
        <f>'SlaughterCounts-Full'!AJ86*$K$4</f>
        <v>934238.4</v>
      </c>
      <c r="E85">
        <f>'SlaughterCounts-Full'!AF86*$K$5</f>
        <v>24877.500000000004</v>
      </c>
    </row>
    <row r="86" spans="1:5" x14ac:dyDescent="0.25">
      <c r="A86" t="str">
        <f>'SlaughterCounts-Full'!A87</f>
        <v>Apr-2011</v>
      </c>
      <c r="B86">
        <f>'SlaughterCounts-Full'!W87*$K$2</f>
        <v>3029553.3449999993</v>
      </c>
      <c r="C86">
        <f>'SlaughterCounts-Full'!AB87*$K$3</f>
        <v>4053755.5199999996</v>
      </c>
      <c r="D86">
        <f>'SlaughterCounts-Full'!AJ87*$K$4</f>
        <v>861118.79999999993</v>
      </c>
      <c r="E86">
        <f>'SlaughterCounts-Full'!AF87*$K$5</f>
        <v>28769.999999999996</v>
      </c>
    </row>
    <row r="87" spans="1:5" x14ac:dyDescent="0.25">
      <c r="A87" t="str">
        <f>'SlaughterCounts-Full'!A88</f>
        <v>Mar-2011</v>
      </c>
      <c r="B87">
        <f>'SlaughterCounts-Full'!W88*$K$2</f>
        <v>3300647.8049999997</v>
      </c>
      <c r="C87">
        <f>'SlaughterCounts-Full'!AB88*$K$3</f>
        <v>4638746.2400000012</v>
      </c>
      <c r="D87">
        <f>'SlaughterCounts-Full'!AJ88*$K$4</f>
        <v>958101.6</v>
      </c>
      <c r="E87">
        <f>'SlaughterCounts-Full'!AF88*$K$5</f>
        <v>27517.500000000004</v>
      </c>
    </row>
    <row r="88" spans="1:5" x14ac:dyDescent="0.25">
      <c r="A88" t="str">
        <f>'SlaughterCounts-Full'!A89</f>
        <v>Feb-2011</v>
      </c>
      <c r="B88">
        <f>'SlaughterCounts-Full'!W89*$K$2</f>
        <v>2925906.1649999991</v>
      </c>
      <c r="C88">
        <f>'SlaughterCounts-Full'!AB89*$K$3</f>
        <v>3997160.3200000008</v>
      </c>
      <c r="D88">
        <f>'SlaughterCounts-Full'!AJ89*$K$4</f>
        <v>826003.2</v>
      </c>
      <c r="E88">
        <f>'SlaughterCounts-Full'!AF89*$K$5</f>
        <v>21825</v>
      </c>
    </row>
    <row r="89" spans="1:5" x14ac:dyDescent="0.25">
      <c r="A89" t="str">
        <f>'SlaughterCounts-Full'!A90</f>
        <v>Jan-2011</v>
      </c>
      <c r="B89">
        <f>'SlaughterCounts-Full'!W90*$K$2</f>
        <v>3047350.2149999999</v>
      </c>
      <c r="C89">
        <f>'SlaughterCounts-Full'!AB90*$K$3</f>
        <v>4279496.9600000009</v>
      </c>
      <c r="D89">
        <f>'SlaughterCounts-Full'!AJ90*$K$4</f>
        <v>892760.4</v>
      </c>
      <c r="E89">
        <f>'SlaughterCounts-Full'!AF90*$K$5</f>
        <v>22575</v>
      </c>
    </row>
    <row r="90" spans="1:5" x14ac:dyDescent="0.25">
      <c r="A90" t="str">
        <f>'SlaughterCounts-Full'!A91</f>
        <v>Dec-2010</v>
      </c>
      <c r="B90">
        <f>'SlaughterCounts-Full'!W91*$K$2</f>
        <v>3252685.8</v>
      </c>
      <c r="C90">
        <f>'SlaughterCounts-Full'!AB91*$K$3</f>
        <v>4659205.7600000007</v>
      </c>
      <c r="D90">
        <f>'SlaughterCounts-Full'!AJ91*$K$4</f>
        <v>906928.79999999993</v>
      </c>
      <c r="E90">
        <f>'SlaughterCounts-Full'!AF91*$K$5</f>
        <v>30000</v>
      </c>
    </row>
    <row r="91" spans="1:5" x14ac:dyDescent="0.25">
      <c r="A91" t="str">
        <f>'SlaughterCounts-Full'!A92</f>
        <v>Nov-2010</v>
      </c>
      <c r="B91">
        <f>'SlaughterCounts-Full'!W92*$K$2</f>
        <v>3208137.6599999997</v>
      </c>
      <c r="C91">
        <f>'SlaughterCounts-Full'!AB92*$K$3</f>
        <v>4686224.6399999997</v>
      </c>
      <c r="D91">
        <f>'SlaughterCounts-Full'!AJ92*$K$4</f>
        <v>891645.6</v>
      </c>
      <c r="E91">
        <f>'SlaughterCounts-Full'!AF92*$K$5</f>
        <v>30165</v>
      </c>
    </row>
    <row r="92" spans="1:5" x14ac:dyDescent="0.25">
      <c r="A92" t="str">
        <f>'SlaughterCounts-Full'!A93</f>
        <v>Oct-2010</v>
      </c>
      <c r="B92">
        <f>'SlaughterCounts-Full'!W93*$K$2</f>
        <v>3183569.0249999994</v>
      </c>
      <c r="C92">
        <f>'SlaughterCounts-Full'!AB93*$K$3</f>
        <v>4570760.96</v>
      </c>
      <c r="D92">
        <f>'SlaughterCounts-Full'!AJ93*$K$4</f>
        <v>908971.2</v>
      </c>
      <c r="E92">
        <f>'SlaughterCounts-Full'!AF93*$K$5</f>
        <v>27690.000000000004</v>
      </c>
    </row>
    <row r="93" spans="1:5" x14ac:dyDescent="0.25">
      <c r="A93" t="str">
        <f>'SlaughterCounts-Full'!A94</f>
        <v>Sep-2010</v>
      </c>
      <c r="B93">
        <f>'SlaughterCounts-Full'!W94*$K$2</f>
        <v>3230019.9750000006</v>
      </c>
      <c r="C93">
        <f>'SlaughterCounts-Full'!AB94*$K$3</f>
        <v>4383949.4400000013</v>
      </c>
      <c r="D93">
        <f>'SlaughterCounts-Full'!AJ94*$K$4</f>
        <v>945264</v>
      </c>
      <c r="E93">
        <f>'SlaughterCounts-Full'!AF94*$K$5</f>
        <v>27900</v>
      </c>
    </row>
    <row r="94" spans="1:5" x14ac:dyDescent="0.25">
      <c r="A94" t="str">
        <f>'SlaughterCounts-Full'!A95</f>
        <v>Aug-2010</v>
      </c>
      <c r="B94">
        <f>'SlaughterCounts-Full'!W95*$K$2</f>
        <v>3301263.4199999995</v>
      </c>
      <c r="C94">
        <f>'SlaughterCounts-Full'!AB95*$K$3</f>
        <v>4276797.4400000004</v>
      </c>
      <c r="D94">
        <f>'SlaughterCounts-Full'!AJ95*$K$4</f>
        <v>963546</v>
      </c>
      <c r="E94">
        <f>'SlaughterCounts-Full'!AF95*$K$5</f>
        <v>27720</v>
      </c>
    </row>
    <row r="95" spans="1:5" x14ac:dyDescent="0.25">
      <c r="A95" t="str">
        <f>'SlaughterCounts-Full'!A96</f>
        <v>Jul-2010</v>
      </c>
      <c r="B95">
        <f>'SlaughterCounts-Full'!W96*$K$2</f>
        <v>3242668.0649999999</v>
      </c>
      <c r="C95">
        <f>'SlaughterCounts-Full'!AB96*$K$3</f>
        <v>3976108.8000000003</v>
      </c>
      <c r="D95">
        <f>'SlaughterCounts-Full'!AJ96*$K$4</f>
        <v>915420</v>
      </c>
      <c r="E95">
        <f>'SlaughterCounts-Full'!AF96*$K$5</f>
        <v>26745</v>
      </c>
    </row>
    <row r="96" spans="1:5" x14ac:dyDescent="0.25">
      <c r="A96" t="str">
        <f>'SlaughterCounts-Full'!A97</f>
        <v>Jun-2010</v>
      </c>
      <c r="B96">
        <f>'SlaughterCounts-Full'!W97*$K$2</f>
        <v>3400209.54</v>
      </c>
      <c r="C96">
        <f>'SlaughterCounts-Full'!AB97*$K$3</f>
        <v>4247268.4799999995</v>
      </c>
      <c r="D96">
        <f>'SlaughterCounts-Full'!AJ97*$K$4</f>
        <v>933217.2</v>
      </c>
      <c r="E96">
        <f>'SlaughterCounts-Full'!AF97*$K$5</f>
        <v>29130</v>
      </c>
    </row>
    <row r="97" spans="1:5" x14ac:dyDescent="0.25">
      <c r="A97" t="str">
        <f>'SlaughterCounts-Full'!A98</f>
        <v>May-2010</v>
      </c>
      <c r="B97">
        <f>'SlaughterCounts-Full'!W98*$K$2</f>
        <v>3103259.2500000005</v>
      </c>
      <c r="C97">
        <f>'SlaughterCounts-Full'!AB98*$K$3</f>
        <v>3740113.92</v>
      </c>
      <c r="D97">
        <f>'SlaughterCounts-Full'!AJ98*$K$4</f>
        <v>883030.79999999993</v>
      </c>
      <c r="E97">
        <f>'SlaughterCounts-Full'!AF98*$K$5</f>
        <v>25095</v>
      </c>
    </row>
    <row r="98" spans="1:5" x14ac:dyDescent="0.25">
      <c r="A98" t="str">
        <f>'SlaughterCounts-Full'!A99</f>
        <v>Apr-2010</v>
      </c>
      <c r="B98">
        <f>'SlaughterCounts-Full'!W99*$K$2</f>
        <v>3173439.3600000003</v>
      </c>
      <c r="C98">
        <f>'SlaughterCounts-Full'!AB99*$K$3</f>
        <v>4252880.6399999987</v>
      </c>
      <c r="D98">
        <f>'SlaughterCounts-Full'!AJ99*$K$4</f>
        <v>895082.4</v>
      </c>
      <c r="E98">
        <f>'SlaughterCounts-Full'!AF99*$K$5</f>
        <v>26227.5</v>
      </c>
    </row>
    <row r="99" spans="1:5" x14ac:dyDescent="0.25">
      <c r="A99" t="str">
        <f>'SlaughterCounts-Full'!A100</f>
        <v>Mar-2010</v>
      </c>
      <c r="B99">
        <f>'SlaughterCounts-Full'!W100*$K$2</f>
        <v>3249383.8650000007</v>
      </c>
      <c r="C99">
        <f>'SlaughterCounts-Full'!AB100*$K$3</f>
        <v>4710899.1999999993</v>
      </c>
      <c r="D99">
        <f>'SlaughterCounts-Full'!AJ100*$K$4</f>
        <v>938956.79999999993</v>
      </c>
      <c r="E99">
        <f>'SlaughterCounts-Full'!AF100*$K$5</f>
        <v>37410</v>
      </c>
    </row>
    <row r="100" spans="1:5" x14ac:dyDescent="0.25">
      <c r="A100" t="str">
        <f>'SlaughterCounts-Full'!A101</f>
        <v>Feb-2010</v>
      </c>
      <c r="B100">
        <f>'SlaughterCounts-Full'!W101*$K$2</f>
        <v>2842294.4549999991</v>
      </c>
      <c r="C100">
        <f>'SlaughterCounts-Full'!AB101*$K$3</f>
        <v>4081768.9600000004</v>
      </c>
      <c r="D100">
        <f>'SlaughterCounts-Full'!AJ101*$K$4</f>
        <v>815719.2</v>
      </c>
      <c r="E100">
        <f>'SlaughterCounts-Full'!AF101*$K$5</f>
        <v>25110</v>
      </c>
    </row>
    <row r="101" spans="1:5" x14ac:dyDescent="0.25">
      <c r="A101" t="str">
        <f>'SlaughterCounts-Full'!A102</f>
        <v>Jan-2010</v>
      </c>
      <c r="B101">
        <f>'SlaughterCounts-Full'!W102*$K$2</f>
        <v>3019311.75</v>
      </c>
      <c r="C101">
        <f>'SlaughterCounts-Full'!AB102*$K$3</f>
        <v>4185534.7200000007</v>
      </c>
      <c r="D101">
        <f>'SlaughterCounts-Full'!AJ102*$K$4</f>
        <v>841701.6</v>
      </c>
      <c r="E101">
        <f>'SlaughterCounts-Full'!AF102*$K$5</f>
        <v>25980</v>
      </c>
    </row>
    <row r="102" spans="1:5" x14ac:dyDescent="0.25">
      <c r="A102" t="str">
        <f>'SlaughterCounts-Full'!A103</f>
        <v>Dec-2009</v>
      </c>
      <c r="B102">
        <f>'SlaughterCounts-Full'!W103*$K$2</f>
        <v>3077291.49</v>
      </c>
      <c r="C102">
        <f>'SlaughterCounts-Full'!AB103*$K$3</f>
        <v>4614190.080000001</v>
      </c>
      <c r="D102">
        <f>'SlaughterCounts-Full'!AJ103*$K$4</f>
        <v>879484.79999999993</v>
      </c>
      <c r="E102">
        <f>'SlaughterCounts-Full'!AF103*$K$5</f>
        <v>32565</v>
      </c>
    </row>
    <row r="103" spans="1:5" x14ac:dyDescent="0.25">
      <c r="A103" t="str">
        <f>'SlaughterCounts-Full'!A104</f>
        <v>Nov-2009</v>
      </c>
      <c r="B103">
        <f>'SlaughterCounts-Full'!W104*$K$2</f>
        <v>2906094.5550000002</v>
      </c>
      <c r="C103">
        <f>'SlaughterCounts-Full'!AB104*$K$3</f>
        <v>4444972.8</v>
      </c>
      <c r="D103">
        <f>'SlaughterCounts-Full'!AJ104*$K$4</f>
        <v>825206.4</v>
      </c>
      <c r="E103">
        <f>'SlaughterCounts-Full'!AF104*$K$5</f>
        <v>30060</v>
      </c>
    </row>
    <row r="104" spans="1:5" x14ac:dyDescent="0.25">
      <c r="A104" t="str">
        <f>'SlaughterCounts-Full'!A105</f>
        <v>Oct-2009</v>
      </c>
      <c r="B104">
        <f>'SlaughterCounts-Full'!W105*$K$2</f>
        <v>3212502.9299999997</v>
      </c>
      <c r="C104">
        <f>'SlaughterCounts-Full'!AB105*$K$3</f>
        <v>4844809.6000000015</v>
      </c>
      <c r="D104">
        <f>'SlaughterCounts-Full'!AJ105*$K$4</f>
        <v>911443.2</v>
      </c>
      <c r="E104">
        <f>'SlaughterCounts-Full'!AF105*$K$5</f>
        <v>30195</v>
      </c>
    </row>
    <row r="105" spans="1:5" x14ac:dyDescent="0.25">
      <c r="A105" t="str">
        <f>'SlaughterCounts-Full'!A106</f>
        <v>Sep-2009</v>
      </c>
      <c r="B105">
        <f>'SlaughterCounts-Full'!W106*$K$2</f>
        <v>3140755.8000000003</v>
      </c>
      <c r="C105">
        <f>'SlaughterCounts-Full'!AB106*$K$3</f>
        <v>4664225.9200000009</v>
      </c>
      <c r="D105">
        <f>'SlaughterCounts-Full'!AJ106*$K$4</f>
        <v>913695.6</v>
      </c>
      <c r="E105">
        <f>'SlaughterCounts-Full'!AF106*$K$5</f>
        <v>30982.5</v>
      </c>
    </row>
    <row r="106" spans="1:5" x14ac:dyDescent="0.25">
      <c r="A106" t="str">
        <f>'SlaughterCounts-Full'!A107</f>
        <v>Aug-2009</v>
      </c>
      <c r="B106">
        <f>'SlaughterCounts-Full'!W107*$K$2</f>
        <v>3106896.9750000001</v>
      </c>
      <c r="C106">
        <f>'SlaughterCounts-Full'!AB107*$K$3</f>
        <v>4380942.080000001</v>
      </c>
      <c r="D106">
        <f>'SlaughterCounts-Full'!AJ107*$K$4</f>
        <v>910884</v>
      </c>
      <c r="E106">
        <f>'SlaughterCounts-Full'!AF107*$K$5</f>
        <v>27990.000000000004</v>
      </c>
    </row>
    <row r="107" spans="1:5" x14ac:dyDescent="0.25">
      <c r="A107" t="str">
        <f>'SlaughterCounts-Full'!A108</f>
        <v>Jul-2009</v>
      </c>
      <c r="B107">
        <f>'SlaughterCounts-Full'!W108*$K$2</f>
        <v>3265613.7149999994</v>
      </c>
      <c r="C107">
        <f>'SlaughterCounts-Full'!AB108*$K$3</f>
        <v>4291573.7600000007</v>
      </c>
      <c r="D107">
        <f>'SlaughterCounts-Full'!AJ108*$K$4</f>
        <v>938374.79999999993</v>
      </c>
      <c r="E107">
        <f>'SlaughterCounts-Full'!AF108*$K$5</f>
        <v>28350</v>
      </c>
    </row>
    <row r="108" spans="1:5" x14ac:dyDescent="0.25">
      <c r="A108" t="str">
        <f>'SlaughterCounts-Full'!A109</f>
        <v>Jun-2009</v>
      </c>
      <c r="B108">
        <f>'SlaughterCounts-Full'!W109*$K$2</f>
        <v>3329189.9549999996</v>
      </c>
      <c r="C108">
        <f>'SlaughterCounts-Full'!AB109*$K$3</f>
        <v>4310233.6000000006</v>
      </c>
      <c r="D108">
        <f>'SlaughterCounts-Full'!AJ109*$K$4</f>
        <v>927363.6</v>
      </c>
      <c r="E108">
        <f>'SlaughterCounts-Full'!AF109*$K$5</f>
        <v>27772.5</v>
      </c>
    </row>
    <row r="109" spans="1:5" x14ac:dyDescent="0.25">
      <c r="A109" t="str">
        <f>'SlaughterCounts-Full'!A110</f>
        <v>May-2009</v>
      </c>
      <c r="B109">
        <f>'SlaughterCounts-Full'!W110*$K$2</f>
        <v>3176405.5050000004</v>
      </c>
      <c r="C109">
        <f>'SlaughterCounts-Full'!AB110*$K$3</f>
        <v>3968436.48</v>
      </c>
      <c r="D109">
        <f>'SlaughterCounts-Full'!AJ110*$K$4</f>
        <v>868988.4</v>
      </c>
      <c r="E109">
        <f>'SlaughterCounts-Full'!AF110*$K$5</f>
        <v>25050.000000000004</v>
      </c>
    </row>
    <row r="110" spans="1:5" x14ac:dyDescent="0.25">
      <c r="A110" t="str">
        <f>'SlaughterCounts-Full'!A111</f>
        <v>Apr-2009</v>
      </c>
      <c r="B110">
        <f>'SlaughterCounts-Full'!W111*$K$2</f>
        <v>3086973.4350000001</v>
      </c>
      <c r="C110">
        <f>'SlaughterCounts-Full'!AB111*$K$3</f>
        <v>4429770.24</v>
      </c>
      <c r="D110">
        <f>'SlaughterCounts-Full'!AJ111*$K$4</f>
        <v>905312.4</v>
      </c>
      <c r="E110">
        <f>'SlaughterCounts-Full'!AF111*$K$5</f>
        <v>31920</v>
      </c>
    </row>
    <row r="111" spans="1:5" x14ac:dyDescent="0.25">
      <c r="A111" t="str">
        <f>'SlaughterCounts-Full'!A112</f>
        <v>Mar-2009</v>
      </c>
      <c r="B111">
        <f>'SlaughterCounts-Full'!W112*$K$2</f>
        <v>3044719.8600000003</v>
      </c>
      <c r="C111">
        <f>'SlaughterCounts-Full'!AB112*$K$3</f>
        <v>4534364.8</v>
      </c>
      <c r="D111">
        <f>'SlaughterCounts-Full'!AJ112*$K$4</f>
        <v>910814.4</v>
      </c>
      <c r="E111">
        <f>'SlaughterCounts-Full'!AF112*$K$5</f>
        <v>31455.000000000004</v>
      </c>
    </row>
    <row r="112" spans="1:5" x14ac:dyDescent="0.25">
      <c r="A112" t="str">
        <f>'SlaughterCounts-Full'!A113</f>
        <v>Feb-2009</v>
      </c>
      <c r="B112">
        <f>'SlaughterCounts-Full'!W113*$K$2</f>
        <v>2815375.2900000005</v>
      </c>
      <c r="C112">
        <f>'SlaughterCounts-Full'!AB113*$K$3</f>
        <v>4186813.44</v>
      </c>
      <c r="D112">
        <f>'SlaughterCounts-Full'!AJ113*$K$4</f>
        <v>823554</v>
      </c>
      <c r="E112">
        <f>'SlaughterCounts-Full'!AF113*$K$5</f>
        <v>25365</v>
      </c>
    </row>
    <row r="113" spans="1:5" x14ac:dyDescent="0.25">
      <c r="A113" t="str">
        <f>'SlaughterCounts-Full'!A114</f>
        <v>Jan-2009</v>
      </c>
      <c r="B113">
        <f>'SlaughterCounts-Full'!W114*$K$2</f>
        <v>3033135.1050000004</v>
      </c>
      <c r="C113">
        <f>'SlaughterCounts-Full'!AB114*$K$3</f>
        <v>4663089.2800000012</v>
      </c>
      <c r="D113">
        <f>'SlaughterCounts-Full'!AJ114*$K$4</f>
        <v>870176.4</v>
      </c>
      <c r="E113">
        <f>'SlaughterCounts-Full'!AF114*$K$5</f>
        <v>26775</v>
      </c>
    </row>
    <row r="114" spans="1:5" x14ac:dyDescent="0.25">
      <c r="A114" t="str">
        <f>'SlaughterCounts-Full'!A115</f>
        <v>Dec-2008</v>
      </c>
      <c r="B114">
        <f>'SlaughterCounts-Full'!W115*$K$2</f>
        <v>2987915.3849999998</v>
      </c>
      <c r="C114">
        <f>'SlaughterCounts-Full'!AB115*$K$3</f>
        <v>4761337.6000000006</v>
      </c>
      <c r="D114">
        <f>'SlaughterCounts-Full'!AJ115*$K$4</f>
        <v>890680.79999999993</v>
      </c>
      <c r="E114">
        <f>'SlaughterCounts-Full'!AF115*$K$5</f>
        <v>31875</v>
      </c>
    </row>
    <row r="115" spans="1:5" x14ac:dyDescent="0.25">
      <c r="A115" t="str">
        <f>'SlaughterCounts-Full'!A116</f>
        <v>Nov-2008</v>
      </c>
      <c r="B115">
        <f>'SlaughterCounts-Full'!W116*$K$2</f>
        <v>2814983.5349999992</v>
      </c>
      <c r="C115">
        <f>'SlaughterCounts-Full'!AB116*$K$3</f>
        <v>4380563.2</v>
      </c>
      <c r="D115">
        <f>'SlaughterCounts-Full'!AJ116*$K$4</f>
        <v>806606.4</v>
      </c>
      <c r="E115">
        <f>'SlaughterCounts-Full'!AF116*$K$5</f>
        <v>26992.500000000004</v>
      </c>
    </row>
    <row r="116" spans="1:5" x14ac:dyDescent="0.25">
      <c r="A116" t="str">
        <f>'SlaughterCounts-Full'!A117</f>
        <v>Oct-2008</v>
      </c>
      <c r="B116">
        <f>'SlaughterCounts-Full'!W117*$K$2</f>
        <v>3335849.7899999996</v>
      </c>
      <c r="C116">
        <f>'SlaughterCounts-Full'!AB117*$K$3</f>
        <v>5045497.5999999996</v>
      </c>
      <c r="D116">
        <f>'SlaughterCounts-Full'!AJ117*$K$4</f>
        <v>980691.6</v>
      </c>
      <c r="E116">
        <f>'SlaughterCounts-Full'!AF117*$K$5</f>
        <v>31410.000000000004</v>
      </c>
    </row>
    <row r="117" spans="1:5" x14ac:dyDescent="0.25">
      <c r="A117" t="str">
        <f>'SlaughterCounts-Full'!A118</f>
        <v>Sep-2008</v>
      </c>
      <c r="B117">
        <f>'SlaughterCounts-Full'!W118*$K$2</f>
        <v>3228956.6399999997</v>
      </c>
      <c r="C117">
        <f>'SlaughterCounts-Full'!AB118*$K$3</f>
        <v>4678268.1600000011</v>
      </c>
      <c r="D117">
        <f>'SlaughterCounts-Full'!AJ118*$K$4</f>
        <v>947485.2</v>
      </c>
      <c r="E117">
        <f>'SlaughterCounts-Full'!AF118*$K$5</f>
        <v>31042.5</v>
      </c>
    </row>
    <row r="118" spans="1:5" x14ac:dyDescent="0.25">
      <c r="A118" t="str">
        <f>'SlaughterCounts-Full'!A119</f>
        <v>Aug-2008</v>
      </c>
      <c r="B118">
        <f>'SlaughterCounts-Full'!W119*$K$2</f>
        <v>3251006.85</v>
      </c>
      <c r="C118">
        <f>'SlaughterCounts-Full'!AB119*$K$3</f>
        <v>4343101.4400000004</v>
      </c>
      <c r="D118">
        <f>'SlaughterCounts-Full'!AJ119*$K$4</f>
        <v>934742.4</v>
      </c>
      <c r="E118">
        <f>'SlaughterCounts-Full'!AF119*$K$5</f>
        <v>27915</v>
      </c>
    </row>
    <row r="119" spans="1:5" x14ac:dyDescent="0.25">
      <c r="A119" t="str">
        <f>'SlaughterCounts-Full'!A120</f>
        <v>Jul-2008</v>
      </c>
      <c r="B119">
        <f>'SlaughterCounts-Full'!W120*$K$2</f>
        <v>3425505.7199999993</v>
      </c>
      <c r="C119">
        <f>'SlaughterCounts-Full'!AB120*$K$3</f>
        <v>4439123.8400000008</v>
      </c>
      <c r="D119">
        <f>'SlaughterCounts-Full'!AJ120*$K$4</f>
        <v>988059.6</v>
      </c>
      <c r="E119">
        <f>'SlaughterCounts-Full'!AF120*$K$5</f>
        <v>28965.000000000004</v>
      </c>
    </row>
    <row r="120" spans="1:5" x14ac:dyDescent="0.25">
      <c r="A120" t="str">
        <f>'SlaughterCounts-Full'!A121</f>
        <v>Jun-2008</v>
      </c>
      <c r="B120">
        <f>'SlaughterCounts-Full'!W121*$K$2</f>
        <v>3300535.8749999991</v>
      </c>
      <c r="C120">
        <f>'SlaughterCounts-Full'!AB121*$K$3</f>
        <v>4167964.16</v>
      </c>
      <c r="D120">
        <f>'SlaughterCounts-Full'!AJ121*$K$4</f>
        <v>940095.6</v>
      </c>
      <c r="E120">
        <f>'SlaughterCounts-Full'!AF121*$K$5</f>
        <v>27112.499999999996</v>
      </c>
    </row>
    <row r="121" spans="1:5" x14ac:dyDescent="0.25">
      <c r="A121" t="str">
        <f>'SlaughterCounts-Full'!A122</f>
        <v>May-2008</v>
      </c>
      <c r="B121">
        <f>'SlaughterCounts-Full'!W122*$K$2</f>
        <v>3503408.9999999995</v>
      </c>
      <c r="C121">
        <f>'SlaughterCounts-Full'!AB122*$K$3</f>
        <v>4253188.4800000004</v>
      </c>
      <c r="D121">
        <f>'SlaughterCounts-Full'!AJ122*$K$4</f>
        <v>959018.39999999991</v>
      </c>
      <c r="E121">
        <f>'SlaughterCounts-Full'!AF122*$K$5</f>
        <v>29264.999999999996</v>
      </c>
    </row>
    <row r="122" spans="1:5" x14ac:dyDescent="0.25">
      <c r="A122" t="str">
        <f>'SlaughterCounts-Full'!A123</f>
        <v>Apr-2008</v>
      </c>
      <c r="B122">
        <f>'SlaughterCounts-Full'!W123*$K$2</f>
        <v>3301655.1749999998</v>
      </c>
      <c r="C122">
        <f>'SlaughterCounts-Full'!AB123*$K$3</f>
        <v>4693612.8</v>
      </c>
      <c r="D122">
        <f>'SlaughterCounts-Full'!AJ123*$K$4</f>
        <v>969253.2</v>
      </c>
      <c r="E122">
        <f>'SlaughterCounts-Full'!AF123*$K$5</f>
        <v>31064.999999999996</v>
      </c>
    </row>
    <row r="123" spans="1:5" x14ac:dyDescent="0.25">
      <c r="A123" t="str">
        <f>'SlaughterCounts-Full'!A124</f>
        <v>Mar-2008</v>
      </c>
      <c r="B123">
        <f>'SlaughterCounts-Full'!W124*$K$2</f>
        <v>3042873.0149999997</v>
      </c>
      <c r="C123">
        <f>'SlaughterCounts-Full'!AB124*$K$3</f>
        <v>4536803.8400000008</v>
      </c>
      <c r="D123">
        <f>'SlaughterCounts-Full'!AJ124*$K$4</f>
        <v>912609.6</v>
      </c>
      <c r="E123">
        <f>'SlaughterCounts-Full'!AF124*$K$5</f>
        <v>32902.5</v>
      </c>
    </row>
    <row r="124" spans="1:5" x14ac:dyDescent="0.25">
      <c r="A124" t="str">
        <f>'SlaughterCounts-Full'!A125</f>
        <v>Feb-2008</v>
      </c>
      <c r="B124">
        <f>'SlaughterCounts-Full'!W125*$K$2</f>
        <v>2945885.67</v>
      </c>
      <c r="C124">
        <f>'SlaughterCounts-Full'!AB125*$K$3</f>
        <v>4403272.3199999994</v>
      </c>
      <c r="D124">
        <f>'SlaughterCounts-Full'!AJ125*$K$4</f>
        <v>899235.6</v>
      </c>
      <c r="E124">
        <f>'SlaughterCounts-Full'!AF125*$K$5</f>
        <v>30240.000000000004</v>
      </c>
    </row>
    <row r="125" spans="1:5" x14ac:dyDescent="0.25">
      <c r="A125" t="str">
        <f>'SlaughterCounts-Full'!A126</f>
        <v>Jan-2008</v>
      </c>
      <c r="B125">
        <f>'SlaughterCounts-Full'!W126*$K$2</f>
        <v>3226550.1449999996</v>
      </c>
      <c r="C125">
        <f>'SlaughterCounts-Full'!AB126*$K$3</f>
        <v>4960628.4800000004</v>
      </c>
      <c r="D125">
        <f>'SlaughterCounts-Full'!AJ126*$K$4</f>
        <v>987174</v>
      </c>
      <c r="E125">
        <f>'SlaughterCounts-Full'!AF126*$K$5</f>
        <v>30247.5</v>
      </c>
    </row>
    <row r="126" spans="1:5" x14ac:dyDescent="0.25">
      <c r="A126" t="str">
        <f>'SlaughterCounts-Full'!A127</f>
        <v>Dec-2007</v>
      </c>
      <c r="B126">
        <f>'SlaughterCounts-Full'!W127*$K$2</f>
        <v>2946557.25</v>
      </c>
      <c r="C126">
        <f>'SlaughterCounts-Full'!AB127*$K$3</f>
        <v>4546796.8000000007</v>
      </c>
      <c r="D126">
        <f>'SlaughterCounts-Full'!AJ127*$K$4</f>
        <v>879178.79999999993</v>
      </c>
      <c r="E126">
        <f>'SlaughterCounts-Full'!AF127*$K$5</f>
        <v>31845</v>
      </c>
    </row>
    <row r="127" spans="1:5" x14ac:dyDescent="0.25">
      <c r="A127" t="str">
        <f>'SlaughterCounts-Full'!A128</f>
        <v>Nov-2007</v>
      </c>
      <c r="B127">
        <f>'SlaughterCounts-Full'!W128*$K$2</f>
        <v>3152004.7650000001</v>
      </c>
      <c r="C127">
        <f>'SlaughterCounts-Full'!AB128*$K$3</f>
        <v>4719163.5199999996</v>
      </c>
      <c r="D127">
        <f>'SlaughterCounts-Full'!AJ128*$K$4</f>
        <v>915322.79999999993</v>
      </c>
      <c r="E127">
        <f>'SlaughterCounts-Full'!AF128*$K$5</f>
        <v>33382.5</v>
      </c>
    </row>
    <row r="128" spans="1:5" x14ac:dyDescent="0.25">
      <c r="A128" t="str">
        <f>'SlaughterCounts-Full'!A129</f>
        <v>Oct-2007</v>
      </c>
      <c r="B128">
        <f>'SlaughterCounts-Full'!W129*$K$2</f>
        <v>3444925.5750000002</v>
      </c>
      <c r="C128">
        <f>'SlaughterCounts-Full'!AB129*$K$3</f>
        <v>4998942.7200000007</v>
      </c>
      <c r="D128">
        <f>'SlaughterCounts-Full'!AJ129*$K$4</f>
        <v>1024083.6</v>
      </c>
      <c r="E128">
        <f>'SlaughterCounts-Full'!AF129*$K$5</f>
        <v>34845</v>
      </c>
    </row>
    <row r="129" spans="1:5" x14ac:dyDescent="0.25">
      <c r="A129" t="str">
        <f>'SlaughterCounts-Full'!A130</f>
        <v>Sep-2007</v>
      </c>
      <c r="B129">
        <f>'SlaughterCounts-Full'!W130*$K$2</f>
        <v>2964577.98</v>
      </c>
      <c r="C129">
        <f>'SlaughterCounts-Full'!AB130*$K$3</f>
        <v>4112458.24</v>
      </c>
      <c r="D129">
        <f>'SlaughterCounts-Full'!AJ130*$K$4</f>
        <v>885536.4</v>
      </c>
      <c r="E129">
        <f>'SlaughterCounts-Full'!AF130*$K$5</f>
        <v>29505</v>
      </c>
    </row>
    <row r="130" spans="1:5" x14ac:dyDescent="0.25">
      <c r="A130" t="str">
        <f>'SlaughterCounts-Full'!A131</f>
        <v>Aug-2007</v>
      </c>
      <c r="B130">
        <f>'SlaughterCounts-Full'!W131*$K$2</f>
        <v>3492439.86</v>
      </c>
      <c r="C130">
        <f>'SlaughterCounts-Full'!AB131*$K$3</f>
        <v>4402396.16</v>
      </c>
      <c r="D130">
        <f>'SlaughterCounts-Full'!AJ131*$K$4</f>
        <v>1002830.3999999999</v>
      </c>
      <c r="E130">
        <f>'SlaughterCounts-Full'!AF131*$K$5</f>
        <v>31800</v>
      </c>
    </row>
    <row r="131" spans="1:5" x14ac:dyDescent="0.25">
      <c r="A131" t="str">
        <f>'SlaughterCounts-Full'!A132</f>
        <v>Jul-2007</v>
      </c>
      <c r="B131">
        <f>'SlaughterCounts-Full'!W132*$K$2</f>
        <v>3235616.4749999992</v>
      </c>
      <c r="C131">
        <f>'SlaughterCounts-Full'!AB132*$K$3</f>
        <v>3936468.48</v>
      </c>
      <c r="D131">
        <f>'SlaughterCounts-Full'!AJ132*$K$4</f>
        <v>949250.39999999991</v>
      </c>
      <c r="E131">
        <f>'SlaughterCounts-Full'!AF132*$K$5</f>
        <v>28680</v>
      </c>
    </row>
    <row r="132" spans="1:5" x14ac:dyDescent="0.25">
      <c r="A132" t="str">
        <f>'SlaughterCounts-Full'!A133</f>
        <v>Jun-2007</v>
      </c>
      <c r="B132">
        <f>'SlaughterCounts-Full'!W133*$K$2</f>
        <v>3430878.3600000008</v>
      </c>
      <c r="C132">
        <f>'SlaughterCounts-Full'!AB133*$K$3</f>
        <v>3891997.44</v>
      </c>
      <c r="D132">
        <f>'SlaughterCounts-Full'!AJ133*$K$4</f>
        <v>939679.2</v>
      </c>
      <c r="E132">
        <f>'SlaughterCounts-Full'!AF133*$K$5</f>
        <v>28245</v>
      </c>
    </row>
    <row r="133" spans="1:5" x14ac:dyDescent="0.25">
      <c r="A133" t="str">
        <f>'SlaughterCounts-Full'!A134</f>
        <v>May-2007</v>
      </c>
      <c r="B133">
        <f>'SlaughterCounts-Full'!W134*$K$2</f>
        <v>3399649.89</v>
      </c>
      <c r="C133">
        <f>'SlaughterCounts-Full'!AB134*$K$3</f>
        <v>4111013.7600000002</v>
      </c>
      <c r="D133">
        <f>'SlaughterCounts-Full'!AJ134*$K$4</f>
        <v>981704.39999999991</v>
      </c>
      <c r="E133">
        <f>'SlaughterCounts-Full'!AF134*$K$5</f>
        <v>30765</v>
      </c>
    </row>
    <row r="134" spans="1:5" x14ac:dyDescent="0.25">
      <c r="A134" t="str">
        <f>'SlaughterCounts-Full'!A135</f>
        <v>Apr-2007</v>
      </c>
      <c r="B134">
        <f>'SlaughterCounts-Full'!W135*$K$2</f>
        <v>3008174.7149999999</v>
      </c>
      <c r="C134">
        <f>'SlaughterCounts-Full'!AB135*$K$3</f>
        <v>3972912</v>
      </c>
      <c r="D134">
        <f>'SlaughterCounts-Full'!AJ135*$K$4</f>
        <v>893905.2</v>
      </c>
      <c r="E134">
        <f>'SlaughterCounts-Full'!AF135*$K$5</f>
        <v>30397.5</v>
      </c>
    </row>
    <row r="135" spans="1:5" x14ac:dyDescent="0.25">
      <c r="A135" t="str">
        <f>'SlaughterCounts-Full'!A136</f>
        <v>Mar-2007</v>
      </c>
      <c r="B135">
        <f>'SlaughterCounts-Full'!W136*$K$2</f>
        <v>3114116.46</v>
      </c>
      <c r="C135">
        <f>'SlaughterCounts-Full'!AB136*$K$3</f>
        <v>4318734.7200000007</v>
      </c>
      <c r="D135">
        <f>'SlaughterCounts-Full'!AJ136*$K$4</f>
        <v>913977.6</v>
      </c>
      <c r="E135">
        <f>'SlaughterCounts-Full'!AF136*$K$5</f>
        <v>40072.500000000007</v>
      </c>
    </row>
    <row r="136" spans="1:5" x14ac:dyDescent="0.25">
      <c r="A136" t="str">
        <f>'SlaughterCounts-Full'!A137</f>
        <v>Feb-2007</v>
      </c>
      <c r="B136">
        <f>'SlaughterCounts-Full'!W137*$K$2</f>
        <v>2854662.72</v>
      </c>
      <c r="C136">
        <f>'SlaughterCounts-Full'!AB137*$K$3</f>
        <v>3807649.2800000007</v>
      </c>
      <c r="D136">
        <f>'SlaughterCounts-Full'!AJ137*$K$4</f>
        <v>836600.4</v>
      </c>
      <c r="E136">
        <f>'SlaughterCounts-Full'!AF137*$K$5</f>
        <v>29144.999999999996</v>
      </c>
    </row>
    <row r="137" spans="1:5" x14ac:dyDescent="0.25">
      <c r="A137" t="str">
        <f>'SlaughterCounts-Full'!A138</f>
        <v>Jan-2007</v>
      </c>
      <c r="B137">
        <f>'SlaughterCounts-Full'!W138*$K$2</f>
        <v>3116858.7449999996</v>
      </c>
      <c r="C137">
        <f>'SlaughterCounts-Full'!AB138*$K$3</f>
        <v>4395671.04</v>
      </c>
      <c r="D137">
        <f>'SlaughterCounts-Full'!AJ138*$K$4</f>
        <v>938586</v>
      </c>
      <c r="E137">
        <f>'SlaughterCounts-Full'!AF138*$K$5</f>
        <v>30630</v>
      </c>
    </row>
    <row r="138" spans="1:5" x14ac:dyDescent="0.25">
      <c r="A138" t="str">
        <f>'SlaughterCounts-Full'!A139</f>
        <v>Dec-2006</v>
      </c>
      <c r="B138">
        <f>'SlaughterCounts-Full'!W139*$K$2</f>
        <v>2910180</v>
      </c>
      <c r="C138">
        <f>'SlaughterCounts-Full'!AB139*$K$3</f>
        <v>4161807.3600000003</v>
      </c>
      <c r="D138">
        <f>'SlaughterCounts-Full'!AJ139*$K$4</f>
        <v>850334.4</v>
      </c>
      <c r="E138">
        <f>'SlaughterCounts-Full'!AF139*$K$5</f>
        <v>31755</v>
      </c>
    </row>
    <row r="139" spans="1:5" x14ac:dyDescent="0.25">
      <c r="A139" t="str">
        <f>'SlaughterCounts-Full'!A140</f>
        <v>Nov-2006</v>
      </c>
      <c r="B139">
        <f>'SlaughterCounts-Full'!W140*$K$2</f>
        <v>3167619</v>
      </c>
      <c r="C139">
        <f>'SlaughterCounts-Full'!AB140*$K$3</f>
        <v>4393303.04</v>
      </c>
      <c r="D139">
        <f>'SlaughterCounts-Full'!AJ140*$K$4</f>
        <v>899890.79999999993</v>
      </c>
      <c r="E139">
        <f>'SlaughterCounts-Full'!AF140*$K$5</f>
        <v>31852.500000000004</v>
      </c>
    </row>
    <row r="140" spans="1:5" x14ac:dyDescent="0.25">
      <c r="A140" t="str">
        <f>'SlaughterCounts-Full'!A141</f>
        <v>Oct-2006</v>
      </c>
      <c r="B140">
        <f>'SlaughterCounts-Full'!W141*$K$2</f>
        <v>3171872.34</v>
      </c>
      <c r="C140">
        <f>'SlaughterCounts-Full'!AB141*$K$3</f>
        <v>4518712.3200000012</v>
      </c>
      <c r="D140">
        <f>'SlaughterCounts-Full'!AJ141*$K$4</f>
        <v>972430.79999999993</v>
      </c>
      <c r="E140">
        <f>'SlaughterCounts-Full'!AF141*$K$5</f>
        <v>33464.999999999993</v>
      </c>
    </row>
    <row r="141" spans="1:5" x14ac:dyDescent="0.25">
      <c r="A141" t="str">
        <f>'SlaughterCounts-Full'!A142</f>
        <v>Sep-2006</v>
      </c>
      <c r="B141">
        <f>'SlaughterCounts-Full'!W142*$K$2</f>
        <v>3077123.5950000002</v>
      </c>
      <c r="C141">
        <f>'SlaughterCounts-Full'!AB142*$K$3</f>
        <v>4138364.1600000011</v>
      </c>
      <c r="D141">
        <f>'SlaughterCounts-Full'!AJ142*$K$4</f>
        <v>892772.4</v>
      </c>
      <c r="E141">
        <f>'SlaughterCounts-Full'!AF142*$K$5</f>
        <v>30735</v>
      </c>
    </row>
    <row r="142" spans="1:5" x14ac:dyDescent="0.25">
      <c r="A142" t="str">
        <f>'SlaughterCounts-Full'!A143</f>
        <v>Aug-2006</v>
      </c>
      <c r="B142">
        <f>'SlaughterCounts-Full'!W143*$K$2</f>
        <v>3494286.7050000001</v>
      </c>
      <c r="C142">
        <f>'SlaughterCounts-Full'!AB143*$K$3</f>
        <v>4258090.24</v>
      </c>
      <c r="D142">
        <f>'SlaughterCounts-Full'!AJ143*$K$4</f>
        <v>994561.2</v>
      </c>
      <c r="E142">
        <f>'SlaughterCounts-Full'!AF143*$K$5</f>
        <v>31890.000000000004</v>
      </c>
    </row>
    <row r="143" spans="1:5" x14ac:dyDescent="0.25">
      <c r="A143" t="str">
        <f>'SlaughterCounts-Full'!A144</f>
        <v>Jul-2006</v>
      </c>
      <c r="B143">
        <f>'SlaughterCounts-Full'!W144*$K$2</f>
        <v>3160175.6550000003</v>
      </c>
      <c r="C143">
        <f>'SlaughterCounts-Full'!AB144*$K$3</f>
        <v>3696495.3600000003</v>
      </c>
      <c r="D143">
        <f>'SlaughterCounts-Full'!AJ144*$K$4</f>
        <v>896992.79999999993</v>
      </c>
      <c r="E143">
        <f>'SlaughterCounts-Full'!AF144*$K$5</f>
        <v>28680</v>
      </c>
    </row>
    <row r="144" spans="1:5" x14ac:dyDescent="0.25">
      <c r="A144" t="str">
        <f>'SlaughterCounts-Full'!A145</f>
        <v>Jun-2006</v>
      </c>
      <c r="B144">
        <f>'SlaughterCounts-Full'!W145*$K$2</f>
        <v>3519862.71</v>
      </c>
      <c r="C144">
        <f>'SlaughterCounts-Full'!AB145*$K$3</f>
        <v>3910207.3600000003</v>
      </c>
      <c r="D144">
        <f>'SlaughterCounts-Full'!AJ145*$K$4</f>
        <v>957528</v>
      </c>
      <c r="E144">
        <f>'SlaughterCounts-Full'!AF145*$K$5</f>
        <v>30000</v>
      </c>
    </row>
    <row r="145" spans="1:5" x14ac:dyDescent="0.25">
      <c r="A145" t="str">
        <f>'SlaughterCounts-Full'!A146</f>
        <v>May-2006</v>
      </c>
      <c r="B145">
        <f>'SlaughterCounts-Full'!W146*$K$2</f>
        <v>3381349.335</v>
      </c>
      <c r="C145">
        <f>'SlaughterCounts-Full'!AB146*$K$3</f>
        <v>4001848.9599999995</v>
      </c>
      <c r="D145">
        <f>'SlaughterCounts-Full'!AJ146*$K$4</f>
        <v>983785.2</v>
      </c>
      <c r="E145">
        <f>'SlaughterCounts-Full'!AF146*$K$5</f>
        <v>32220</v>
      </c>
    </row>
    <row r="146" spans="1:5" x14ac:dyDescent="0.25">
      <c r="A146" t="str">
        <f>'SlaughterCounts-Full'!A147</f>
        <v>Apr-2006</v>
      </c>
      <c r="B146">
        <f>'SlaughterCounts-Full'!W147*$K$2</f>
        <v>2898315.4199999995</v>
      </c>
      <c r="C146">
        <f>'SlaughterCounts-Full'!AB147*$K$3</f>
        <v>3733672.9600000004</v>
      </c>
      <c r="D146">
        <f>'SlaughterCounts-Full'!AJ147*$K$4</f>
        <v>868630.79999999993</v>
      </c>
      <c r="E146">
        <f>'SlaughterCounts-Full'!AF147*$K$5</f>
        <v>35145</v>
      </c>
    </row>
    <row r="147" spans="1:5" x14ac:dyDescent="0.25">
      <c r="A147" t="str">
        <f>'SlaughterCounts-Full'!A148</f>
        <v>Mar-2006</v>
      </c>
      <c r="B147">
        <f>'SlaughterCounts-Full'!W148*$K$2</f>
        <v>3173271.4649999994</v>
      </c>
      <c r="C147">
        <f>'SlaughterCounts-Full'!AB148*$K$3</f>
        <v>4332611.2000000011</v>
      </c>
      <c r="D147">
        <f>'SlaughterCounts-Full'!AJ148*$K$4</f>
        <v>972526.79999999993</v>
      </c>
      <c r="E147">
        <f>'SlaughterCounts-Full'!AF148*$K$5</f>
        <v>35947.5</v>
      </c>
    </row>
    <row r="148" spans="1:5" x14ac:dyDescent="0.25">
      <c r="A148" t="str">
        <f>'SlaughterCounts-Full'!A149</f>
        <v>Feb-2006</v>
      </c>
      <c r="B148">
        <f>'SlaughterCounts-Full'!W149*$K$2</f>
        <v>2605282.6800000002</v>
      </c>
      <c r="C148">
        <f>'SlaughterCounts-Full'!AB149*$K$3</f>
        <v>3778215.0399999996</v>
      </c>
      <c r="D148">
        <f>'SlaughterCounts-Full'!AJ149*$K$4</f>
        <v>847116</v>
      </c>
      <c r="E148">
        <f>'SlaughterCounts-Full'!AF149*$K$5</f>
        <v>28897.5</v>
      </c>
    </row>
    <row r="149" spans="1:5" x14ac:dyDescent="0.25">
      <c r="A149" t="str">
        <f>'SlaughterCounts-Full'!A150</f>
        <v>Jan-2006</v>
      </c>
      <c r="B149">
        <f>'SlaughterCounts-Full'!W150*$K$2</f>
        <v>2930831.085</v>
      </c>
      <c r="C149">
        <f>'SlaughterCounts-Full'!AB150*$K$3</f>
        <v>4183545.6</v>
      </c>
      <c r="D149">
        <f>'SlaughterCounts-Full'!AJ150*$K$4</f>
        <v>931489.2</v>
      </c>
      <c r="E149">
        <f>'SlaughterCounts-Full'!AF150*$K$5</f>
        <v>31485</v>
      </c>
    </row>
    <row r="150" spans="1:5" x14ac:dyDescent="0.25">
      <c r="A150" t="str">
        <f>'SlaughterCounts-Full'!A151</f>
        <v>Dec-2005</v>
      </c>
      <c r="B150">
        <f>'SlaughterCounts-Full'!W151*$K$2</f>
        <v>2964745.875</v>
      </c>
      <c r="C150">
        <f>'SlaughterCounts-Full'!AB151*$K$3</f>
        <v>4327591.0399999991</v>
      </c>
      <c r="D150">
        <f>'SlaughterCounts-Full'!AJ151*$K$4</f>
        <v>898591.2</v>
      </c>
      <c r="E150">
        <f>'SlaughterCounts-Full'!AF151*$K$5</f>
        <v>32835.000000000007</v>
      </c>
    </row>
    <row r="151" spans="1:5" x14ac:dyDescent="0.25">
      <c r="A151" t="str">
        <f>'SlaughterCounts-Full'!A152</f>
        <v>Nov-2005</v>
      </c>
      <c r="B151">
        <f>'SlaughterCounts-Full'!W152*$K$2</f>
        <v>2966704.65</v>
      </c>
      <c r="C151">
        <f>'SlaughterCounts-Full'!AB152*$K$3</f>
        <v>4280373.12</v>
      </c>
      <c r="D151">
        <f>'SlaughterCounts-Full'!AJ152*$K$4</f>
        <v>905271.6</v>
      </c>
      <c r="E151">
        <f>'SlaughterCounts-Full'!AF152*$K$5</f>
        <v>31950</v>
      </c>
    </row>
    <row r="152" spans="1:5" x14ac:dyDescent="0.25">
      <c r="A152" t="str">
        <f>'SlaughterCounts-Full'!A153</f>
        <v>Oct-2005</v>
      </c>
      <c r="B152">
        <f>'SlaughterCounts-Full'!W153*$K$2</f>
        <v>2968887.2849999997</v>
      </c>
      <c r="C152">
        <f>'SlaughterCounts-Full'!AB153*$K$3</f>
        <v>4275352.9600000009</v>
      </c>
      <c r="D152">
        <f>'SlaughterCounts-Full'!AJ153*$K$4</f>
        <v>935583.6</v>
      </c>
      <c r="E152">
        <f>'SlaughterCounts-Full'!AF153*$K$5</f>
        <v>32505</v>
      </c>
    </row>
    <row r="153" spans="1:5" x14ac:dyDescent="0.25">
      <c r="A153" t="str">
        <f>'SlaughterCounts-Full'!A154</f>
        <v>Sep-2005</v>
      </c>
      <c r="B153">
        <f>'SlaughterCounts-Full'!W154*$K$2</f>
        <v>3087533.085</v>
      </c>
      <c r="C153">
        <f>'SlaughterCounts-Full'!AB154*$K$3</f>
        <v>4157166.0800000005</v>
      </c>
      <c r="D153">
        <f>'SlaughterCounts-Full'!AJ154*$K$4</f>
        <v>939375.6</v>
      </c>
      <c r="E153">
        <f>'SlaughterCounts-Full'!AF154*$K$5</f>
        <v>32812.5</v>
      </c>
    </row>
    <row r="154" spans="1:5" x14ac:dyDescent="0.25">
      <c r="A154" t="str">
        <f>'SlaughterCounts-Full'!A155</f>
        <v>Aug-2005</v>
      </c>
      <c r="B154">
        <f>'SlaughterCounts-Full'!W155*$K$2</f>
        <v>3335681.895</v>
      </c>
      <c r="C154">
        <f>'SlaughterCounts-Full'!AB155*$K$3</f>
        <v>4209167.3600000003</v>
      </c>
      <c r="D154">
        <f>'SlaughterCounts-Full'!AJ155*$K$4</f>
        <v>996036</v>
      </c>
      <c r="E154">
        <f>'SlaughterCounts-Full'!AF155*$K$5</f>
        <v>32339.999999999996</v>
      </c>
    </row>
    <row r="155" spans="1:5" x14ac:dyDescent="0.25">
      <c r="A155" t="str">
        <f>'SlaughterCounts-Full'!A156</f>
        <v>Jul-2005</v>
      </c>
      <c r="B155">
        <f>'SlaughterCounts-Full'!W156*$K$2</f>
        <v>3028154.22</v>
      </c>
      <c r="C155">
        <f>'SlaughterCounts-Full'!AB156*$K$3</f>
        <v>3590835.2</v>
      </c>
      <c r="D155">
        <f>'SlaughterCounts-Full'!AJ156*$K$4</f>
        <v>901737.6</v>
      </c>
      <c r="E155">
        <f>'SlaughterCounts-Full'!AF156*$K$5</f>
        <v>28200</v>
      </c>
    </row>
    <row r="156" spans="1:5" x14ac:dyDescent="0.25">
      <c r="A156" t="str">
        <f>'SlaughterCounts-Full'!A157</f>
        <v>Jun-2005</v>
      </c>
      <c r="B156">
        <f>'SlaughterCounts-Full'!W157*$K$2</f>
        <v>3271042.32</v>
      </c>
      <c r="C156">
        <f>'SlaughterCounts-Full'!AB157*$K$3</f>
        <v>4011486.7200000007</v>
      </c>
      <c r="D156">
        <f>'SlaughterCounts-Full'!AJ157*$K$4</f>
        <v>969794.39999999991</v>
      </c>
      <c r="E156">
        <f>'SlaughterCounts-Full'!AF157*$K$5</f>
        <v>31432.5</v>
      </c>
    </row>
    <row r="157" spans="1:5" x14ac:dyDescent="0.25">
      <c r="A157" t="str">
        <f>'SlaughterCounts-Full'!A158</f>
        <v>May-2005</v>
      </c>
      <c r="B157">
        <f>'SlaughterCounts-Full'!W158*$K$2</f>
        <v>3111038.3850000002</v>
      </c>
      <c r="C157">
        <f>'SlaughterCounts-Full'!AB158*$K$3</f>
        <v>3759863.0400000005</v>
      </c>
      <c r="D157">
        <f>'SlaughterCounts-Full'!AJ158*$K$4</f>
        <v>949864.79999999993</v>
      </c>
      <c r="E157">
        <f>'SlaughterCounts-Full'!AF158*$K$5</f>
        <v>29767.500000000004</v>
      </c>
    </row>
    <row r="158" spans="1:5" x14ac:dyDescent="0.25">
      <c r="A158" t="str">
        <f>'SlaughterCounts-Full'!A159</f>
        <v>Apr-2005</v>
      </c>
      <c r="B158">
        <f>'SlaughterCounts-Full'!W159*$K$2</f>
        <v>2850353.4150000005</v>
      </c>
      <c r="C158">
        <f>'SlaughterCounts-Full'!AB159*$K$3</f>
        <v>3963392.64</v>
      </c>
      <c r="D158">
        <f>'SlaughterCounts-Full'!AJ159*$K$4</f>
        <v>897118.79999999993</v>
      </c>
      <c r="E158">
        <f>'SlaughterCounts-Full'!AF159*$K$5</f>
        <v>31230.000000000004</v>
      </c>
    </row>
    <row r="159" spans="1:5" x14ac:dyDescent="0.25">
      <c r="A159" t="str">
        <f>'SlaughterCounts-Full'!A160</f>
        <v>Mar-2005</v>
      </c>
      <c r="B159">
        <f>'SlaughterCounts-Full'!W160*$K$2</f>
        <v>3031791.9449999998</v>
      </c>
      <c r="C159">
        <f>'SlaughterCounts-Full'!AB160*$K$3</f>
        <v>4195030.4000000013</v>
      </c>
      <c r="D159">
        <f>'SlaughterCounts-Full'!AJ160*$K$4</f>
        <v>963216</v>
      </c>
      <c r="E159">
        <f>'SlaughterCounts-Full'!AF160*$K$5</f>
        <v>40222.5</v>
      </c>
    </row>
    <row r="160" spans="1:5" x14ac:dyDescent="0.25">
      <c r="A160" t="str">
        <f>'SlaughterCounts-Full'!A161</f>
        <v>Feb-2005</v>
      </c>
      <c r="B160">
        <f>'SlaughterCounts-Full'!W161*$K$2</f>
        <v>2605058.8200000003</v>
      </c>
      <c r="C160">
        <f>'SlaughterCounts-Full'!AB161*$K$3</f>
        <v>3803434.24</v>
      </c>
      <c r="D160">
        <f>'SlaughterCounts-Full'!AJ161*$K$4</f>
        <v>841164</v>
      </c>
      <c r="E160">
        <f>'SlaughterCounts-Full'!AF161*$K$5</f>
        <v>30660</v>
      </c>
    </row>
    <row r="161" spans="1:5" x14ac:dyDescent="0.25">
      <c r="A161" t="str">
        <f>'SlaughterCounts-Full'!A162</f>
        <v>Jan-2005</v>
      </c>
      <c r="B161">
        <f>'SlaughterCounts-Full'!W162*$K$2</f>
        <v>2809554.9300000006</v>
      </c>
      <c r="C161">
        <f>'SlaughterCounts-Full'!AB162*$K$3</f>
        <v>3979258.2399999993</v>
      </c>
      <c r="D161">
        <f>'SlaughterCounts-Full'!AJ162*$K$4</f>
        <v>900526.79999999993</v>
      </c>
      <c r="E161">
        <f>'SlaughterCounts-Full'!AF162*$K$5</f>
        <v>29220</v>
      </c>
    </row>
    <row r="162" spans="1:5" x14ac:dyDescent="0.25">
      <c r="A162" t="str">
        <f>'SlaughterCounts-Full'!A163</f>
        <v>Dec-2004</v>
      </c>
      <c r="B162">
        <f>'SlaughterCounts-Full'!W163*$K$2</f>
        <v>2997821.19</v>
      </c>
      <c r="C162">
        <f>'SlaughterCounts-Full'!AB163*$K$3</f>
        <v>4333203.2</v>
      </c>
      <c r="D162">
        <f>'SlaughterCounts-Full'!AJ163*$K$4</f>
        <v>905976</v>
      </c>
      <c r="E162">
        <f>'SlaughterCounts-Full'!AF163*$K$5</f>
        <v>34290</v>
      </c>
    </row>
    <row r="163" spans="1:5" x14ac:dyDescent="0.25">
      <c r="A163" t="str">
        <f>'SlaughterCounts-Full'!A164</f>
        <v>Nov-2004</v>
      </c>
      <c r="B163">
        <f>'SlaughterCounts-Full'!W164*$K$2</f>
        <v>2825840.7450000001</v>
      </c>
      <c r="C163">
        <f>'SlaughterCounts-Full'!AB164*$K$3</f>
        <v>4205899.5200000005</v>
      </c>
      <c r="D163">
        <f>'SlaughterCounts-Full'!AJ164*$K$4</f>
        <v>784642.79999999993</v>
      </c>
      <c r="E163">
        <f>'SlaughterCounts-Full'!AF164*$K$5</f>
        <v>34230</v>
      </c>
    </row>
    <row r="164" spans="1:5" x14ac:dyDescent="0.25">
      <c r="A164" t="str">
        <f>'SlaughterCounts-Full'!A165</f>
        <v>Oct-2004</v>
      </c>
      <c r="B164">
        <f>'SlaughterCounts-Full'!W165*$K$2</f>
        <v>3048133.7250000006</v>
      </c>
      <c r="C164">
        <f>'SlaughterCounts-Full'!AB165*$K$3</f>
        <v>4206752</v>
      </c>
      <c r="D164">
        <f>'SlaughterCounts-Full'!AJ165*$K$4</f>
        <v>917269.2</v>
      </c>
      <c r="E164">
        <f>'SlaughterCounts-Full'!AF165*$K$5</f>
        <v>34252.5</v>
      </c>
    </row>
    <row r="165" spans="1:5" x14ac:dyDescent="0.25">
      <c r="A165" t="str">
        <f>'SlaughterCounts-Full'!A166</f>
        <v>Sep-2004</v>
      </c>
      <c r="B165">
        <f>'SlaughterCounts-Full'!W166*$K$2</f>
        <v>3047014.4249999993</v>
      </c>
      <c r="C165">
        <f>'SlaughterCounts-Full'!AB166*$K$3</f>
        <v>4213832.32</v>
      </c>
      <c r="D165">
        <f>'SlaughterCounts-Full'!AJ166*$K$4</f>
        <v>946952.39999999991</v>
      </c>
      <c r="E165">
        <f>'SlaughterCounts-Full'!AF166*$K$5</f>
        <v>34605</v>
      </c>
    </row>
    <row r="166" spans="1:5" x14ac:dyDescent="0.25">
      <c r="A166" t="str">
        <f>'SlaughterCounts-Full'!A167</f>
        <v>Aug-2004</v>
      </c>
      <c r="B166">
        <f>'SlaughterCounts-Full'!W167*$K$2</f>
        <v>3145680.7199999993</v>
      </c>
      <c r="C166">
        <f>'SlaughterCounts-Full'!AB167*$K$3</f>
        <v>4080703.3600000003</v>
      </c>
      <c r="D166">
        <f>'SlaughterCounts-Full'!AJ167*$K$4</f>
        <v>967502.39999999991</v>
      </c>
      <c r="E166">
        <f>'SlaughterCounts-Full'!AF167*$K$5</f>
        <v>32864.999999999993</v>
      </c>
    </row>
    <row r="167" spans="1:5" x14ac:dyDescent="0.25">
      <c r="A167" t="str">
        <f>'SlaughterCounts-Full'!A168</f>
        <v>Jul-2004</v>
      </c>
      <c r="B167">
        <f>'SlaughterCounts-Full'!W168*$K$2</f>
        <v>3110142.9449999994</v>
      </c>
      <c r="C167">
        <f>'SlaughterCounts-Full'!AB168*$K$3</f>
        <v>3792730.8800000008</v>
      </c>
      <c r="D167">
        <f>'SlaughterCounts-Full'!AJ168*$K$4</f>
        <v>931599.6</v>
      </c>
      <c r="E167">
        <f>'SlaughterCounts-Full'!AF168*$K$5</f>
        <v>31050</v>
      </c>
    </row>
    <row r="168" spans="1:5" x14ac:dyDescent="0.25">
      <c r="A168" t="str">
        <f>'SlaughterCounts-Full'!A169</f>
        <v>Jun-2004</v>
      </c>
      <c r="B168">
        <f>'SlaughterCounts-Full'!W169*$K$2</f>
        <v>3336689.2649999997</v>
      </c>
      <c r="C168">
        <f>'SlaughterCounts-Full'!AB169*$K$3</f>
        <v>3985486.08</v>
      </c>
      <c r="D168">
        <f>'SlaughterCounts-Full'!AJ169*$K$4</f>
        <v>939314.4</v>
      </c>
      <c r="E168">
        <f>'SlaughterCounts-Full'!AF169*$K$5</f>
        <v>32925</v>
      </c>
    </row>
    <row r="169" spans="1:5" x14ac:dyDescent="0.25">
      <c r="A169" t="str">
        <f>'SlaughterCounts-Full'!A170</f>
        <v>May-2004</v>
      </c>
      <c r="B169">
        <f>'SlaughterCounts-Full'!W170*$K$2</f>
        <v>3160567.4099999997</v>
      </c>
      <c r="C169">
        <f>'SlaughterCounts-Full'!AB170*$K$3</f>
        <v>3549324.1599999997</v>
      </c>
      <c r="D169">
        <f>'SlaughterCounts-Full'!AJ170*$K$4</f>
        <v>896090.4</v>
      </c>
      <c r="E169">
        <f>'SlaughterCounts-Full'!AF170*$K$5</f>
        <v>26317.500000000004</v>
      </c>
    </row>
    <row r="170" spans="1:5" x14ac:dyDescent="0.25">
      <c r="A170" t="str">
        <f>'SlaughterCounts-Full'!A171</f>
        <v>Apr-2004</v>
      </c>
      <c r="B170">
        <f>'SlaughterCounts-Full'!W171*$K$2</f>
        <v>3008846.2949999999</v>
      </c>
      <c r="C170">
        <f>'SlaughterCounts-Full'!AB171*$K$3</f>
        <v>4057283.8400000008</v>
      </c>
      <c r="D170">
        <f>'SlaughterCounts-Full'!AJ171*$K$4</f>
        <v>912374.4</v>
      </c>
      <c r="E170">
        <f>'SlaughterCounts-Full'!AF171*$K$5</f>
        <v>35745</v>
      </c>
    </row>
    <row r="171" spans="1:5" x14ac:dyDescent="0.25">
      <c r="A171" t="str">
        <f>'SlaughterCounts-Full'!A172</f>
        <v>Mar-2004</v>
      </c>
      <c r="B171">
        <f>'SlaughterCounts-Full'!W172*$K$2</f>
        <v>3196161.1499999994</v>
      </c>
      <c r="C171">
        <f>'SlaughterCounts-Full'!AB172*$K$3</f>
        <v>4234765.4400000013</v>
      </c>
      <c r="D171">
        <f>'SlaughterCounts-Full'!AJ172*$K$4</f>
        <v>959068.79999999993</v>
      </c>
      <c r="E171">
        <f>'SlaughterCounts-Full'!AF172*$K$5</f>
        <v>44205</v>
      </c>
    </row>
    <row r="172" spans="1:5" x14ac:dyDescent="0.25">
      <c r="A172" t="str">
        <f>'SlaughterCounts-Full'!A173</f>
        <v>Feb-2004</v>
      </c>
      <c r="B172">
        <f>'SlaughterCounts-Full'!W173*$K$2</f>
        <v>2704172.8349999995</v>
      </c>
      <c r="C172">
        <f>'SlaughterCounts-Full'!AB173*$K$3</f>
        <v>3696234.8800000004</v>
      </c>
      <c r="D172">
        <f>'SlaughterCounts-Full'!AJ173*$K$4</f>
        <v>809466</v>
      </c>
      <c r="E172">
        <f>'SlaughterCounts-Full'!AF173*$K$5</f>
        <v>29864.999999999996</v>
      </c>
    </row>
    <row r="173" spans="1:5" x14ac:dyDescent="0.25">
      <c r="A173" t="str">
        <f>'SlaughterCounts-Full'!A174</f>
        <v>Jan-2004</v>
      </c>
      <c r="B173">
        <f>'SlaughterCounts-Full'!W174*$K$2</f>
        <v>2871340.2899999996</v>
      </c>
      <c r="C173">
        <f>'SlaughterCounts-Full'!AB174*$K$3</f>
        <v>4121953.9200000004</v>
      </c>
      <c r="D173">
        <f>'SlaughterCounts-Full'!AJ174*$K$4</f>
        <v>902944.79999999993</v>
      </c>
      <c r="E173">
        <f>'SlaughterCounts-Full'!AF174*$K$5</f>
        <v>31087.5</v>
      </c>
    </row>
    <row r="174" spans="1:5" x14ac:dyDescent="0.25">
      <c r="A174" t="str">
        <f>'SlaughterCounts-Full'!A175</f>
        <v>Dec-2003</v>
      </c>
      <c r="B174">
        <f>'SlaughterCounts-Full'!W175*$K$2</f>
        <v>2992224.6899999995</v>
      </c>
      <c r="C174">
        <f>'SlaughterCounts-Full'!AB175*$K$3</f>
        <v>4382599.68</v>
      </c>
      <c r="D174">
        <f>'SlaughterCounts-Full'!AJ175*$K$4</f>
        <v>897104.4</v>
      </c>
      <c r="E174">
        <f>'SlaughterCounts-Full'!AF175*$K$5</f>
        <v>36885</v>
      </c>
    </row>
    <row r="175" spans="1:5" x14ac:dyDescent="0.25">
      <c r="A175" t="str">
        <f>'SlaughterCounts-Full'!A176</f>
        <v>Nov-2003</v>
      </c>
      <c r="B175">
        <f>'SlaughterCounts-Full'!W176*$K$2</f>
        <v>2714358.4650000003</v>
      </c>
      <c r="C175">
        <f>'SlaughterCounts-Full'!AB176*$K$3</f>
        <v>4028488.9600000004</v>
      </c>
      <c r="D175">
        <f>'SlaughterCounts-Full'!AJ176*$K$4</f>
        <v>790466.4</v>
      </c>
      <c r="E175">
        <f>'SlaughterCounts-Full'!AF176*$K$5</f>
        <v>33420</v>
      </c>
    </row>
    <row r="176" spans="1:5" x14ac:dyDescent="0.25">
      <c r="A176" t="str">
        <f>'SlaughterCounts-Full'!A177</f>
        <v>Oct-2003</v>
      </c>
      <c r="B176">
        <f>'SlaughterCounts-Full'!W177*$K$2</f>
        <v>3353031.0449999985</v>
      </c>
      <c r="C176">
        <f>'SlaughterCounts-Full'!AB177*$K$3</f>
        <v>4521222.4000000013</v>
      </c>
      <c r="D176">
        <f>'SlaughterCounts-Full'!AJ177*$K$4</f>
        <v>983526</v>
      </c>
      <c r="E176">
        <f>'SlaughterCounts-Full'!AF177*$K$5</f>
        <v>37620</v>
      </c>
    </row>
    <row r="177" spans="1:5" x14ac:dyDescent="0.25">
      <c r="A177" t="str">
        <f>'SlaughterCounts-Full'!A178</f>
        <v>Sep-2003</v>
      </c>
      <c r="B177">
        <f>'SlaughterCounts-Full'!W178*$K$2</f>
        <v>3493950.9149999996</v>
      </c>
      <c r="C177">
        <f>'SlaughterCounts-Full'!AB178*$K$3</f>
        <v>4009639.6799999997</v>
      </c>
      <c r="D177">
        <f>'SlaughterCounts-Full'!AJ178*$K$4</f>
        <v>915222</v>
      </c>
      <c r="E177">
        <f>'SlaughterCounts-Full'!AF178*$K$5</f>
        <v>36067.5</v>
      </c>
    </row>
    <row r="178" spans="1:5" x14ac:dyDescent="0.25">
      <c r="A178" t="str">
        <f>'SlaughterCounts-Full'!A179</f>
        <v>Aug-2003</v>
      </c>
      <c r="B178">
        <f>'SlaughterCounts-Full'!W179*$K$2</f>
        <v>3506095.3199999994</v>
      </c>
      <c r="C178">
        <f>'SlaughterCounts-Full'!AB179*$K$3</f>
        <v>3765546.24</v>
      </c>
      <c r="D178">
        <f>'SlaughterCounts-Full'!AJ179*$K$4</f>
        <v>909394.79999999993</v>
      </c>
      <c r="E178">
        <f>'SlaughterCounts-Full'!AF179*$K$5</f>
        <v>33870</v>
      </c>
    </row>
    <row r="179" spans="1:5" x14ac:dyDescent="0.25">
      <c r="A179" t="str">
        <f>'SlaughterCounts-Full'!A180</f>
        <v>Jul-2003</v>
      </c>
      <c r="B179">
        <f>'SlaughterCounts-Full'!W180*$K$2</f>
        <v>3678411.5549999992</v>
      </c>
      <c r="C179">
        <f>'SlaughterCounts-Full'!AB180*$K$3</f>
        <v>3792683.52</v>
      </c>
      <c r="D179">
        <f>'SlaughterCounts-Full'!AJ180*$K$4</f>
        <v>959232</v>
      </c>
      <c r="E179">
        <f>'SlaughterCounts-Full'!AF180*$K$5</f>
        <v>33750</v>
      </c>
    </row>
    <row r="180" spans="1:5" x14ac:dyDescent="0.25">
      <c r="A180" t="str">
        <f>'SlaughterCounts-Full'!A181</f>
        <v>Jun-2003</v>
      </c>
      <c r="B180">
        <f>'SlaughterCounts-Full'!W181*$K$2</f>
        <v>3631177.0949999997</v>
      </c>
      <c r="C180">
        <f>'SlaughterCounts-Full'!AB181*$K$3</f>
        <v>3630049.2800000003</v>
      </c>
      <c r="D180">
        <f>'SlaughterCounts-Full'!AJ181*$K$4</f>
        <v>899541.6</v>
      </c>
      <c r="E180">
        <f>'SlaughterCounts-Full'!AF181*$K$5</f>
        <v>32407.5</v>
      </c>
    </row>
    <row r="181" spans="1:5" x14ac:dyDescent="0.25">
      <c r="A181" t="str">
        <f>'SlaughterCounts-Full'!A182</f>
        <v>May-2003</v>
      </c>
      <c r="B181">
        <f>'SlaughterCounts-Full'!W182*$K$2</f>
        <v>3624629.19</v>
      </c>
      <c r="C181">
        <f>'SlaughterCounts-Full'!AB182*$K$3</f>
        <v>3653895.0400000005</v>
      </c>
      <c r="D181">
        <f>'SlaughterCounts-Full'!AJ182*$K$4</f>
        <v>915566.4</v>
      </c>
      <c r="E181">
        <f>'SlaughterCounts-Full'!AF182*$K$5</f>
        <v>31342.500000000004</v>
      </c>
    </row>
    <row r="182" spans="1:5" x14ac:dyDescent="0.25">
      <c r="A182" t="str">
        <f>'SlaughterCounts-Full'!A183</f>
        <v>Apr-2003</v>
      </c>
      <c r="B182">
        <f>'SlaughterCounts-Full'!W183*$K$2</f>
        <v>3308874.6599999992</v>
      </c>
      <c r="C182">
        <f>'SlaughterCounts-Full'!AB183*$K$3</f>
        <v>3901422.0800000005</v>
      </c>
      <c r="D182">
        <f>'SlaughterCounts-Full'!AJ183*$K$4</f>
        <v>898678.79999999993</v>
      </c>
      <c r="E182">
        <f>'SlaughterCounts-Full'!AF183*$K$5</f>
        <v>41940</v>
      </c>
    </row>
    <row r="183" spans="1:5" x14ac:dyDescent="0.25">
      <c r="A183" t="str">
        <f>'SlaughterCounts-Full'!A184</f>
        <v>Mar-2003</v>
      </c>
      <c r="B183">
        <f>'SlaughterCounts-Full'!W184*$K$2</f>
        <v>3096039.7650000001</v>
      </c>
      <c r="C183">
        <f>'SlaughterCounts-Full'!AB184*$K$3</f>
        <v>3821336.3200000003</v>
      </c>
      <c r="D183">
        <f>'SlaughterCounts-Full'!AJ184*$K$4</f>
        <v>860874</v>
      </c>
      <c r="E183">
        <f>'SlaughterCounts-Full'!AF184*$K$5</f>
        <v>37740</v>
      </c>
    </row>
    <row r="184" spans="1:5" x14ac:dyDescent="0.25">
      <c r="A184" t="str">
        <f>'SlaughterCounts-Full'!A185</f>
        <v>Feb-2003</v>
      </c>
      <c r="B184">
        <f>'SlaughterCounts-Full'!W185*$K$2</f>
        <v>2865184.14</v>
      </c>
      <c r="C184">
        <f>'SlaughterCounts-Full'!AB185*$K$3</f>
        <v>3593274.2399999998</v>
      </c>
      <c r="D184">
        <f>'SlaughterCounts-Full'!AJ185*$K$4</f>
        <v>799610.4</v>
      </c>
      <c r="E184">
        <f>'SlaughterCounts-Full'!AF185*$K$5</f>
        <v>31650</v>
      </c>
    </row>
    <row r="185" spans="1:5" x14ac:dyDescent="0.25">
      <c r="A185" t="str">
        <f>'SlaughterCounts-Full'!A186</f>
        <v>Jan-2003</v>
      </c>
      <c r="B185">
        <f>'SlaughterCounts-Full'!W186*$K$2</f>
        <v>3353366.8349999995</v>
      </c>
      <c r="C185">
        <f>'SlaughterCounts-Full'!AB186*$K$3</f>
        <v>4116957.44</v>
      </c>
      <c r="D185">
        <f>'SlaughterCounts-Full'!AJ186*$K$4</f>
        <v>913441.2</v>
      </c>
      <c r="E185">
        <f>'SlaughterCounts-Full'!AF186*$K$5</f>
        <v>34080</v>
      </c>
    </row>
    <row r="186" spans="1:5" x14ac:dyDescent="0.25">
      <c r="A186" t="str">
        <f>'SlaughterCounts-Full'!A187</f>
        <v>Dec-2002</v>
      </c>
      <c r="B186">
        <f>'SlaughterCounts-Full'!W187*$K$2</f>
        <v>3096767.3099999996</v>
      </c>
      <c r="C186">
        <f>'SlaughterCounts-Full'!AB187*$K$3</f>
        <v>4041773.4400000009</v>
      </c>
      <c r="D186">
        <f>'SlaughterCounts-Full'!AJ187*$K$4</f>
        <v>836628</v>
      </c>
      <c r="E186">
        <f>'SlaughterCounts-Full'!AF187*$K$5</f>
        <v>39345</v>
      </c>
    </row>
    <row r="187" spans="1:5" x14ac:dyDescent="0.25">
      <c r="A187" t="str">
        <f>'SlaughterCounts-Full'!A188</f>
        <v>Nov-2002</v>
      </c>
      <c r="B187">
        <f>'SlaughterCounts-Full'!W188*$K$2</f>
        <v>3197392.38</v>
      </c>
      <c r="C187">
        <f>'SlaughterCounts-Full'!AB188*$K$3</f>
        <v>4048238.0799999991</v>
      </c>
      <c r="D187">
        <f>'SlaughterCounts-Full'!AJ188*$K$4</f>
        <v>819931.2</v>
      </c>
      <c r="E187">
        <f>'SlaughterCounts-Full'!AF188*$K$5</f>
        <v>38310.000000000007</v>
      </c>
    </row>
    <row r="188" spans="1:5" x14ac:dyDescent="0.25">
      <c r="A188" t="str">
        <f>'SlaughterCounts-Full'!A189</f>
        <v>Oct-2002</v>
      </c>
      <c r="B188">
        <f>'SlaughterCounts-Full'!W189*$K$2</f>
        <v>3642482.0249999999</v>
      </c>
      <c r="C188">
        <f>'SlaughterCounts-Full'!AB189*$K$3</f>
        <v>4392971.5200000014</v>
      </c>
      <c r="D188">
        <f>'SlaughterCounts-Full'!AJ189*$K$4</f>
        <v>976208.39999999991</v>
      </c>
      <c r="E188">
        <f>'SlaughterCounts-Full'!AF189*$K$5</f>
        <v>42547.500000000007</v>
      </c>
    </row>
    <row r="189" spans="1:5" x14ac:dyDescent="0.25">
      <c r="A189" t="str">
        <f>'SlaughterCounts-Full'!A190</f>
        <v>Sep-2002</v>
      </c>
      <c r="B189">
        <f>'SlaughterCounts-Full'!W190*$K$2</f>
        <v>3200134.6650000005</v>
      </c>
      <c r="C189">
        <f>'SlaughterCounts-Full'!AB190*$K$3</f>
        <v>3970520.32</v>
      </c>
      <c r="D189">
        <f>'SlaughterCounts-Full'!AJ190*$K$4</f>
        <v>867000</v>
      </c>
      <c r="E189">
        <f>'SlaughterCounts-Full'!AF190*$K$5</f>
        <v>38820</v>
      </c>
    </row>
    <row r="190" spans="1:5" x14ac:dyDescent="0.25">
      <c r="A190" t="str">
        <f>'SlaughterCounts-Full'!A191</f>
        <v>Aug-2002</v>
      </c>
      <c r="B190">
        <f>'SlaughterCounts-Full'!W191*$K$2</f>
        <v>3592897.0350000001</v>
      </c>
      <c r="C190">
        <f>'SlaughterCounts-Full'!AB191*$K$3</f>
        <v>3989914.24</v>
      </c>
      <c r="D190">
        <f>'SlaughterCounts-Full'!AJ191*$K$4</f>
        <v>956013.6</v>
      </c>
      <c r="E190">
        <f>'SlaughterCounts-Full'!AF191*$K$5</f>
        <v>36952.5</v>
      </c>
    </row>
    <row r="191" spans="1:5" x14ac:dyDescent="0.25">
      <c r="A191" t="str">
        <f>'SlaughterCounts-Full'!A192</f>
        <v>Jul-2002</v>
      </c>
      <c r="B191">
        <f>'SlaughterCounts-Full'!W192*$K$2</f>
        <v>3567712.7849999997</v>
      </c>
      <c r="C191">
        <f>'SlaughterCounts-Full'!AB192*$K$3</f>
        <v>3768529.9200000004</v>
      </c>
      <c r="D191">
        <f>'SlaughterCounts-Full'!AJ192*$K$4</f>
        <v>952524</v>
      </c>
      <c r="E191">
        <f>'SlaughterCounts-Full'!AF192*$K$5</f>
        <v>36120</v>
      </c>
    </row>
    <row r="192" spans="1:5" x14ac:dyDescent="0.25">
      <c r="A192" t="str">
        <f>'SlaughterCounts-Full'!A193</f>
        <v>Jun-2002</v>
      </c>
      <c r="B192">
        <f>'SlaughterCounts-Full'!W193*$K$2</f>
        <v>3418174.3050000002</v>
      </c>
      <c r="C192">
        <f>'SlaughterCounts-Full'!AB193*$K$3</f>
        <v>3516480</v>
      </c>
      <c r="D192">
        <f>'SlaughterCounts-Full'!AJ193*$K$4</f>
        <v>864016.79999999993</v>
      </c>
      <c r="E192">
        <f>'SlaughterCounts-Full'!AF193*$K$5</f>
        <v>32340</v>
      </c>
    </row>
    <row r="193" spans="1:5" x14ac:dyDescent="0.25">
      <c r="A193" t="str">
        <f>'SlaughterCounts-Full'!A194</f>
        <v>May-2002</v>
      </c>
      <c r="B193">
        <f>'SlaughterCounts-Full'!W194*$K$2</f>
        <v>3510068.8350000009</v>
      </c>
      <c r="C193">
        <f>'SlaughterCounts-Full'!AB194*$K$3</f>
        <v>3890718.7200000007</v>
      </c>
      <c r="D193">
        <f>'SlaughterCounts-Full'!AJ194*$K$4</f>
        <v>960260.39999999991</v>
      </c>
      <c r="E193">
        <f>'SlaughterCounts-Full'!AF194*$K$5</f>
        <v>40095</v>
      </c>
    </row>
    <row r="194" spans="1:5" x14ac:dyDescent="0.25">
      <c r="A194" t="str">
        <f>'SlaughterCounts-Full'!A195</f>
        <v>Apr-2002</v>
      </c>
      <c r="B194">
        <f>'SlaughterCounts-Full'!W195*$K$2</f>
        <v>3289734.63</v>
      </c>
      <c r="C194">
        <f>'SlaughterCounts-Full'!AB195*$K$3</f>
        <v>3940754.5600000005</v>
      </c>
      <c r="D194">
        <f>'SlaughterCounts-Full'!AJ195*$K$4</f>
        <v>926155.2</v>
      </c>
      <c r="E194">
        <f>'SlaughterCounts-Full'!AF195*$K$5</f>
        <v>39495</v>
      </c>
    </row>
    <row r="195" spans="1:5" x14ac:dyDescent="0.25">
      <c r="A195" t="str">
        <f>'SlaughterCounts-Full'!A196</f>
        <v>Mar-2002</v>
      </c>
      <c r="B195">
        <f>'SlaughterCounts-Full'!W196*$K$2</f>
        <v>3050708.1149999998</v>
      </c>
      <c r="C195">
        <f>'SlaughterCounts-Full'!AB196*$K$3</f>
        <v>3731541.7600000002</v>
      </c>
      <c r="D195">
        <f>'SlaughterCounts-Full'!AJ196*$K$4</f>
        <v>867978</v>
      </c>
      <c r="E195">
        <f>'SlaughterCounts-Full'!AF196*$K$5</f>
        <v>46597.500000000007</v>
      </c>
    </row>
    <row r="196" spans="1:5" x14ac:dyDescent="0.25">
      <c r="A196" t="str">
        <f>'SlaughterCounts-Full'!A197</f>
        <v>Feb-2002</v>
      </c>
      <c r="B196">
        <f>'SlaughterCounts-Full'!W197*$K$2</f>
        <v>2909844.21</v>
      </c>
      <c r="C196">
        <f>'SlaughterCounts-Full'!AB197*$K$3</f>
        <v>3504497.92</v>
      </c>
      <c r="D196">
        <f>'SlaughterCounts-Full'!AJ197*$K$4</f>
        <v>827643.6</v>
      </c>
      <c r="E196">
        <f>'SlaughterCounts-Full'!AF197*$K$5</f>
        <v>36645</v>
      </c>
    </row>
    <row r="197" spans="1:5" x14ac:dyDescent="0.25">
      <c r="A197" t="str">
        <f>'SlaughterCounts-Full'!A198</f>
        <v>Jan-2002</v>
      </c>
      <c r="B197">
        <f>'SlaughterCounts-Full'!W198*$K$2</f>
        <v>3404574.81</v>
      </c>
      <c r="C197">
        <f>'SlaughterCounts-Full'!AB198*$K$3</f>
        <v>4050108.8000000012</v>
      </c>
      <c r="D197">
        <f>'SlaughterCounts-Full'!AJ198*$K$4</f>
        <v>930452.4</v>
      </c>
      <c r="E197">
        <f>'SlaughterCounts-Full'!AF198*$K$5</f>
        <v>36585</v>
      </c>
    </row>
    <row r="198" spans="1:5" x14ac:dyDescent="0.25">
      <c r="A198" t="str">
        <f>'SlaughterCounts-Full'!A199</f>
        <v>Dec-2001</v>
      </c>
      <c r="B198">
        <f>'SlaughterCounts-Full'!W199*$K$2</f>
        <v>3096879.24</v>
      </c>
      <c r="C198">
        <f>'SlaughterCounts-Full'!AB199*$K$3</f>
        <v>3929861.7600000002</v>
      </c>
      <c r="D198">
        <f>'SlaughterCounts-Full'!AJ199*$K$4</f>
        <v>820668</v>
      </c>
      <c r="E198">
        <f>'SlaughterCounts-Full'!AF199*$K$5</f>
        <v>39907.5</v>
      </c>
    </row>
    <row r="199" spans="1:5" x14ac:dyDescent="0.25">
      <c r="A199" t="str">
        <f>'SlaughterCounts-Full'!A200</f>
        <v>Nov-2001</v>
      </c>
      <c r="B199">
        <f>'SlaughterCounts-Full'!W200*$K$2</f>
        <v>3241268.94</v>
      </c>
      <c r="C199">
        <f>'SlaughterCounts-Full'!AB200*$K$3</f>
        <v>4077459.2</v>
      </c>
      <c r="D199">
        <f>'SlaughterCounts-Full'!AJ200*$K$4</f>
        <v>845445.6</v>
      </c>
      <c r="E199">
        <f>'SlaughterCounts-Full'!AF200*$K$5</f>
        <v>40994.999999999993</v>
      </c>
    </row>
    <row r="200" spans="1:5" x14ac:dyDescent="0.25">
      <c r="A200" t="str">
        <f>'SlaughterCounts-Full'!A201</f>
        <v>Oct-2001</v>
      </c>
      <c r="B200">
        <f>'SlaughterCounts-Full'!W201*$K$2</f>
        <v>3523444.4699999997</v>
      </c>
      <c r="C200">
        <f>'SlaughterCounts-Full'!AB201*$K$3</f>
        <v>4361927.040000001</v>
      </c>
      <c r="D200">
        <f>'SlaughterCounts-Full'!AJ201*$K$4</f>
        <v>972871.2</v>
      </c>
      <c r="E200">
        <f>'SlaughterCounts-Full'!AF201*$K$5</f>
        <v>41092.5</v>
      </c>
    </row>
    <row r="201" spans="1:5" x14ac:dyDescent="0.25">
      <c r="A201" t="str">
        <f>'SlaughterCounts-Full'!A202</f>
        <v>Sep-2001</v>
      </c>
      <c r="B201">
        <f>'SlaughterCounts-Full'!W202*$K$2</f>
        <v>3129450.87</v>
      </c>
      <c r="C201">
        <f>'SlaughterCounts-Full'!AB202*$K$3</f>
        <v>3640350.08</v>
      </c>
      <c r="D201">
        <f>'SlaughterCounts-Full'!AJ202*$K$4</f>
        <v>824082</v>
      </c>
      <c r="E201">
        <f>'SlaughterCounts-Full'!AF202*$K$5</f>
        <v>34462.5</v>
      </c>
    </row>
    <row r="202" spans="1:5" x14ac:dyDescent="0.25">
      <c r="A202" t="str">
        <f>'SlaughterCounts-Full'!A203</f>
        <v>Aug-2001</v>
      </c>
      <c r="B202">
        <f>'SlaughterCounts-Full'!W203*$K$2</f>
        <v>3625188.8400000008</v>
      </c>
      <c r="C202">
        <f>'SlaughterCounts-Full'!AB203*$K$3</f>
        <v>3905613.44</v>
      </c>
      <c r="D202">
        <f>'SlaughterCounts-Full'!AJ203*$K$4</f>
        <v>978368.39999999991</v>
      </c>
      <c r="E202">
        <f>'SlaughterCounts-Full'!AF203*$K$5</f>
        <v>38700</v>
      </c>
    </row>
    <row r="203" spans="1:5" x14ac:dyDescent="0.25">
      <c r="A203" t="str">
        <f>'SlaughterCounts-Full'!A204</f>
        <v>Jul-2001</v>
      </c>
      <c r="B203">
        <f>'SlaughterCounts-Full'!W204*$K$2</f>
        <v>3289566.7350000003</v>
      </c>
      <c r="C203">
        <f>'SlaughterCounts-Full'!AB204*$K$3</f>
        <v>3472743.04</v>
      </c>
      <c r="D203">
        <f>'SlaughterCounts-Full'!AJ204*$K$4</f>
        <v>893948.4</v>
      </c>
      <c r="E203">
        <f>'SlaughterCounts-Full'!AF204*$K$5</f>
        <v>34402.5</v>
      </c>
    </row>
    <row r="204" spans="1:5" x14ac:dyDescent="0.25">
      <c r="A204" t="str">
        <f>'SlaughterCounts-Full'!A205</f>
        <v>Jun-2001</v>
      </c>
      <c r="B204">
        <f>'SlaughterCounts-Full'!W205*$K$2</f>
        <v>3484101.0749999997</v>
      </c>
      <c r="C204">
        <f>'SlaughterCounts-Full'!AB205*$K$3</f>
        <v>3489271.68</v>
      </c>
      <c r="D204">
        <f>'SlaughterCounts-Full'!AJ205*$K$4</f>
        <v>894178.79999999993</v>
      </c>
      <c r="E204">
        <f>'SlaughterCounts-Full'!AF205*$K$5</f>
        <v>33210</v>
      </c>
    </row>
    <row r="205" spans="1:5" x14ac:dyDescent="0.25">
      <c r="A205" t="str">
        <f>'SlaughterCounts-Full'!A206</f>
        <v>May-2001</v>
      </c>
      <c r="B205">
        <f>'SlaughterCounts-Full'!W206*$K$2</f>
        <v>3570902.79</v>
      </c>
      <c r="C205">
        <f>'SlaughterCounts-Full'!AB206*$K$3</f>
        <v>3711271.68</v>
      </c>
      <c r="D205">
        <f>'SlaughterCounts-Full'!AJ206*$K$4</f>
        <v>951328.79999999993</v>
      </c>
      <c r="E205">
        <f>'SlaughterCounts-Full'!AF206*$K$5</f>
        <v>34095</v>
      </c>
    </row>
    <row r="206" spans="1:5" x14ac:dyDescent="0.25">
      <c r="A206" t="str">
        <f>'SlaughterCounts-Full'!A207</f>
        <v>Apr-2001</v>
      </c>
      <c r="B206">
        <f>'SlaughterCounts-Full'!W207*$K$2</f>
        <v>3025300.0049999999</v>
      </c>
      <c r="C206">
        <f>'SlaughterCounts-Full'!AB207*$K$3</f>
        <v>3657091.84</v>
      </c>
      <c r="D206">
        <f>'SlaughterCounts-Full'!AJ207*$K$4</f>
        <v>851187.6</v>
      </c>
      <c r="E206">
        <f>'SlaughterCounts-Full'!AF207*$K$5</f>
        <v>41302.5</v>
      </c>
    </row>
    <row r="207" spans="1:5" x14ac:dyDescent="0.25">
      <c r="A207" t="str">
        <f>'SlaughterCounts-Full'!A208</f>
        <v>Mar-2001</v>
      </c>
      <c r="B207">
        <f>'SlaughterCounts-Full'!W208*$K$2</f>
        <v>3255092.2949999995</v>
      </c>
      <c r="C207">
        <f>'SlaughterCounts-Full'!AB208*$K$3</f>
        <v>3886929.9200000004</v>
      </c>
      <c r="D207">
        <f>'SlaughterCounts-Full'!AJ208*$K$4</f>
        <v>884289.6</v>
      </c>
      <c r="E207">
        <f>'SlaughterCounts-Full'!AF208*$K$5</f>
        <v>47415</v>
      </c>
    </row>
    <row r="208" spans="1:5" x14ac:dyDescent="0.25">
      <c r="A208" t="str">
        <f>'SlaughterCounts-Full'!A209</f>
        <v>Feb-2001</v>
      </c>
      <c r="B208">
        <f>'SlaughterCounts-Full'!W209*$K$2</f>
        <v>2877776.2649999997</v>
      </c>
      <c r="C208">
        <f>'SlaughterCounts-Full'!AB209*$K$3</f>
        <v>3547784.9600000004</v>
      </c>
      <c r="D208">
        <f>'SlaughterCounts-Full'!AJ209*$K$4</f>
        <v>791270.40000000002</v>
      </c>
      <c r="E208">
        <f>'SlaughterCounts-Full'!AF209*$K$5</f>
        <v>35400</v>
      </c>
    </row>
    <row r="209" spans="1:5" x14ac:dyDescent="0.25">
      <c r="A209" t="str">
        <f>'SlaughterCounts-Full'!A210</f>
        <v>Jan-2001</v>
      </c>
      <c r="B209">
        <f>'SlaughterCounts-Full'!W210*$K$2</f>
        <v>3348665.7749999999</v>
      </c>
      <c r="C209">
        <f>'SlaughterCounts-Full'!AB210*$K$3</f>
        <v>4035356.16</v>
      </c>
      <c r="D209">
        <f>'SlaughterCounts-Full'!AJ210*$K$4</f>
        <v>895182</v>
      </c>
      <c r="E209">
        <f>'SlaughterCounts-Full'!AF210*$K$5</f>
        <v>38760</v>
      </c>
    </row>
    <row r="210" spans="1:5" x14ac:dyDescent="0.25">
      <c r="A210" t="str">
        <f>'SlaughterCounts-Full'!A211</f>
        <v>Dec-2000</v>
      </c>
      <c r="B210">
        <f>'SlaughterCounts-Full'!W211*$K$2</f>
        <v>3033079.14</v>
      </c>
      <c r="C210">
        <f>'SlaughterCounts-Full'!AB211*$K$3</f>
        <v>3761804.8000000003</v>
      </c>
      <c r="D210">
        <f>'SlaughterCounts-Full'!AJ211*$K$4</f>
        <v>0</v>
      </c>
      <c r="E210">
        <f>'SlaughterCounts-Full'!AF211*$K$5</f>
        <v>43110</v>
      </c>
    </row>
    <row r="211" spans="1:5" x14ac:dyDescent="0.25">
      <c r="A211" t="str">
        <f>'SlaughterCounts-Full'!A212</f>
        <v>Nov-2000</v>
      </c>
      <c r="B211">
        <f>'SlaughterCounts-Full'!W212*$K$2</f>
        <v>3272665.3049999997</v>
      </c>
      <c r="C211">
        <f>'SlaughterCounts-Full'!AB212*$K$3</f>
        <v>4088399.3600000003</v>
      </c>
      <c r="D211">
        <f>'SlaughterCounts-Full'!AJ212*$K$4</f>
        <v>0</v>
      </c>
      <c r="E211">
        <f>'SlaughterCounts-Full'!AF212*$K$5</f>
        <v>42870</v>
      </c>
    </row>
    <row r="212" spans="1:5" x14ac:dyDescent="0.25">
      <c r="A212" t="str">
        <f>'SlaughterCounts-Full'!A213</f>
        <v>Oct-2000</v>
      </c>
      <c r="B212">
        <f>'SlaughterCounts-Full'!W213*$K$2</f>
        <v>3502849.3499999996</v>
      </c>
      <c r="C212">
        <f>'SlaughterCounts-Full'!AB213*$K$3</f>
        <v>4141963.5200000005</v>
      </c>
      <c r="D212">
        <f>'SlaughterCounts-Full'!AJ213*$K$4</f>
        <v>0</v>
      </c>
      <c r="E212">
        <f>'SlaughterCounts-Full'!AF213*$K$5</f>
        <v>39915</v>
      </c>
    </row>
    <row r="213" spans="1:5" x14ac:dyDescent="0.25">
      <c r="A213" t="str">
        <f>'SlaughterCounts-Full'!A214</f>
        <v>Sep-2000</v>
      </c>
      <c r="B213">
        <f>'SlaughterCounts-Full'!W214*$K$2</f>
        <v>3391199.1749999993</v>
      </c>
      <c r="C213">
        <f>'SlaughterCounts-Full'!AB214*$K$3</f>
        <v>3784916.4800000004</v>
      </c>
      <c r="D213">
        <f>'SlaughterCounts-Full'!AJ214*$K$4</f>
        <v>0</v>
      </c>
      <c r="E213">
        <f>'SlaughterCounts-Full'!AF214*$K$5</f>
        <v>38497.5</v>
      </c>
    </row>
    <row r="214" spans="1:5" x14ac:dyDescent="0.25">
      <c r="A214" t="str">
        <f>'SlaughterCounts-Full'!A215</f>
        <v>Aug-2000</v>
      </c>
      <c r="B214">
        <f>'SlaughterCounts-Full'!W215*$K$2</f>
        <v>3648190.4549999991</v>
      </c>
      <c r="C214">
        <f>'SlaughterCounts-Full'!AB215*$K$3</f>
        <v>4016388.48</v>
      </c>
      <c r="D214">
        <f>'SlaughterCounts-Full'!AJ215*$K$4</f>
        <v>0</v>
      </c>
      <c r="E214">
        <f>'SlaughterCounts-Full'!AF215*$K$5</f>
        <v>40365</v>
      </c>
    </row>
    <row r="215" spans="1:5" x14ac:dyDescent="0.25">
      <c r="A215" t="str">
        <f>'SlaughterCounts-Full'!A216</f>
        <v>Jul-2000</v>
      </c>
      <c r="B215">
        <f>'SlaughterCounts-Full'!W216*$K$2</f>
        <v>3317493.2700000005</v>
      </c>
      <c r="C215">
        <f>'SlaughterCounts-Full'!AB216*$K$3</f>
        <v>3426590.7200000007</v>
      </c>
      <c r="D215">
        <f>'SlaughterCounts-Full'!AJ216*$K$4</f>
        <v>0</v>
      </c>
      <c r="E215">
        <f>'SlaughterCounts-Full'!AF216*$K$5</f>
        <v>34320</v>
      </c>
    </row>
    <row r="216" spans="1:5" x14ac:dyDescent="0.25">
      <c r="A216" t="str">
        <f>'SlaughterCounts-Full'!A217</f>
        <v>Jun-2000</v>
      </c>
      <c r="B216">
        <f>'SlaughterCounts-Full'!W217*$K$2</f>
        <v>3623118.1349999998</v>
      </c>
      <c r="C216">
        <f>'SlaughterCounts-Full'!AB217*$K$3</f>
        <v>3704972.8000000003</v>
      </c>
      <c r="D216">
        <f>'SlaughterCounts-Full'!AJ217*$K$4</f>
        <v>0</v>
      </c>
      <c r="E216">
        <f>'SlaughterCounts-Full'!AF217*$K$5</f>
        <v>37080</v>
      </c>
    </row>
    <row r="217" spans="1:5" x14ac:dyDescent="0.25">
      <c r="A217" t="str">
        <f>'SlaughterCounts-Full'!A218</f>
        <v>May-2000</v>
      </c>
      <c r="B217">
        <f>'SlaughterCounts-Full'!W218*$K$2</f>
        <v>3549803.9849999999</v>
      </c>
      <c r="C217">
        <f>'SlaughterCounts-Full'!AB218*$K$3</f>
        <v>3701847.04</v>
      </c>
      <c r="D217">
        <f>'SlaughterCounts-Full'!AJ218*$K$4</f>
        <v>0</v>
      </c>
      <c r="E217">
        <f>'SlaughterCounts-Full'!AF218*$K$5</f>
        <v>37125</v>
      </c>
    </row>
    <row r="218" spans="1:5" x14ac:dyDescent="0.25">
      <c r="A218" t="str">
        <f>'SlaughterCounts-Full'!A219</f>
        <v>Apr-2000</v>
      </c>
      <c r="B218">
        <f>'SlaughterCounts-Full'!W219*$K$2</f>
        <v>3103315.2149999999</v>
      </c>
      <c r="C218">
        <f>'SlaughterCounts-Full'!AB219*$K$3</f>
        <v>3366159.3600000003</v>
      </c>
      <c r="D218">
        <f>'SlaughterCounts-Full'!AJ219*$K$4</f>
        <v>0</v>
      </c>
      <c r="E218">
        <f>'SlaughterCounts-Full'!AF219*$K$5</f>
        <v>49537.5</v>
      </c>
    </row>
    <row r="219" spans="1:5" x14ac:dyDescent="0.25">
      <c r="A219" t="str">
        <f>'SlaughterCounts-Full'!A220</f>
        <v>Mar-2000</v>
      </c>
      <c r="B219">
        <f>'SlaughterCounts-Full'!W220*$K$2</f>
        <v>3499659.3449999997</v>
      </c>
      <c r="C219">
        <f>'SlaughterCounts-Full'!AB220*$K$3</f>
        <v>4118070.4000000008</v>
      </c>
      <c r="D219">
        <f>'SlaughterCounts-Full'!AJ220*$K$4</f>
        <v>0</v>
      </c>
      <c r="E219">
        <f>'SlaughterCounts-Full'!AF220*$K$5</f>
        <v>50077.5</v>
      </c>
    </row>
    <row r="220" spans="1:5" x14ac:dyDescent="0.25">
      <c r="A220" t="str">
        <f>'SlaughterCounts-Full'!A221</f>
        <v>Feb-2000</v>
      </c>
      <c r="B220">
        <f>'SlaughterCounts-Full'!W221*$K$2</f>
        <v>3277981.9800000004</v>
      </c>
      <c r="C220">
        <f>'SlaughterCounts-Full'!AB221*$K$3</f>
        <v>3767393.2800000003</v>
      </c>
      <c r="D220">
        <f>'SlaughterCounts-Full'!AJ221*$K$4</f>
        <v>0</v>
      </c>
      <c r="E220">
        <f>'SlaughterCounts-Full'!AF221*$K$5</f>
        <v>42585.000000000007</v>
      </c>
    </row>
    <row r="221" spans="1:5" x14ac:dyDescent="0.25">
      <c r="A221" t="str">
        <f>'SlaughterCounts-Full'!A222</f>
        <v>Jan-2000</v>
      </c>
      <c r="B221">
        <f>'SlaughterCounts-Full'!W222*$K$2</f>
        <v>3271937.76</v>
      </c>
      <c r="C221">
        <f>'SlaughterCounts-Full'!AB222*$K$3</f>
        <v>3793701.7600000002</v>
      </c>
      <c r="D221">
        <f>'SlaughterCounts-Full'!AJ222*$K$4</f>
        <v>0</v>
      </c>
      <c r="E221">
        <f>'SlaughterCounts-Full'!AF222*$K$5</f>
        <v>40702.499999999993</v>
      </c>
    </row>
    <row r="222" spans="1:5" x14ac:dyDescent="0.25">
      <c r="A222" t="str">
        <f>'SlaughterCounts-Full'!A223</f>
        <v>Dec-1999</v>
      </c>
      <c r="B222">
        <f>'SlaughterCounts-Full'!W223*$K$2</f>
        <v>3211215.7350000003</v>
      </c>
      <c r="C222">
        <f>'SlaughterCounts-Full'!AB223*$K$3</f>
        <v>4129413.1199999996</v>
      </c>
      <c r="D222">
        <f>'SlaughterCounts-Full'!AJ223*$K$4</f>
        <v>0</v>
      </c>
      <c r="E222">
        <f>'SlaughterCounts-Full'!AF223*$K$5</f>
        <v>51120</v>
      </c>
    </row>
    <row r="223" spans="1:5" x14ac:dyDescent="0.25">
      <c r="A223" t="str">
        <f>'SlaughterCounts-Full'!A224</f>
        <v>Nov-1999</v>
      </c>
      <c r="B223">
        <f>'SlaughterCounts-Full'!W224*$K$2</f>
        <v>3281451.8099999991</v>
      </c>
      <c r="C223">
        <f>'SlaughterCounts-Full'!AB224*$K$3</f>
        <v>4143763.2</v>
      </c>
      <c r="D223">
        <f>'SlaughterCounts-Full'!AJ224*$K$4</f>
        <v>0</v>
      </c>
      <c r="E223">
        <f>'SlaughterCounts-Full'!AF224*$K$5</f>
        <v>47550</v>
      </c>
    </row>
    <row r="224" spans="1:5" x14ac:dyDescent="0.25">
      <c r="A224" t="str">
        <f>'SlaughterCounts-Full'!A225</f>
        <v>Oct-1999</v>
      </c>
      <c r="B224">
        <f>'SlaughterCounts-Full'!W225*$K$2</f>
        <v>3452089.0950000007</v>
      </c>
      <c r="C224">
        <f>'SlaughterCounts-Full'!AB225*$K$3</f>
        <v>4170426.8800000008</v>
      </c>
      <c r="D224">
        <f>'SlaughterCounts-Full'!AJ225*$K$4</f>
        <v>0</v>
      </c>
      <c r="E224">
        <f>'SlaughterCounts-Full'!AF225*$K$5</f>
        <v>43972.5</v>
      </c>
    </row>
    <row r="225" spans="1:5" x14ac:dyDescent="0.25">
      <c r="A225" t="str">
        <f>'SlaughterCounts-Full'!A226</f>
        <v>Sep-1999</v>
      </c>
      <c r="B225">
        <f>'SlaughterCounts-Full'!W226*$K$2</f>
        <v>3473635.6199999996</v>
      </c>
      <c r="C225">
        <f>'SlaughterCounts-Full'!AB226*$K$3</f>
        <v>4026073.600000001</v>
      </c>
      <c r="D225">
        <f>'SlaughterCounts-Full'!AJ226*$K$4</f>
        <v>0</v>
      </c>
      <c r="E225">
        <f>'SlaughterCounts-Full'!AF226*$K$5</f>
        <v>44107.5</v>
      </c>
    </row>
    <row r="226" spans="1:5" x14ac:dyDescent="0.25">
      <c r="A226" t="str">
        <f>'SlaughterCounts-Full'!A227</f>
        <v>Aug-1999</v>
      </c>
      <c r="B226">
        <f>'SlaughterCounts-Full'!W227*$K$2</f>
        <v>3533518.1699999995</v>
      </c>
      <c r="C226">
        <f>'SlaughterCounts-Full'!AB227*$K$3</f>
        <v>3909994.24</v>
      </c>
      <c r="D226">
        <f>'SlaughterCounts-Full'!AJ227*$K$4</f>
        <v>0</v>
      </c>
      <c r="E226">
        <f>'SlaughterCounts-Full'!AF227*$K$5</f>
        <v>42450</v>
      </c>
    </row>
    <row r="227" spans="1:5" x14ac:dyDescent="0.25">
      <c r="A227" t="str">
        <f>'SlaughterCounts-Full'!A228</f>
        <v>Jul-1999</v>
      </c>
      <c r="B227">
        <f>'SlaughterCounts-Full'!W228*$K$2</f>
        <v>3459980.1599999997</v>
      </c>
      <c r="C227">
        <f>'SlaughterCounts-Full'!AB228*$K$3</f>
        <v>3683779.2</v>
      </c>
      <c r="D227">
        <f>'SlaughterCounts-Full'!AJ228*$K$4</f>
        <v>0</v>
      </c>
      <c r="E227">
        <f>'SlaughterCounts-Full'!AF228*$K$5</f>
        <v>37995</v>
      </c>
    </row>
    <row r="228" spans="1:5" x14ac:dyDescent="0.25">
      <c r="A228" t="str">
        <f>'SlaughterCounts-Full'!A229</f>
        <v>Jun-1999</v>
      </c>
      <c r="B228">
        <f>'SlaughterCounts-Full'!W229*$K$2</f>
        <v>3587468.4300000006</v>
      </c>
      <c r="C228">
        <f>'SlaughterCounts-Full'!AB229*$K$3</f>
        <v>3872248.3200000003</v>
      </c>
      <c r="D228">
        <f>'SlaughterCounts-Full'!AJ229*$K$4</f>
        <v>0</v>
      </c>
      <c r="E228">
        <f>'SlaughterCounts-Full'!AF229*$K$5</f>
        <v>38790</v>
      </c>
    </row>
    <row r="229" spans="1:5" x14ac:dyDescent="0.25">
      <c r="A229" t="str">
        <f>'SlaughterCounts-Full'!A230</f>
        <v>May-1999</v>
      </c>
      <c r="B229">
        <f>'SlaughterCounts-Full'!W230*$K$2</f>
        <v>3347210.6849999991</v>
      </c>
      <c r="C229">
        <f>'SlaughterCounts-Full'!AB230*$K$3</f>
        <v>3458535.04</v>
      </c>
      <c r="D229">
        <f>'SlaughterCounts-Full'!AJ230*$K$4</f>
        <v>0</v>
      </c>
      <c r="E229">
        <f>'SlaughterCounts-Full'!AF230*$K$5</f>
        <v>38932.5</v>
      </c>
    </row>
    <row r="230" spans="1:5" x14ac:dyDescent="0.25">
      <c r="A230" t="str">
        <f>'SlaughterCounts-Full'!A231</f>
        <v>Apr-1999</v>
      </c>
      <c r="B230">
        <f>'SlaughterCounts-Full'!W231*$K$2</f>
        <v>3317437.3049999997</v>
      </c>
      <c r="C230">
        <f>'SlaughterCounts-Full'!AB231*$K$3</f>
        <v>3971704.3200000008</v>
      </c>
      <c r="D230">
        <f>'SlaughterCounts-Full'!AJ231*$K$4</f>
        <v>0</v>
      </c>
      <c r="E230">
        <f>'SlaughterCounts-Full'!AF231*$K$5</f>
        <v>44250.000000000007</v>
      </c>
    </row>
    <row r="231" spans="1:5" x14ac:dyDescent="0.25">
      <c r="A231" t="str">
        <f>'SlaughterCounts-Full'!A232</f>
        <v>Mar-1999</v>
      </c>
      <c r="B231">
        <f>'SlaughterCounts-Full'!W232*$K$2</f>
        <v>3411122.7149999994</v>
      </c>
      <c r="C231">
        <f>'SlaughterCounts-Full'!AB232*$K$3</f>
        <v>4236399.3600000003</v>
      </c>
      <c r="D231">
        <f>'SlaughterCounts-Full'!AJ232*$K$4</f>
        <v>0</v>
      </c>
      <c r="E231">
        <f>'SlaughterCounts-Full'!AF232*$K$5</f>
        <v>61604.999999999993</v>
      </c>
    </row>
    <row r="232" spans="1:5" x14ac:dyDescent="0.25">
      <c r="A232" t="str">
        <f>'SlaughterCounts-Full'!A233</f>
        <v>Feb-1999</v>
      </c>
      <c r="B232">
        <f>'SlaughterCounts-Full'!W233*$K$2</f>
        <v>3037724.2350000003</v>
      </c>
      <c r="C232">
        <f>'SlaughterCounts-Full'!AB233*$K$3</f>
        <v>3668600.3200000003</v>
      </c>
      <c r="D232">
        <f>'SlaughterCounts-Full'!AJ233*$K$4</f>
        <v>0</v>
      </c>
      <c r="E232">
        <f>'SlaughterCounts-Full'!AF233*$K$5</f>
        <v>43627.5</v>
      </c>
    </row>
    <row r="233" spans="1:5" x14ac:dyDescent="0.25">
      <c r="A233" t="str">
        <f>'SlaughterCounts-Full'!A234</f>
        <v>Jan-1999</v>
      </c>
      <c r="B233">
        <f>'SlaughterCounts-Full'!W234*$K$2</f>
        <v>3307363.6050000004</v>
      </c>
      <c r="C233">
        <f>'SlaughterCounts-Full'!AB234*$K$3</f>
        <v>3965358.0800000005</v>
      </c>
      <c r="D233">
        <f>'SlaughterCounts-Full'!AJ234*$K$4</f>
        <v>0</v>
      </c>
      <c r="E233">
        <f>'SlaughterCounts-Full'!AF234*$K$5</f>
        <v>39060</v>
      </c>
    </row>
    <row r="234" spans="1:5" x14ac:dyDescent="0.25">
      <c r="A234" t="str">
        <f>'SlaughterCounts-Full'!A235</f>
        <v>Dec-1998</v>
      </c>
      <c r="B234">
        <f>'SlaughterCounts-Full'!W235*$K$2</f>
        <v>3242891.9249999998</v>
      </c>
      <c r="C234">
        <f>'SlaughterCounts-Full'!AB235*$K$3</f>
        <v>4371825.28</v>
      </c>
      <c r="D234">
        <f>'SlaughterCounts-Full'!AJ235*$K$4</f>
        <v>0</v>
      </c>
      <c r="E234">
        <f>'SlaughterCounts-Full'!AF235*$K$5</f>
        <v>51562.5</v>
      </c>
    </row>
    <row r="235" spans="1:5" x14ac:dyDescent="0.25">
      <c r="A235" t="str">
        <f>'SlaughterCounts-Full'!A236</f>
        <v>Nov-1998</v>
      </c>
      <c r="B235">
        <f>'SlaughterCounts-Full'!W236*$K$2</f>
        <v>3102139.9499999997</v>
      </c>
      <c r="C235">
        <f>'SlaughterCounts-Full'!AB236*$K$3</f>
        <v>4096687.3600000003</v>
      </c>
      <c r="D235">
        <f>'SlaughterCounts-Full'!AJ236*$K$4</f>
        <v>0</v>
      </c>
      <c r="E235">
        <f>'SlaughterCounts-Full'!AF236*$K$5</f>
        <v>43417.500000000007</v>
      </c>
    </row>
    <row r="236" spans="1:5" x14ac:dyDescent="0.25">
      <c r="A236" t="str">
        <f>'SlaughterCounts-Full'!A237</f>
        <v>Oct-1998</v>
      </c>
      <c r="B236">
        <f>'SlaughterCounts-Full'!W237*$K$2</f>
        <v>3414984.3</v>
      </c>
      <c r="C236">
        <f>'SlaughterCounts-Full'!AB237*$K$3</f>
        <v>4353165.4400000004</v>
      </c>
      <c r="D236">
        <f>'SlaughterCounts-Full'!AJ237*$K$4</f>
        <v>0</v>
      </c>
      <c r="E236">
        <f>'SlaughterCounts-Full'!AF237*$K$5</f>
        <v>46830</v>
      </c>
    </row>
    <row r="237" spans="1:5" x14ac:dyDescent="0.25">
      <c r="A237" t="str">
        <f>'SlaughterCounts-Full'!A238</f>
        <v>Sep-1998</v>
      </c>
      <c r="B237">
        <f>'SlaughterCounts-Full'!W238*$K$2</f>
        <v>3362489.13</v>
      </c>
      <c r="C237">
        <f>'SlaughterCounts-Full'!AB238*$K$3</f>
        <v>3998746.88</v>
      </c>
      <c r="D237">
        <f>'SlaughterCounts-Full'!AJ238*$K$4</f>
        <v>0</v>
      </c>
      <c r="E237">
        <f>'SlaughterCounts-Full'!AF238*$K$5</f>
        <v>44280</v>
      </c>
    </row>
    <row r="238" spans="1:5" x14ac:dyDescent="0.25">
      <c r="A238" t="str">
        <f>'SlaughterCounts-Full'!A239</f>
        <v>Aug-1998</v>
      </c>
      <c r="B238">
        <f>'SlaughterCounts-Full'!W239*$K$2</f>
        <v>3411066.75</v>
      </c>
      <c r="C238">
        <f>'SlaughterCounts-Full'!AB239*$K$3</f>
        <v>3800024.3200000003</v>
      </c>
      <c r="D238">
        <f>'SlaughterCounts-Full'!AJ239*$K$4</f>
        <v>0</v>
      </c>
      <c r="E238">
        <f>'SlaughterCounts-Full'!AF239*$K$5</f>
        <v>39480</v>
      </c>
    </row>
    <row r="239" spans="1:5" x14ac:dyDescent="0.25">
      <c r="A239" t="str">
        <f>'SlaughterCounts-Full'!A240</f>
        <v>Jul-1998</v>
      </c>
      <c r="B239">
        <f>'SlaughterCounts-Full'!W240*$K$2</f>
        <v>3416719.2149999999</v>
      </c>
      <c r="C239">
        <f>'SlaughterCounts-Full'!AB240*$K$3</f>
        <v>3850273.2800000003</v>
      </c>
      <c r="D239">
        <f>'SlaughterCounts-Full'!AJ240*$K$4</f>
        <v>0</v>
      </c>
      <c r="E239">
        <f>'SlaughterCounts-Full'!AF240*$K$5</f>
        <v>40387.5</v>
      </c>
    </row>
    <row r="240" spans="1:5" x14ac:dyDescent="0.25">
      <c r="A240" t="str">
        <f>'SlaughterCounts-Full'!A241</f>
        <v>Jun-1998</v>
      </c>
      <c r="B240">
        <f>'SlaughterCounts-Full'!W241*$K$2</f>
        <v>3477665.0999999996</v>
      </c>
      <c r="C240">
        <f>'SlaughterCounts-Full'!AB241*$K$3</f>
        <v>3597370.8800000004</v>
      </c>
      <c r="D240">
        <f>'SlaughterCounts-Full'!AJ241*$K$4</f>
        <v>0</v>
      </c>
      <c r="E240">
        <f>'SlaughterCounts-Full'!AF241*$K$5</f>
        <v>42390</v>
      </c>
    </row>
    <row r="241" spans="1:5" x14ac:dyDescent="0.25">
      <c r="A241" t="str">
        <f>'SlaughterCounts-Full'!A242</f>
        <v>May-1998</v>
      </c>
      <c r="B241">
        <f>'SlaughterCounts-Full'!W242*$K$2</f>
        <v>3307643.43</v>
      </c>
      <c r="C241">
        <f>'SlaughterCounts-Full'!AB242*$K$3</f>
        <v>3524981.12</v>
      </c>
      <c r="D241">
        <f>'SlaughterCounts-Full'!AJ242*$K$4</f>
        <v>0</v>
      </c>
      <c r="E241">
        <f>'SlaughterCounts-Full'!AF242*$K$5</f>
        <v>40530</v>
      </c>
    </row>
    <row r="242" spans="1:5" x14ac:dyDescent="0.25">
      <c r="A242" t="str">
        <f>'SlaughterCounts-Full'!A243</f>
        <v>Apr-1998</v>
      </c>
      <c r="B242">
        <f>'SlaughterCounts-Full'!W243*$K$2</f>
        <v>3274903.9050000003</v>
      </c>
      <c r="C242">
        <f>'SlaughterCounts-Full'!AB243*$K$3</f>
        <v>3882336</v>
      </c>
      <c r="D242">
        <f>'SlaughterCounts-Full'!AJ243*$K$4</f>
        <v>0</v>
      </c>
      <c r="E242">
        <f>'SlaughterCounts-Full'!AF243*$K$5</f>
        <v>55035</v>
      </c>
    </row>
    <row r="243" spans="1:5" x14ac:dyDescent="0.25">
      <c r="A243" t="str">
        <f>'SlaughterCounts-Full'!A244</f>
        <v>Mar-1998</v>
      </c>
      <c r="B243">
        <f>'SlaughterCounts-Full'!W244*$K$2</f>
        <v>3246641.58</v>
      </c>
      <c r="C243">
        <f>'SlaughterCounts-Full'!AB244*$K$3</f>
        <v>3947669.1200000006</v>
      </c>
      <c r="D243">
        <f>'SlaughterCounts-Full'!AJ244*$K$4</f>
        <v>0</v>
      </c>
      <c r="E243">
        <f>'SlaughterCounts-Full'!AF244*$K$5</f>
        <v>56489.999999999993</v>
      </c>
    </row>
    <row r="244" spans="1:5" x14ac:dyDescent="0.25">
      <c r="A244" t="str">
        <f>'SlaughterCounts-Full'!A245</f>
        <v>Feb-1998</v>
      </c>
      <c r="B244">
        <f>'SlaughterCounts-Full'!W245*$K$2</f>
        <v>3074045.52</v>
      </c>
      <c r="C244">
        <f>'SlaughterCounts-Full'!AB245*$K$3</f>
        <v>3594481.92</v>
      </c>
      <c r="D244">
        <f>'SlaughterCounts-Full'!AJ245*$K$4</f>
        <v>0</v>
      </c>
      <c r="E244">
        <f>'SlaughterCounts-Full'!AF245*$K$5</f>
        <v>45030</v>
      </c>
    </row>
    <row r="245" spans="1:5" x14ac:dyDescent="0.25">
      <c r="A245" t="str">
        <f>'SlaughterCounts-Full'!A246</f>
        <v>Jan-1998</v>
      </c>
      <c r="B245">
        <f>'SlaughterCounts-Full'!W246*$K$2</f>
        <v>3401888.4899999998</v>
      </c>
      <c r="C245">
        <f>'SlaughterCounts-Full'!AB246*$K$3</f>
        <v>4003577.6</v>
      </c>
      <c r="D245">
        <f>'SlaughterCounts-Full'!AJ246*$K$4</f>
        <v>0</v>
      </c>
      <c r="E245">
        <f>'SlaughterCounts-Full'!AF246*$K$5</f>
        <v>45119.999999999993</v>
      </c>
    </row>
    <row r="246" spans="1:5" x14ac:dyDescent="0.25">
      <c r="A246" t="str">
        <f>'SlaughterCounts-Full'!A247</f>
        <v>Dec-1997</v>
      </c>
      <c r="B246">
        <f>'SlaughterCounts-Full'!W247*$K$2</f>
        <v>3226214.3549999991</v>
      </c>
      <c r="C246">
        <f>'SlaughterCounts-Full'!AB247*$K$3</f>
        <v>4007271.6799999997</v>
      </c>
      <c r="D246">
        <f>'SlaughterCounts-Full'!AJ247*$K$4</f>
        <v>0</v>
      </c>
      <c r="E246">
        <f>'SlaughterCounts-Full'!AF247*$K$5</f>
        <v>50602.499999999993</v>
      </c>
    </row>
    <row r="247" spans="1:5" x14ac:dyDescent="0.25">
      <c r="A247" t="str">
        <f>'SlaughterCounts-Full'!A248</f>
        <v>Nov-1997</v>
      </c>
      <c r="B247">
        <f>'SlaughterCounts-Full'!W248*$K$2</f>
        <v>3087812.91</v>
      </c>
      <c r="C247">
        <f>'SlaughterCounts-Full'!AB248*$K$3</f>
        <v>3599738.8800000004</v>
      </c>
      <c r="D247">
        <f>'SlaughterCounts-Full'!AJ248*$K$4</f>
        <v>0</v>
      </c>
      <c r="E247">
        <f>'SlaughterCounts-Full'!AF248*$K$5</f>
        <v>44880.000000000007</v>
      </c>
    </row>
    <row r="248" spans="1:5" x14ac:dyDescent="0.25">
      <c r="A248" t="str">
        <f>'SlaughterCounts-Full'!A249</f>
        <v>Oct-1997</v>
      </c>
      <c r="B248">
        <f>'SlaughterCounts-Full'!W249*$K$2</f>
        <v>3609350.7450000001</v>
      </c>
      <c r="C248">
        <f>'SlaughterCounts-Full'!AB249*$K$3</f>
        <v>4084800.0000000009</v>
      </c>
      <c r="D248">
        <f>'SlaughterCounts-Full'!AJ249*$K$4</f>
        <v>0</v>
      </c>
      <c r="E248">
        <f>'SlaughterCounts-Full'!AF249*$K$5</f>
        <v>48555</v>
      </c>
    </row>
    <row r="249" spans="1:5" x14ac:dyDescent="0.25">
      <c r="A249" t="str">
        <f>'SlaughterCounts-Full'!A250</f>
        <v>Sep-1997</v>
      </c>
      <c r="B249">
        <f>'SlaughterCounts-Full'!W250*$K$2</f>
        <v>3329917.5</v>
      </c>
      <c r="C249">
        <f>'SlaughterCounts-Full'!AB250*$K$3</f>
        <v>3727942.4000000004</v>
      </c>
      <c r="D249">
        <f>'SlaughterCounts-Full'!AJ250*$K$4</f>
        <v>0</v>
      </c>
      <c r="E249">
        <f>'SlaughterCounts-Full'!AF250*$K$5</f>
        <v>46514.999999999993</v>
      </c>
    </row>
    <row r="250" spans="1:5" x14ac:dyDescent="0.25">
      <c r="A250" t="str">
        <f>'SlaughterCounts-Full'!A251</f>
        <v>Aug-1997</v>
      </c>
      <c r="B250">
        <f>'SlaughterCounts-Full'!W251*$K$2</f>
        <v>3482981.7749999999</v>
      </c>
      <c r="C250">
        <f>'SlaughterCounts-Full'!AB251*$K$3</f>
        <v>3408617.6</v>
      </c>
      <c r="D250">
        <f>'SlaughterCounts-Full'!AJ251*$K$4</f>
        <v>0</v>
      </c>
      <c r="E250">
        <f>'SlaughterCounts-Full'!AF251*$K$5</f>
        <v>43185</v>
      </c>
    </row>
    <row r="251" spans="1:5" x14ac:dyDescent="0.25">
      <c r="A251" t="str">
        <f>'SlaughterCounts-Full'!A252</f>
        <v>Jul-1997</v>
      </c>
      <c r="B251">
        <f>'SlaughterCounts-Full'!W252*$K$2</f>
        <v>3573365.2499999995</v>
      </c>
      <c r="C251">
        <f>'SlaughterCounts-Full'!AB252*$K$3</f>
        <v>3395238.4000000004</v>
      </c>
      <c r="D251">
        <f>'SlaughterCounts-Full'!AJ252*$K$4</f>
        <v>0</v>
      </c>
      <c r="E251">
        <f>'SlaughterCounts-Full'!AF252*$K$5</f>
        <v>44197.500000000007</v>
      </c>
    </row>
    <row r="252" spans="1:5" x14ac:dyDescent="0.25">
      <c r="A252" t="str">
        <f>'SlaughterCounts-Full'!A253</f>
        <v>Jun-1997</v>
      </c>
      <c r="B252">
        <f>'SlaughterCounts-Full'!W253*$K$2</f>
        <v>3425561.6849999996</v>
      </c>
      <c r="C252">
        <f>'SlaughterCounts-Full'!AB253*$K$3</f>
        <v>3248588.1599999997</v>
      </c>
      <c r="D252">
        <f>'SlaughterCounts-Full'!AJ253*$K$4</f>
        <v>0</v>
      </c>
      <c r="E252">
        <f>'SlaughterCounts-Full'!AF253*$K$5</f>
        <v>43890</v>
      </c>
    </row>
    <row r="253" spans="1:5" x14ac:dyDescent="0.25">
      <c r="A253" t="str">
        <f>'SlaughterCounts-Full'!A254</f>
        <v>May-1997</v>
      </c>
      <c r="B253">
        <f>'SlaughterCounts-Full'!W254*$K$2</f>
        <v>3561892.4250000003</v>
      </c>
      <c r="C253">
        <f>'SlaughterCounts-Full'!AB254*$K$3</f>
        <v>3301370.8800000004</v>
      </c>
      <c r="D253">
        <f>'SlaughterCounts-Full'!AJ254*$K$4</f>
        <v>0</v>
      </c>
      <c r="E253">
        <f>'SlaughterCounts-Full'!AF254*$K$5</f>
        <v>46155</v>
      </c>
    </row>
    <row r="254" spans="1:5" x14ac:dyDescent="0.25">
      <c r="A254" t="str">
        <f>'SlaughterCounts-Full'!A255</f>
        <v>Apr-1997</v>
      </c>
      <c r="B254">
        <f>'SlaughterCounts-Full'!W255*$K$2</f>
        <v>3426121.3349999995</v>
      </c>
      <c r="C254">
        <f>'SlaughterCounts-Full'!AB255*$K$3</f>
        <v>3594718.72</v>
      </c>
      <c r="D254">
        <f>'SlaughterCounts-Full'!AJ255*$K$4</f>
        <v>0</v>
      </c>
      <c r="E254">
        <f>'SlaughterCounts-Full'!AF255*$K$5</f>
        <v>48165</v>
      </c>
    </row>
    <row r="255" spans="1:5" x14ac:dyDescent="0.25">
      <c r="A255" t="str">
        <f>'SlaughterCounts-Full'!A256</f>
        <v>Mar-1997</v>
      </c>
      <c r="B255">
        <f>'SlaughterCounts-Full'!W256*$K$2</f>
        <v>3199295.19</v>
      </c>
      <c r="C255">
        <f>'SlaughterCounts-Full'!AB256*$K$3</f>
        <v>3522210.5600000005</v>
      </c>
      <c r="D255">
        <f>'SlaughterCounts-Full'!AJ256*$K$4</f>
        <v>0</v>
      </c>
      <c r="E255">
        <f>'SlaughterCounts-Full'!AF256*$K$5</f>
        <v>57885.000000000007</v>
      </c>
    </row>
    <row r="256" spans="1:5" x14ac:dyDescent="0.25">
      <c r="A256" t="str">
        <f>'SlaughterCounts-Full'!A257</f>
        <v>Feb-1997</v>
      </c>
      <c r="B256">
        <f>'SlaughterCounts-Full'!W257*$K$2</f>
        <v>3119936.82</v>
      </c>
      <c r="C256">
        <f>'SlaughterCounts-Full'!AB257*$K$3</f>
        <v>3237434.8800000008</v>
      </c>
      <c r="D256">
        <f>'SlaughterCounts-Full'!AJ257*$K$4</f>
        <v>0</v>
      </c>
      <c r="E256">
        <f>'SlaughterCounts-Full'!AF257*$K$5</f>
        <v>47550</v>
      </c>
    </row>
    <row r="257" spans="1:5" x14ac:dyDescent="0.25">
      <c r="A257" t="str">
        <f>'SlaughterCounts-Full'!A258</f>
        <v>Jan-1997</v>
      </c>
      <c r="B257">
        <f>'SlaughterCounts-Full'!W258*$K$2</f>
        <v>3626476.0349999997</v>
      </c>
      <c r="C257">
        <f>'SlaughterCounts-Full'!AB258*$K$3</f>
        <v>3603977.5999999996</v>
      </c>
      <c r="D257">
        <f>'SlaughterCounts-Full'!AJ258*$K$4</f>
        <v>0</v>
      </c>
      <c r="E257">
        <f>'SlaughterCounts-Full'!AF258*$K$5</f>
        <v>44017.500000000007</v>
      </c>
    </row>
    <row r="258" spans="1:5" x14ac:dyDescent="0.25">
      <c r="A258" t="str">
        <f>'SlaughterCounts-Full'!A259</f>
        <v>Dec-1996</v>
      </c>
      <c r="B258">
        <f>'SlaughterCounts-Full'!W259*$K$2</f>
        <v>3216588.375</v>
      </c>
      <c r="C258">
        <f>'SlaughterCounts-Full'!AB259*$K$3</f>
        <v>3530664.3200000003</v>
      </c>
      <c r="D258">
        <f>'SlaughterCounts-Full'!AJ259*$K$4</f>
        <v>0</v>
      </c>
      <c r="E258">
        <f>'SlaughterCounts-Full'!AF259*$K$5</f>
        <v>50385</v>
      </c>
    </row>
    <row r="259" spans="1:5" x14ac:dyDescent="0.25">
      <c r="A259" t="str">
        <f>'SlaughterCounts-Full'!A260</f>
        <v>Nov-1996</v>
      </c>
      <c r="B259">
        <f>'SlaughterCounts-Full'!W260*$K$2</f>
        <v>3213286.439999999</v>
      </c>
      <c r="C259">
        <f>'SlaughterCounts-Full'!AB260*$K$3</f>
        <v>3537507.8400000003</v>
      </c>
      <c r="D259">
        <f>'SlaughterCounts-Full'!AJ260*$K$4</f>
        <v>0</v>
      </c>
      <c r="E259">
        <f>'SlaughterCounts-Full'!AF260*$K$5</f>
        <v>48615</v>
      </c>
    </row>
    <row r="260" spans="1:5" x14ac:dyDescent="0.25">
      <c r="A260" t="str">
        <f>'SlaughterCounts-Full'!A261</f>
        <v>Oct-1996</v>
      </c>
      <c r="B260">
        <f>'SlaughterCounts-Full'!W261*$K$2</f>
        <v>3529600.6200000006</v>
      </c>
      <c r="C260">
        <f>'SlaughterCounts-Full'!AB261*$K$3</f>
        <v>3989227.5200000005</v>
      </c>
      <c r="D260">
        <f>'SlaughterCounts-Full'!AJ261*$K$4</f>
        <v>0</v>
      </c>
      <c r="E260">
        <f>'SlaughterCounts-Full'!AF261*$K$5</f>
        <v>54735</v>
      </c>
    </row>
    <row r="261" spans="1:5" x14ac:dyDescent="0.25">
      <c r="A261" t="str">
        <f>'SlaughterCounts-Full'!A262</f>
        <v>Sep-1996</v>
      </c>
      <c r="B261">
        <f>'SlaughterCounts-Full'!W262*$K$2</f>
        <v>3096095.73</v>
      </c>
      <c r="C261">
        <f>'SlaughterCounts-Full'!AB262*$K$3</f>
        <v>3571441.2800000007</v>
      </c>
      <c r="D261">
        <f>'SlaughterCounts-Full'!AJ262*$K$4</f>
        <v>0</v>
      </c>
      <c r="E261">
        <f>'SlaughterCounts-Full'!AF262*$K$5</f>
        <v>47017.5</v>
      </c>
    </row>
    <row r="262" spans="1:5" x14ac:dyDescent="0.25">
      <c r="A262" t="str">
        <f>'SlaughterCounts-Full'!A263</f>
        <v>Aug-1996</v>
      </c>
      <c r="B262">
        <f>'SlaughterCounts-Full'!W263*$K$2</f>
        <v>3608847.0599999996</v>
      </c>
      <c r="C262">
        <f>'SlaughterCounts-Full'!AB263*$K$3</f>
        <v>3556380.8000000003</v>
      </c>
      <c r="D262">
        <f>'SlaughterCounts-Full'!AJ263*$K$4</f>
        <v>0</v>
      </c>
      <c r="E262">
        <f>'SlaughterCounts-Full'!AF263*$K$5</f>
        <v>47280.000000000007</v>
      </c>
    </row>
    <row r="263" spans="1:5" x14ac:dyDescent="0.25">
      <c r="A263" t="str">
        <f>'SlaughterCounts-Full'!A264</f>
        <v>Jul-1996</v>
      </c>
      <c r="B263">
        <f>'SlaughterCounts-Full'!W264*$K$2</f>
        <v>3534245.7149999999</v>
      </c>
      <c r="C263">
        <f>'SlaughterCounts-Full'!AB264*$K$3</f>
        <v>3403621.12</v>
      </c>
      <c r="D263">
        <f>'SlaughterCounts-Full'!AJ264*$K$4</f>
        <v>0</v>
      </c>
      <c r="E263">
        <f>'SlaughterCounts-Full'!AF264*$K$5</f>
        <v>46935.000000000007</v>
      </c>
    </row>
    <row r="264" spans="1:5" x14ac:dyDescent="0.25">
      <c r="A264" t="str">
        <f>'SlaughterCounts-Full'!A265</f>
        <v>Jun-1996</v>
      </c>
      <c r="B264">
        <f>'SlaughterCounts-Full'!W265*$K$2</f>
        <v>3518463.5849999995</v>
      </c>
      <c r="C264">
        <f>'SlaughterCounts-Full'!AB265*$K$3</f>
        <v>3028600.9600000004</v>
      </c>
      <c r="D264">
        <f>'SlaughterCounts-Full'!AJ265*$K$4</f>
        <v>0</v>
      </c>
      <c r="E264">
        <f>'SlaughterCounts-Full'!AF265*$K$5</f>
        <v>40650</v>
      </c>
    </row>
    <row r="265" spans="1:5" x14ac:dyDescent="0.25">
      <c r="A265" t="str">
        <f>'SlaughterCounts-Full'!A266</f>
        <v>May-1996</v>
      </c>
      <c r="B265">
        <f>'SlaughterCounts-Full'!W266*$K$2</f>
        <v>3719769.689999999</v>
      </c>
      <c r="C265">
        <f>'SlaughterCounts-Full'!AB266*$K$3</f>
        <v>3544753.92</v>
      </c>
      <c r="D265">
        <f>'SlaughterCounts-Full'!AJ266*$K$4</f>
        <v>0</v>
      </c>
      <c r="E265">
        <f>'SlaughterCounts-Full'!AF266*$K$5</f>
        <v>46935.000000000007</v>
      </c>
    </row>
    <row r="266" spans="1:5" x14ac:dyDescent="0.25">
      <c r="A266" t="str">
        <f>'SlaughterCounts-Full'!A267</f>
        <v>Apr-1996</v>
      </c>
      <c r="B266">
        <f>'SlaughterCounts-Full'!W267*$K$2</f>
        <v>3473523.69</v>
      </c>
      <c r="C266">
        <f>'SlaughterCounts-Full'!AB267*$K$3</f>
        <v>3735022.72</v>
      </c>
      <c r="D266">
        <f>'SlaughterCounts-Full'!AJ267*$K$4</f>
        <v>0</v>
      </c>
      <c r="E266">
        <f>'SlaughterCounts-Full'!AF267*$K$5</f>
        <v>56145.000000000007</v>
      </c>
    </row>
    <row r="267" spans="1:5" x14ac:dyDescent="0.25">
      <c r="A267" t="str">
        <f>'SlaughterCounts-Full'!A268</f>
        <v>Mar-1996</v>
      </c>
      <c r="B267">
        <f>'SlaughterCounts-Full'!W268*$K$2</f>
        <v>3250894.9199999995</v>
      </c>
      <c r="C267">
        <f>'SlaughterCounts-Full'!AB268*$K$3</f>
        <v>3575016.9600000004</v>
      </c>
      <c r="D267">
        <f>'SlaughterCounts-Full'!AJ268*$K$4</f>
        <v>0</v>
      </c>
      <c r="E267">
        <f>'SlaughterCounts-Full'!AF268*$K$5</f>
        <v>60419.999999999993</v>
      </c>
    </row>
    <row r="268" spans="1:5" x14ac:dyDescent="0.25">
      <c r="A268" t="str">
        <f>'SlaughterCounts-Full'!A269</f>
        <v>Feb-1996</v>
      </c>
      <c r="B268">
        <f>'SlaughterCounts-Full'!W269*$K$2</f>
        <v>3273784.6050000004</v>
      </c>
      <c r="C268">
        <f>'SlaughterCounts-Full'!AB269*$K$3</f>
        <v>3554936.3200000003</v>
      </c>
      <c r="D268">
        <f>'SlaughterCounts-Full'!AJ269*$K$4</f>
        <v>0</v>
      </c>
      <c r="E268">
        <f>'SlaughterCounts-Full'!AF269*$K$5</f>
        <v>52980</v>
      </c>
    </row>
    <row r="269" spans="1:5" x14ac:dyDescent="0.25">
      <c r="A269" t="str">
        <f>'SlaughterCounts-Full'!A270</f>
        <v>Jan-1996</v>
      </c>
      <c r="B269">
        <f>'SlaughterCounts-Full'!W270*$K$2</f>
        <v>3506599.0049999994</v>
      </c>
      <c r="C269">
        <f>'SlaughterCounts-Full'!AB270*$K$3</f>
        <v>3849870.72</v>
      </c>
      <c r="D269">
        <f>'SlaughterCounts-Full'!AJ270*$K$4</f>
        <v>0</v>
      </c>
      <c r="E269">
        <f>'SlaughterCounts-Full'!AF270*$K$5</f>
        <v>52747.500000000007</v>
      </c>
    </row>
    <row r="270" spans="1:5" x14ac:dyDescent="0.25">
      <c r="A270" t="str">
        <f>'SlaughterCounts-Full'!A271</f>
        <v>Dec-1995</v>
      </c>
      <c r="B270">
        <f>'SlaughterCounts-Full'!W271*$K$2</f>
        <v>3151724.9400000004</v>
      </c>
      <c r="C270">
        <f>'SlaughterCounts-Full'!AB271*$K$3</f>
        <v>3732512.6399999997</v>
      </c>
      <c r="D270">
        <f>'SlaughterCounts-Full'!AJ271*$K$4</f>
        <v>0</v>
      </c>
      <c r="E270">
        <f>'SlaughterCounts-Full'!AF271*$K$5</f>
        <v>53700</v>
      </c>
    </row>
    <row r="271" spans="1:5" x14ac:dyDescent="0.25">
      <c r="A271" t="str">
        <f>'SlaughterCounts-Full'!A272</f>
        <v>Nov-1995</v>
      </c>
      <c r="B271">
        <f>'SlaughterCounts-Full'!W272*$K$2</f>
        <v>3332323.9949999996</v>
      </c>
      <c r="C271">
        <f>'SlaughterCounts-Full'!AB272*$K$3</f>
        <v>3989559.04</v>
      </c>
      <c r="D271">
        <f>'SlaughterCounts-Full'!AJ272*$K$4</f>
        <v>0</v>
      </c>
      <c r="E271">
        <f>'SlaughterCounts-Full'!AF272*$K$5</f>
        <v>54652.5</v>
      </c>
    </row>
    <row r="272" spans="1:5" x14ac:dyDescent="0.25">
      <c r="A272" t="str">
        <f>'SlaughterCounts-Full'!A273</f>
        <v>Oct-1995</v>
      </c>
      <c r="B272">
        <f>'SlaughterCounts-Full'!W273*$K$2</f>
        <v>3426457.1249999995</v>
      </c>
      <c r="C272">
        <f>'SlaughterCounts-Full'!AB273*$K$3</f>
        <v>3958159.3600000003</v>
      </c>
      <c r="D272">
        <f>'SlaughterCounts-Full'!AJ273*$K$4</f>
        <v>0</v>
      </c>
      <c r="E272">
        <f>'SlaughterCounts-Full'!AF273*$K$5</f>
        <v>53430</v>
      </c>
    </row>
    <row r="273" spans="1:5" x14ac:dyDescent="0.25">
      <c r="A273" t="str">
        <f>'SlaughterCounts-Full'!A274</f>
        <v>Sep-1995</v>
      </c>
      <c r="B273">
        <f>'SlaughterCounts-Full'!W274*$K$2</f>
        <v>3463170.1649999996</v>
      </c>
      <c r="C273">
        <f>'SlaughterCounts-Full'!AB274*$K$3</f>
        <v>3671110.4000000004</v>
      </c>
      <c r="D273">
        <f>'SlaughterCounts-Full'!AJ274*$K$4</f>
        <v>0</v>
      </c>
      <c r="E273">
        <f>'SlaughterCounts-Full'!AF274*$K$5</f>
        <v>51570</v>
      </c>
    </row>
    <row r="274" spans="1:5" x14ac:dyDescent="0.25">
      <c r="A274" t="str">
        <f>'SlaughterCounts-Full'!A275</f>
        <v>Aug-1995</v>
      </c>
      <c r="B274">
        <f>'SlaughterCounts-Full'!W275*$K$2</f>
        <v>3622614.4499999993</v>
      </c>
      <c r="C274">
        <f>'SlaughterCounts-Full'!AB275*$K$3</f>
        <v>3827895.6800000006</v>
      </c>
      <c r="D274">
        <f>'SlaughterCounts-Full'!AJ275*$K$4</f>
        <v>0</v>
      </c>
      <c r="E274">
        <f>'SlaughterCounts-Full'!AF275*$K$5</f>
        <v>53205.000000000007</v>
      </c>
    </row>
    <row r="275" spans="1:5" x14ac:dyDescent="0.25">
      <c r="A275" t="str">
        <f>'SlaughterCounts-Full'!A276</f>
        <v>Jul-1995</v>
      </c>
      <c r="B275">
        <f>'SlaughterCounts-Full'!W276*$K$2</f>
        <v>3297737.625</v>
      </c>
      <c r="C275">
        <f>'SlaughterCounts-Full'!AB276*$K$3</f>
        <v>3276222.72</v>
      </c>
      <c r="D275">
        <f>'SlaughterCounts-Full'!AJ276*$K$4</f>
        <v>0</v>
      </c>
      <c r="E275">
        <f>'SlaughterCounts-Full'!AF276*$K$5</f>
        <v>44460.000000000007</v>
      </c>
    </row>
    <row r="276" spans="1:5" x14ac:dyDescent="0.25">
      <c r="A276" t="str">
        <f>'SlaughterCounts-Full'!A277</f>
        <v>Jun-1995</v>
      </c>
      <c r="B276">
        <f>'SlaughterCounts-Full'!W277*$K$2</f>
        <v>3645616.0650000004</v>
      </c>
      <c r="C276">
        <f>'SlaughterCounts-Full'!AB277*$K$3</f>
        <v>3661401.6</v>
      </c>
      <c r="D276">
        <f>'SlaughterCounts-Full'!AJ277*$K$4</f>
        <v>0</v>
      </c>
      <c r="E276">
        <f>'SlaughterCounts-Full'!AF277*$K$5</f>
        <v>52117.499999999993</v>
      </c>
    </row>
    <row r="277" spans="1:5" x14ac:dyDescent="0.25">
      <c r="A277" t="str">
        <f>'SlaughterCounts-Full'!A278</f>
        <v>May-1995</v>
      </c>
      <c r="B277">
        <f>'SlaughterCounts-Full'!W278*$K$2</f>
        <v>3507606.3750000005</v>
      </c>
      <c r="C277">
        <f>'SlaughterCounts-Full'!AB278*$K$3</f>
        <v>3794293.7600000002</v>
      </c>
      <c r="D277">
        <f>'SlaughterCounts-Full'!AJ278*$K$4</f>
        <v>0</v>
      </c>
      <c r="E277">
        <f>'SlaughterCounts-Full'!AF278*$K$5</f>
        <v>53265</v>
      </c>
    </row>
    <row r="278" spans="1:5" x14ac:dyDescent="0.25">
      <c r="A278" t="str">
        <f>'SlaughterCounts-Full'!A279</f>
        <v>Apr-1995</v>
      </c>
      <c r="B278">
        <f>'SlaughterCounts-Full'!W279*$K$2</f>
        <v>2965697.28</v>
      </c>
      <c r="C278">
        <f>'SlaughterCounts-Full'!AB279*$K$3</f>
        <v>3494457.6</v>
      </c>
      <c r="D278">
        <f>'SlaughterCounts-Full'!AJ279*$K$4</f>
        <v>0</v>
      </c>
      <c r="E278">
        <f>'SlaughterCounts-Full'!AF279*$K$5</f>
        <v>63060.000000000007</v>
      </c>
    </row>
    <row r="279" spans="1:5" x14ac:dyDescent="0.25">
      <c r="A279" t="str">
        <f>'SlaughterCounts-Full'!A280</f>
        <v>Mar-1995</v>
      </c>
      <c r="B279">
        <f>'SlaughterCounts-Full'!W280*$K$2</f>
        <v>3312512.3849999998</v>
      </c>
      <c r="C279">
        <f>'SlaughterCounts-Full'!AB280*$K$3</f>
        <v>4086220.8000000012</v>
      </c>
      <c r="D279">
        <f>'SlaughterCounts-Full'!AJ280*$K$4</f>
        <v>0</v>
      </c>
      <c r="E279">
        <f>'SlaughterCounts-Full'!AF280*$K$5</f>
        <v>68347.5</v>
      </c>
    </row>
    <row r="280" spans="1:5" x14ac:dyDescent="0.25">
      <c r="A280" t="str">
        <f>'SlaughterCounts-Full'!A281</f>
        <v>Feb-1995</v>
      </c>
      <c r="B280">
        <f>'SlaughterCounts-Full'!W281*$K$2</f>
        <v>2889416.9849999999</v>
      </c>
      <c r="C280">
        <f>'SlaughterCounts-Full'!AB281*$K$3</f>
        <v>3389578.8800000004</v>
      </c>
      <c r="D280">
        <f>'SlaughterCounts-Full'!AJ281*$K$4</f>
        <v>0</v>
      </c>
      <c r="E280">
        <f>'SlaughterCounts-Full'!AF281*$K$5</f>
        <v>54450</v>
      </c>
    </row>
    <row r="281" spans="1:5" x14ac:dyDescent="0.25">
      <c r="A281" t="str">
        <f>'SlaughterCounts-Full'!A282</f>
        <v>Jan-1995</v>
      </c>
      <c r="B281">
        <f>'SlaughterCounts-Full'!W282*$K$2</f>
        <v>3204555.9</v>
      </c>
      <c r="C281">
        <f>'SlaughterCounts-Full'!AB282*$K$3</f>
        <v>3732962.56</v>
      </c>
      <c r="D281">
        <f>'SlaughterCounts-Full'!AJ282*$K$4</f>
        <v>0</v>
      </c>
      <c r="E281">
        <f>'SlaughterCounts-Full'!AF282*$K$5</f>
        <v>55935</v>
      </c>
    </row>
    <row r="282" spans="1:5" x14ac:dyDescent="0.25">
      <c r="A282" t="str">
        <f>'SlaughterCounts-Full'!A283</f>
        <v>Dec-1994</v>
      </c>
      <c r="B282">
        <f>'SlaughterCounts-Full'!W283*$K$2</f>
        <v>3208305.5549999997</v>
      </c>
      <c r="C282">
        <f>'SlaughterCounts-Full'!AB283*$K$3</f>
        <v>4047764.48</v>
      </c>
      <c r="D282">
        <f>'SlaughterCounts-Full'!AJ283*$K$4</f>
        <v>0</v>
      </c>
      <c r="E282">
        <f>'SlaughterCounts-Full'!AF283*$K$5</f>
        <v>61664.999999999993</v>
      </c>
    </row>
    <row r="283" spans="1:5" x14ac:dyDescent="0.25">
      <c r="A283" t="str">
        <f>'SlaughterCounts-Full'!A284</f>
        <v>Nov-1994</v>
      </c>
      <c r="B283">
        <f>'SlaughterCounts-Full'!W284*$K$2</f>
        <v>3135495.09</v>
      </c>
      <c r="C283">
        <f>'SlaughterCounts-Full'!AB284*$K$3</f>
        <v>4033082.88</v>
      </c>
      <c r="D283">
        <f>'SlaughterCounts-Full'!AJ284*$K$4</f>
        <v>0</v>
      </c>
      <c r="E283">
        <f>'SlaughterCounts-Full'!AF284*$K$5</f>
        <v>58875</v>
      </c>
    </row>
    <row r="284" spans="1:5" x14ac:dyDescent="0.25">
      <c r="A284" t="str">
        <f>'SlaughterCounts-Full'!A285</f>
        <v>Oct-1994</v>
      </c>
      <c r="B284">
        <f>'SlaughterCounts-Full'!W285*$K$2</f>
        <v>3284306.0250000004</v>
      </c>
      <c r="C284">
        <f>'SlaughterCounts-Full'!AB285*$K$3</f>
        <v>4065761.2799999998</v>
      </c>
      <c r="D284">
        <f>'SlaughterCounts-Full'!AJ285*$K$4</f>
        <v>0</v>
      </c>
      <c r="E284">
        <f>'SlaughterCounts-Full'!AF285*$K$5</f>
        <v>57195</v>
      </c>
    </row>
    <row r="285" spans="1:5" x14ac:dyDescent="0.25">
      <c r="A285" t="str">
        <f>'SlaughterCounts-Full'!A286</f>
        <v>Sep-1994</v>
      </c>
      <c r="B285">
        <f>'SlaughterCounts-Full'!W286*$K$2</f>
        <v>3288503.3999999994</v>
      </c>
      <c r="C285">
        <f>'SlaughterCounts-Full'!AB286*$K$3</f>
        <v>3879920.64</v>
      </c>
      <c r="D285">
        <f>'SlaughterCounts-Full'!AJ286*$K$4</f>
        <v>0</v>
      </c>
      <c r="E285">
        <f>'SlaughterCounts-Full'!AF286*$K$5</f>
        <v>57570</v>
      </c>
    </row>
    <row r="286" spans="1:5" x14ac:dyDescent="0.25">
      <c r="A286" t="str">
        <f>'SlaughterCounts-Full'!A287</f>
        <v>Aug-1994</v>
      </c>
      <c r="B286">
        <f>'SlaughterCounts-Full'!W287*$K$2</f>
        <v>3418230.2700000005</v>
      </c>
      <c r="C286">
        <f>'SlaughterCounts-Full'!AB287*$K$3</f>
        <v>3787166.08</v>
      </c>
      <c r="D286">
        <f>'SlaughterCounts-Full'!AJ287*$K$4</f>
        <v>0</v>
      </c>
      <c r="E286">
        <f>'SlaughterCounts-Full'!AF287*$K$5</f>
        <v>57270</v>
      </c>
    </row>
    <row r="287" spans="1:5" x14ac:dyDescent="0.25">
      <c r="A287" t="str">
        <f>'SlaughterCounts-Full'!A288</f>
        <v>Jul-1994</v>
      </c>
      <c r="B287">
        <f>'SlaughterCounts-Full'!W288*$K$2</f>
        <v>3152452.4849999999</v>
      </c>
      <c r="C287">
        <f>'SlaughterCounts-Full'!AB288*$K$3</f>
        <v>3287068.1599999997</v>
      </c>
      <c r="D287">
        <f>'SlaughterCounts-Full'!AJ288*$K$4</f>
        <v>0</v>
      </c>
      <c r="E287">
        <f>'SlaughterCounts-Full'!AF288*$K$5</f>
        <v>45247.500000000007</v>
      </c>
    </row>
    <row r="288" spans="1:5" x14ac:dyDescent="0.25">
      <c r="A288" t="str">
        <f>'SlaughterCounts-Full'!A289</f>
        <v>Jun-1994</v>
      </c>
      <c r="B288">
        <f>'SlaughterCounts-Full'!W289*$K$2</f>
        <v>3394333.2149999999</v>
      </c>
      <c r="C288">
        <f>'SlaughterCounts-Full'!AB289*$K$3</f>
        <v>3529054.08</v>
      </c>
      <c r="D288">
        <f>'SlaughterCounts-Full'!AJ289*$K$4</f>
        <v>0</v>
      </c>
      <c r="E288">
        <f>'SlaughterCounts-Full'!AF289*$K$5</f>
        <v>56542.5</v>
      </c>
    </row>
    <row r="289" spans="1:5" x14ac:dyDescent="0.25">
      <c r="A289" t="str">
        <f>'SlaughterCounts-Full'!A290</f>
        <v>May-1994</v>
      </c>
      <c r="B289">
        <f>'SlaughterCounts-Full'!W290*$K$2</f>
        <v>3162582.15</v>
      </c>
      <c r="C289">
        <f>'SlaughterCounts-Full'!AB290*$K$3</f>
        <v>3496399.3600000003</v>
      </c>
      <c r="D289">
        <f>'SlaughterCounts-Full'!AJ290*$K$4</f>
        <v>0</v>
      </c>
      <c r="E289">
        <f>'SlaughterCounts-Full'!AF290*$K$5</f>
        <v>62670</v>
      </c>
    </row>
    <row r="290" spans="1:5" x14ac:dyDescent="0.25">
      <c r="A290" t="str">
        <f>'SlaughterCounts-Full'!A291</f>
        <v>Apr-1994</v>
      </c>
      <c r="B290">
        <f>'SlaughterCounts-Full'!W291*$K$2</f>
        <v>3023788.9499999997</v>
      </c>
      <c r="C290">
        <f>'SlaughterCounts-Full'!AB291*$K$3</f>
        <v>3603551.36</v>
      </c>
      <c r="D290">
        <f>'SlaughterCounts-Full'!AJ291*$K$4</f>
        <v>0</v>
      </c>
      <c r="E290">
        <f>'SlaughterCounts-Full'!AF291*$K$5</f>
        <v>60254.999999999993</v>
      </c>
    </row>
    <row r="291" spans="1:5" x14ac:dyDescent="0.25">
      <c r="A291" t="str">
        <f>'SlaughterCounts-Full'!A292</f>
        <v>Mar-1994</v>
      </c>
      <c r="B291">
        <f>'SlaughterCounts-Full'!W292*$K$2</f>
        <v>3195489.57</v>
      </c>
      <c r="C291">
        <f>'SlaughterCounts-Full'!AB292*$K$3</f>
        <v>3858656</v>
      </c>
      <c r="D291">
        <f>'SlaughterCounts-Full'!AJ292*$K$4</f>
        <v>0</v>
      </c>
      <c r="E291">
        <f>'SlaughterCounts-Full'!AF292*$K$5</f>
        <v>77310</v>
      </c>
    </row>
    <row r="292" spans="1:5" x14ac:dyDescent="0.25">
      <c r="A292" t="str">
        <f>'SlaughterCounts-Full'!A293</f>
        <v>Feb-1994</v>
      </c>
      <c r="B292">
        <f>'SlaughterCounts-Full'!W293*$K$2</f>
        <v>2851528.68</v>
      </c>
      <c r="C292">
        <f>'SlaughterCounts-Full'!AB293*$K$3</f>
        <v>3212547.1999999997</v>
      </c>
      <c r="D292">
        <f>'SlaughterCounts-Full'!AJ293*$K$4</f>
        <v>0</v>
      </c>
      <c r="E292">
        <f>'SlaughterCounts-Full'!AF293*$K$5</f>
        <v>61282.499999999993</v>
      </c>
    </row>
    <row r="293" spans="1:5" x14ac:dyDescent="0.25">
      <c r="A293" t="str">
        <f>'SlaughterCounts-Full'!A294</f>
        <v>Jan-1994</v>
      </c>
      <c r="B293">
        <f>'SlaughterCounts-Full'!W294*$K$2</f>
        <v>3054066.0150000001</v>
      </c>
      <c r="C293">
        <f>'SlaughterCounts-Full'!AB294*$K$3</f>
        <v>3450057.6</v>
      </c>
      <c r="D293">
        <f>'SlaughterCounts-Full'!AJ294*$K$4</f>
        <v>0</v>
      </c>
      <c r="E293">
        <f>'SlaughterCounts-Full'!AF294*$K$5</f>
        <v>57495.000000000007</v>
      </c>
    </row>
    <row r="294" spans="1:5" x14ac:dyDescent="0.25">
      <c r="A294" t="str">
        <f>'SlaughterCounts-Full'!A295</f>
        <v>Dec-1993</v>
      </c>
      <c r="B294">
        <f>'SlaughterCounts-Full'!W295*$K$2</f>
        <v>3086805.5399999996</v>
      </c>
      <c r="C294">
        <f>'SlaughterCounts-Full'!AB295*$K$3</f>
        <v>3875918.72</v>
      </c>
      <c r="D294">
        <f>'SlaughterCounts-Full'!AJ295*$K$4</f>
        <v>0</v>
      </c>
      <c r="E294">
        <f>'SlaughterCounts-Full'!AF295*$K$5</f>
        <v>64440</v>
      </c>
    </row>
    <row r="295" spans="1:5" x14ac:dyDescent="0.25">
      <c r="A295" t="str">
        <f>'SlaughterCounts-Full'!A296</f>
        <v>Nov-1993</v>
      </c>
      <c r="B295">
        <f>'SlaughterCounts-Full'!W296*$K$2</f>
        <v>3002410.32</v>
      </c>
      <c r="C295">
        <f>'SlaughterCounts-Full'!AB296*$K$3</f>
        <v>3765972.4800000004</v>
      </c>
      <c r="D295">
        <f>'SlaughterCounts-Full'!AJ296*$K$4</f>
        <v>0</v>
      </c>
      <c r="E295">
        <f>'SlaughterCounts-Full'!AF296*$K$5</f>
        <v>60720</v>
      </c>
    </row>
    <row r="296" spans="1:5" x14ac:dyDescent="0.25">
      <c r="A296" t="str">
        <f>'SlaughterCounts-Full'!A297</f>
        <v>Oct-1993</v>
      </c>
      <c r="B296">
        <f>'SlaughterCounts-Full'!W297*$K$2</f>
        <v>3106505.2199999993</v>
      </c>
      <c r="C296">
        <f>'SlaughterCounts-Full'!AB297*$K$3</f>
        <v>3720956.8000000003</v>
      </c>
      <c r="D296">
        <f>'SlaughterCounts-Full'!AJ297*$K$4</f>
        <v>0</v>
      </c>
      <c r="E296">
        <f>'SlaughterCounts-Full'!AF297*$K$5</f>
        <v>58635</v>
      </c>
    </row>
    <row r="297" spans="1:5" x14ac:dyDescent="0.25">
      <c r="A297" t="str">
        <f>'SlaughterCounts-Full'!A298</f>
        <v>Sep-1993</v>
      </c>
      <c r="B297">
        <f>'SlaughterCounts-Full'!W298*$K$2</f>
        <v>3197224.4849999999</v>
      </c>
      <c r="C297">
        <f>'SlaughterCounts-Full'!AB298*$K$3</f>
        <v>3676604.16</v>
      </c>
      <c r="D297">
        <f>'SlaughterCounts-Full'!AJ298*$K$4</f>
        <v>0</v>
      </c>
      <c r="E297">
        <f>'SlaughterCounts-Full'!AF298*$K$5</f>
        <v>61545</v>
      </c>
    </row>
    <row r="298" spans="1:5" x14ac:dyDescent="0.25">
      <c r="A298" t="str">
        <f>'SlaughterCounts-Full'!A299</f>
        <v>Aug-1993</v>
      </c>
      <c r="B298">
        <f>'SlaughterCounts-Full'!W299*$K$2</f>
        <v>3280108.6499999994</v>
      </c>
      <c r="C298">
        <f>'SlaughterCounts-Full'!AB299*$K$3</f>
        <v>3539236.4800000009</v>
      </c>
      <c r="D298">
        <f>'SlaughterCounts-Full'!AJ299*$K$4</f>
        <v>0</v>
      </c>
      <c r="E298">
        <f>'SlaughterCounts-Full'!AF299*$K$5</f>
        <v>61875</v>
      </c>
    </row>
    <row r="299" spans="1:5" x14ac:dyDescent="0.25">
      <c r="A299" t="str">
        <f>'SlaughterCounts-Full'!A300</f>
        <v>Jul-1993</v>
      </c>
      <c r="B299">
        <f>'SlaughterCounts-Full'!W300*$K$2</f>
        <v>3196832.7300000004</v>
      </c>
      <c r="C299">
        <f>'SlaughterCounts-Full'!AB300*$K$3</f>
        <v>3319888.64</v>
      </c>
      <c r="D299">
        <f>'SlaughterCounts-Full'!AJ300*$K$4</f>
        <v>0</v>
      </c>
      <c r="E299">
        <f>'SlaughterCounts-Full'!AF300*$K$5</f>
        <v>59040</v>
      </c>
    </row>
    <row r="300" spans="1:5" x14ac:dyDescent="0.25">
      <c r="A300" t="str">
        <f>'SlaughterCounts-Full'!A301</f>
        <v>Jun-1993</v>
      </c>
      <c r="B300">
        <f>'SlaughterCounts-Full'!W301*$K$2</f>
        <v>3360306.4950000001</v>
      </c>
      <c r="C300">
        <f>'SlaughterCounts-Full'!AB301*$K$3</f>
        <v>3475087.3600000003</v>
      </c>
      <c r="D300">
        <f>'SlaughterCounts-Full'!AJ301*$K$4</f>
        <v>0</v>
      </c>
      <c r="E300">
        <f>'SlaughterCounts-Full'!AF301*$K$5</f>
        <v>69300</v>
      </c>
    </row>
    <row r="301" spans="1:5" x14ac:dyDescent="0.25">
      <c r="A301" t="str">
        <f>'SlaughterCounts-Full'!A302</f>
        <v>May-1993</v>
      </c>
      <c r="B301">
        <f>'SlaughterCounts-Full'!W302*$K$2</f>
        <v>3090219.4050000003</v>
      </c>
      <c r="C301">
        <f>'SlaughterCounts-Full'!AB302*$K$3</f>
        <v>3309635.2</v>
      </c>
      <c r="D301">
        <f>'SlaughterCounts-Full'!AJ302*$K$4</f>
        <v>0</v>
      </c>
      <c r="E301">
        <f>'SlaughterCounts-Full'!AF302*$K$5</f>
        <v>59437.5</v>
      </c>
    </row>
    <row r="302" spans="1:5" x14ac:dyDescent="0.25">
      <c r="A302" t="str">
        <f>'SlaughterCounts-Full'!A303</f>
        <v>Apr-1993</v>
      </c>
      <c r="B302">
        <f>'SlaughterCounts-Full'!W303*$K$2</f>
        <v>2989762.2300000004</v>
      </c>
      <c r="C302">
        <f>'SlaughterCounts-Full'!AB303*$K$3</f>
        <v>3713118.7200000007</v>
      </c>
      <c r="D302">
        <f>'SlaughterCounts-Full'!AJ303*$K$4</f>
        <v>0</v>
      </c>
      <c r="E302">
        <f>'SlaughterCounts-Full'!AF303*$K$5</f>
        <v>69150</v>
      </c>
    </row>
    <row r="303" spans="1:5" x14ac:dyDescent="0.25">
      <c r="A303" t="str">
        <f>'SlaughterCounts-Full'!A304</f>
        <v>Mar-1993</v>
      </c>
      <c r="B303">
        <f>'SlaughterCounts-Full'!W304*$K$2</f>
        <v>3100181.1749999998</v>
      </c>
      <c r="C303">
        <f>'SlaughterCounts-Full'!AB304*$K$3</f>
        <v>3769003.52</v>
      </c>
      <c r="D303">
        <f>'SlaughterCounts-Full'!AJ304*$K$4</f>
        <v>0</v>
      </c>
      <c r="E303">
        <f>'SlaughterCounts-Full'!AF304*$K$5</f>
        <v>71355</v>
      </c>
    </row>
    <row r="304" spans="1:5" x14ac:dyDescent="0.25">
      <c r="A304" t="str">
        <f>'SlaughterCounts-Full'!A305</f>
        <v>Feb-1993</v>
      </c>
      <c r="B304">
        <f>'SlaughterCounts-Full'!W305*$K$2</f>
        <v>2752694.49</v>
      </c>
      <c r="C304">
        <f>'SlaughterCounts-Full'!AB305*$K$3</f>
        <v>3277738.2399999998</v>
      </c>
      <c r="D304">
        <f>'SlaughterCounts-Full'!AJ305*$K$4</f>
        <v>0</v>
      </c>
      <c r="E304">
        <f>'SlaughterCounts-Full'!AF305*$K$5</f>
        <v>57645</v>
      </c>
    </row>
    <row r="305" spans="1:5" x14ac:dyDescent="0.25">
      <c r="A305" t="str">
        <f>'SlaughterCounts-Full'!A306</f>
        <v>Jan-1993</v>
      </c>
      <c r="B305">
        <f>'SlaughterCounts-Full'!W306*$K$2</f>
        <v>2967320.2650000001</v>
      </c>
      <c r="C305">
        <f>'SlaughterCounts-Full'!AB306*$K$3</f>
        <v>3622661.12</v>
      </c>
      <c r="D305">
        <f>'SlaughterCounts-Full'!AJ306*$K$4</f>
        <v>0</v>
      </c>
      <c r="E305">
        <f>'SlaughterCounts-Full'!AF306*$K$5</f>
        <v>57075</v>
      </c>
    </row>
    <row r="306" spans="1:5" x14ac:dyDescent="0.25">
      <c r="A306" t="str">
        <f>'SlaughterCounts-Full'!A307</f>
        <v>Dec-1992</v>
      </c>
      <c r="B306">
        <f>'SlaughterCounts-Full'!W307*$K$2</f>
        <v>3013323.4950000001</v>
      </c>
      <c r="C306">
        <f>'SlaughterCounts-Full'!AB307*$K$3</f>
        <v>3855838.08</v>
      </c>
      <c r="D306">
        <f>'SlaughterCounts-Full'!AJ307*$K$4</f>
        <v>0</v>
      </c>
      <c r="E306">
        <f>'SlaughterCounts-Full'!AF307*$K$5</f>
        <v>69007.5</v>
      </c>
    </row>
    <row r="307" spans="1:5" x14ac:dyDescent="0.25">
      <c r="A307" t="str">
        <f>'SlaughterCounts-Full'!A308</f>
        <v>Nov-1992</v>
      </c>
      <c r="B307">
        <f>'SlaughterCounts-Full'!W308*$K$2</f>
        <v>2847611.13</v>
      </c>
      <c r="C307">
        <f>'SlaughterCounts-Full'!AB308*$K$3</f>
        <v>3691925.12</v>
      </c>
      <c r="D307">
        <f>'SlaughterCounts-Full'!AJ308*$K$4</f>
        <v>0</v>
      </c>
      <c r="E307">
        <f>'SlaughterCounts-Full'!AF308*$K$5</f>
        <v>61845</v>
      </c>
    </row>
    <row r="308" spans="1:5" x14ac:dyDescent="0.25">
      <c r="A308" t="str">
        <f>'SlaughterCounts-Full'!A309</f>
        <v>Oct-1992</v>
      </c>
      <c r="B308">
        <f>'SlaughterCounts-Full'!W309*$K$2</f>
        <v>3188549.9099999997</v>
      </c>
      <c r="C308">
        <f>'SlaughterCounts-Full'!AB309*$K$3</f>
        <v>4072249.5999999992</v>
      </c>
      <c r="D308">
        <f>'SlaughterCounts-Full'!AJ309*$K$4</f>
        <v>0</v>
      </c>
      <c r="E308">
        <f>'SlaughterCounts-Full'!AF309*$K$5</f>
        <v>67792.5</v>
      </c>
    </row>
    <row r="309" spans="1:5" x14ac:dyDescent="0.25">
      <c r="A309" t="str">
        <f>'SlaughterCounts-Full'!A310</f>
        <v>Sep-1992</v>
      </c>
      <c r="B309">
        <f>'SlaughterCounts-Full'!W310*$K$2</f>
        <v>3135383.16</v>
      </c>
      <c r="C309">
        <f>'SlaughterCounts-Full'!AB310*$K$3</f>
        <v>3891358.0800000005</v>
      </c>
      <c r="D309">
        <f>'SlaughterCounts-Full'!AJ310*$K$4</f>
        <v>0</v>
      </c>
      <c r="E309">
        <f>'SlaughterCounts-Full'!AF310*$K$5</f>
        <v>70507.5</v>
      </c>
    </row>
    <row r="310" spans="1:5" x14ac:dyDescent="0.25">
      <c r="A310" t="str">
        <f>'SlaughterCounts-Full'!A311</f>
        <v>Aug-1992</v>
      </c>
      <c r="B310">
        <f>'SlaughterCounts-Full'!W311*$K$2</f>
        <v>3105777.6749999998</v>
      </c>
      <c r="C310">
        <f>'SlaughterCounts-Full'!AB311*$K$3</f>
        <v>3549063.68</v>
      </c>
      <c r="D310">
        <f>'SlaughterCounts-Full'!AJ311*$K$4</f>
        <v>0</v>
      </c>
      <c r="E310">
        <f>'SlaughterCounts-Full'!AF311*$K$5</f>
        <v>59992.5</v>
      </c>
    </row>
    <row r="311" spans="1:5" x14ac:dyDescent="0.25">
      <c r="A311" t="str">
        <f>'SlaughterCounts-Full'!A312</f>
        <v>Jul-1992</v>
      </c>
      <c r="B311">
        <f>'SlaughterCounts-Full'!W312*$K$2</f>
        <v>3195881.3249999993</v>
      </c>
      <c r="C311">
        <f>'SlaughterCounts-Full'!AB312*$K$3</f>
        <v>3533505.92</v>
      </c>
      <c r="D311">
        <f>'SlaughterCounts-Full'!AJ312*$K$4</f>
        <v>0</v>
      </c>
      <c r="E311">
        <f>'SlaughterCounts-Full'!AF312*$K$5</f>
        <v>64020</v>
      </c>
    </row>
    <row r="312" spans="1:5" x14ac:dyDescent="0.25">
      <c r="A312" t="str">
        <f>'SlaughterCounts-Full'!A313</f>
        <v>Jun-1992</v>
      </c>
      <c r="B312">
        <f>'SlaughterCounts-Full'!W313*$K$2</f>
        <v>3263598.9750000001</v>
      </c>
      <c r="C312">
        <f>'SlaughterCounts-Full'!AB313*$K$3</f>
        <v>3393817.6</v>
      </c>
      <c r="D312">
        <f>'SlaughterCounts-Full'!AJ313*$K$4</f>
        <v>0</v>
      </c>
      <c r="E312">
        <f>'SlaughterCounts-Full'!AF313*$K$5</f>
        <v>62872.5</v>
      </c>
    </row>
    <row r="313" spans="1:5" x14ac:dyDescent="0.25">
      <c r="A313" t="str">
        <f>'SlaughterCounts-Full'!A314</f>
        <v>May-1992</v>
      </c>
      <c r="B313">
        <f>'SlaughterCounts-Full'!W314*$K$2</f>
        <v>3066602.1749999998</v>
      </c>
      <c r="C313">
        <f>'SlaughterCounts-Full'!AB314*$K$3</f>
        <v>3266419.2</v>
      </c>
      <c r="D313">
        <f>'SlaughterCounts-Full'!AJ314*$K$4</f>
        <v>0</v>
      </c>
      <c r="E313">
        <f>'SlaughterCounts-Full'!AF314*$K$5</f>
        <v>56085</v>
      </c>
    </row>
    <row r="314" spans="1:5" x14ac:dyDescent="0.25">
      <c r="A314" t="str">
        <f>'SlaughterCounts-Full'!A315</f>
        <v>Apr-1992</v>
      </c>
      <c r="B314">
        <f>'SlaughterCounts-Full'!W315*$K$2</f>
        <v>2886003.1199999996</v>
      </c>
      <c r="C314">
        <f>'SlaughterCounts-Full'!AB315*$K$3</f>
        <v>3603953.92</v>
      </c>
      <c r="D314">
        <f>'SlaughterCounts-Full'!AJ315*$K$4</f>
        <v>0</v>
      </c>
      <c r="E314">
        <f>'SlaughterCounts-Full'!AF315*$K$5</f>
        <v>75472.5</v>
      </c>
    </row>
    <row r="315" spans="1:5" x14ac:dyDescent="0.25">
      <c r="A315" t="str">
        <f>'SlaughterCounts-Full'!A316</f>
        <v>Mar-1992</v>
      </c>
      <c r="B315">
        <f>'SlaughterCounts-Full'!W316*$K$2</f>
        <v>2976218.7</v>
      </c>
      <c r="C315">
        <f>'SlaughterCounts-Full'!AB316*$K$3</f>
        <v>3757447.68</v>
      </c>
      <c r="D315">
        <f>'SlaughterCounts-Full'!AJ316*$K$4</f>
        <v>0</v>
      </c>
      <c r="E315">
        <f>'SlaughterCounts-Full'!AF316*$K$5</f>
        <v>72165</v>
      </c>
    </row>
    <row r="316" spans="1:5" x14ac:dyDescent="0.25">
      <c r="A316" t="str">
        <f>'SlaughterCounts-Full'!A317</f>
        <v>Feb-1992</v>
      </c>
      <c r="B316">
        <f>'SlaughterCounts-Full'!W317*$K$2</f>
        <v>2722137.6000000006</v>
      </c>
      <c r="C316">
        <f>'SlaughterCounts-Full'!AB317*$K$3</f>
        <v>3387660.8000000003</v>
      </c>
      <c r="D316">
        <f>'SlaughterCounts-Full'!AJ317*$K$4</f>
        <v>0</v>
      </c>
      <c r="E316">
        <f>'SlaughterCounts-Full'!AF317*$K$5</f>
        <v>63315</v>
      </c>
    </row>
    <row r="317" spans="1:5" x14ac:dyDescent="0.25">
      <c r="A317" t="str">
        <f>'SlaughterCounts-Full'!A318</f>
        <v>Jan-1992</v>
      </c>
      <c r="B317">
        <f>'SlaughterCounts-Full'!W318*$K$2</f>
        <v>3267852.3149999999</v>
      </c>
      <c r="C317">
        <f>'SlaughterCounts-Full'!AB318*$K$3</f>
        <v>3857164.16</v>
      </c>
      <c r="D317">
        <f>'SlaughterCounts-Full'!AJ318*$K$4</f>
        <v>0</v>
      </c>
      <c r="E317">
        <f>'SlaughterCounts-Full'!AF318*$K$5</f>
        <v>70312.5</v>
      </c>
    </row>
    <row r="318" spans="1:5" x14ac:dyDescent="0.25">
      <c r="A318" t="str">
        <f>'SlaughterCounts-Full'!A319</f>
        <v>Dec-1991</v>
      </c>
      <c r="B318">
        <f>'SlaughterCounts-Full'!W319*$K$2</f>
        <v>2860539.0449999999</v>
      </c>
      <c r="C318">
        <f>'SlaughterCounts-Full'!AB319*$K$3</f>
        <v>3650532.4800000004</v>
      </c>
      <c r="D318">
        <f>'SlaughterCounts-Full'!AJ319*$K$4</f>
        <v>0</v>
      </c>
      <c r="E318">
        <f>'SlaughterCounts-Full'!AF319*$K$5</f>
        <v>70620</v>
      </c>
    </row>
    <row r="319" spans="1:5" x14ac:dyDescent="0.25">
      <c r="A319" t="str">
        <f>'SlaughterCounts-Full'!A320</f>
        <v>Nov-1991</v>
      </c>
      <c r="B319">
        <f>'SlaughterCounts-Full'!W320*$K$2</f>
        <v>2877496.44</v>
      </c>
      <c r="C319">
        <f>'SlaughterCounts-Full'!AB320*$K$3</f>
        <v>3667605.7600000002</v>
      </c>
      <c r="D319">
        <f>'SlaughterCounts-Full'!AJ320*$K$4</f>
        <v>0</v>
      </c>
      <c r="E319">
        <f>'SlaughterCounts-Full'!AF320*$K$5</f>
        <v>67365</v>
      </c>
    </row>
    <row r="320" spans="1:5" x14ac:dyDescent="0.25">
      <c r="A320" t="str">
        <f>'SlaughterCounts-Full'!A321</f>
        <v>Oct-1991</v>
      </c>
      <c r="B320">
        <f>'SlaughterCounts-Full'!W321*$K$2</f>
        <v>3266397.2250000001</v>
      </c>
      <c r="C320">
        <f>'SlaughterCounts-Full'!AB321*$K$3</f>
        <v>3927185.9200000004</v>
      </c>
      <c r="D320">
        <f>'SlaughterCounts-Full'!AJ321*$K$4</f>
        <v>0</v>
      </c>
      <c r="E320">
        <f>'SlaughterCounts-Full'!AF321*$K$5</f>
        <v>75180</v>
      </c>
    </row>
    <row r="321" spans="1:5" x14ac:dyDescent="0.25">
      <c r="A321" t="str">
        <f>'SlaughterCounts-Full'!A322</f>
        <v>Sep-1991</v>
      </c>
      <c r="B321">
        <f>'SlaughterCounts-Full'!W322*$K$2</f>
        <v>3012484.02</v>
      </c>
      <c r="C321">
        <f>'SlaughterCounts-Full'!AB322*$K$3</f>
        <v>3399074.5600000005</v>
      </c>
      <c r="D321">
        <f>'SlaughterCounts-Full'!AJ322*$K$4</f>
        <v>0</v>
      </c>
      <c r="E321">
        <f>'SlaughterCounts-Full'!AF322*$K$5</f>
        <v>68490</v>
      </c>
    </row>
    <row r="322" spans="1:5" x14ac:dyDescent="0.25">
      <c r="A322" t="str">
        <f>'SlaughterCounts-Full'!A323</f>
        <v>Aug-1991</v>
      </c>
      <c r="B322">
        <f>'SlaughterCounts-Full'!W323*$K$2</f>
        <v>3243563.5049999999</v>
      </c>
      <c r="C322">
        <f>'SlaughterCounts-Full'!AB323*$K$3</f>
        <v>3361565.44</v>
      </c>
      <c r="D322">
        <f>'SlaughterCounts-Full'!AJ323*$K$4</f>
        <v>0</v>
      </c>
      <c r="E322">
        <f>'SlaughterCounts-Full'!AF323*$K$5</f>
        <v>65722.5</v>
      </c>
    </row>
    <row r="323" spans="1:5" x14ac:dyDescent="0.25">
      <c r="A323" t="str">
        <f>'SlaughterCounts-Full'!A324</f>
        <v>Jul-1991</v>
      </c>
      <c r="B323">
        <f>'SlaughterCounts-Full'!W324*$K$2</f>
        <v>3176517.4350000001</v>
      </c>
      <c r="C323">
        <f>'SlaughterCounts-Full'!AB324*$K$3</f>
        <v>3105726.72</v>
      </c>
      <c r="D323">
        <f>'SlaughterCounts-Full'!AJ324*$K$4</f>
        <v>0</v>
      </c>
      <c r="E323">
        <f>'SlaughterCounts-Full'!AF324*$K$5</f>
        <v>64657.5</v>
      </c>
    </row>
    <row r="324" spans="1:5" x14ac:dyDescent="0.25">
      <c r="A324" t="str">
        <f>'SlaughterCounts-Full'!A325</f>
        <v>Jun-1991</v>
      </c>
      <c r="B324">
        <f>'SlaughterCounts-Full'!W325*$K$2</f>
        <v>3015506.13</v>
      </c>
      <c r="C324">
        <f>'SlaughterCounts-Full'!AB325*$K$3</f>
        <v>2904588.8000000003</v>
      </c>
      <c r="D324">
        <f>'SlaughterCounts-Full'!AJ325*$K$4</f>
        <v>0</v>
      </c>
      <c r="E324">
        <f>'SlaughterCounts-Full'!AF325*$K$5</f>
        <v>58297.5</v>
      </c>
    </row>
    <row r="325" spans="1:5" x14ac:dyDescent="0.25">
      <c r="A325" t="str">
        <f>'SlaughterCounts-Full'!A326</f>
        <v>May-1991</v>
      </c>
      <c r="B325">
        <f>'SlaughterCounts-Full'!W326*$K$2</f>
        <v>3174838.4849999999</v>
      </c>
      <c r="C325">
        <f>'SlaughterCounts-Full'!AB326*$K$3</f>
        <v>3290596.4800000004</v>
      </c>
      <c r="D325">
        <f>'SlaughterCounts-Full'!AJ326*$K$4</f>
        <v>0</v>
      </c>
      <c r="E325">
        <f>'SlaughterCounts-Full'!AF326*$K$5</f>
        <v>66337.5</v>
      </c>
    </row>
    <row r="326" spans="1:5" x14ac:dyDescent="0.25">
      <c r="A326" t="str">
        <f>'SlaughterCounts-Full'!A327</f>
        <v>Apr-1991</v>
      </c>
      <c r="B326">
        <f>'SlaughterCounts-Full'!W327*$K$2</f>
        <v>3051099.87</v>
      </c>
      <c r="C326">
        <f>'SlaughterCounts-Full'!AB327*$K$3</f>
        <v>3466467.84</v>
      </c>
      <c r="D326">
        <f>'SlaughterCounts-Full'!AJ327*$K$4</f>
        <v>0</v>
      </c>
      <c r="E326">
        <f>'SlaughterCounts-Full'!AF327*$K$5</f>
        <v>65407.5</v>
      </c>
    </row>
    <row r="327" spans="1:5" x14ac:dyDescent="0.25">
      <c r="A327" t="str">
        <f>'SlaughterCounts-Full'!A328</f>
        <v>Mar-1991</v>
      </c>
      <c r="B327">
        <f>'SlaughterCounts-Full'!W328*$K$2</f>
        <v>2802167.55</v>
      </c>
      <c r="C327">
        <f>'SlaughterCounts-Full'!AB328*$K$3</f>
        <v>3335730.5600000005</v>
      </c>
      <c r="D327">
        <f>'SlaughterCounts-Full'!AJ328*$K$4</f>
        <v>0</v>
      </c>
      <c r="E327">
        <f>'SlaughterCounts-Full'!AF328*$K$5</f>
        <v>81907.5</v>
      </c>
    </row>
    <row r="328" spans="1:5" x14ac:dyDescent="0.25">
      <c r="A328" t="str">
        <f>'SlaughterCounts-Full'!A329</f>
        <v>Feb-1991</v>
      </c>
      <c r="B328">
        <f>'SlaughterCounts-Full'!W329*$K$2</f>
        <v>2763159.9449999994</v>
      </c>
      <c r="C328">
        <f>'SlaughterCounts-Full'!AB329*$K$3</f>
        <v>3063978.8800000004</v>
      </c>
      <c r="D328">
        <f>'SlaughterCounts-Full'!AJ329*$K$4</f>
        <v>0</v>
      </c>
      <c r="E328">
        <f>'SlaughterCounts-Full'!AF329*$K$5</f>
        <v>67335</v>
      </c>
    </row>
    <row r="329" spans="1:5" x14ac:dyDescent="0.25">
      <c r="A329" t="str">
        <f>'SlaughterCounts-Full'!A330</f>
        <v>Jan-1991</v>
      </c>
      <c r="B329">
        <f>'SlaughterCounts-Full'!W330*$K$2</f>
        <v>3227837.34</v>
      </c>
      <c r="C329">
        <f>'SlaughterCounts-Full'!AB330*$K$3</f>
        <v>3533600.64</v>
      </c>
      <c r="D329">
        <f>'SlaughterCounts-Full'!AJ330*$K$4</f>
        <v>0</v>
      </c>
      <c r="E329">
        <f>'SlaughterCounts-Full'!AF330*$K$5</f>
        <v>74265</v>
      </c>
    </row>
    <row r="330" spans="1:5" x14ac:dyDescent="0.25">
      <c r="A330" t="str">
        <f>'SlaughterCounts-Full'!A331</f>
        <v>Dec-1990</v>
      </c>
      <c r="B330">
        <f>'SlaughterCounts-Full'!W331*$K$2</f>
        <v>2740214.2949999999</v>
      </c>
      <c r="C330">
        <f>'SlaughterCounts-Full'!AB331*$K$3</f>
        <v>3381243.52</v>
      </c>
      <c r="D330">
        <f>'SlaughterCounts-Full'!AJ331*$K$4</f>
        <v>0</v>
      </c>
      <c r="E330">
        <f>'SlaughterCounts-Full'!AF331*$K$5</f>
        <v>67372.5</v>
      </c>
    </row>
    <row r="331" spans="1:5" x14ac:dyDescent="0.25">
      <c r="A331" t="str">
        <f>'SlaughterCounts-Full'!A332</f>
        <v>Nov-1990</v>
      </c>
      <c r="B331">
        <f>'SlaughterCounts-Full'!W332*$K$2</f>
        <v>3018360.3450000002</v>
      </c>
      <c r="C331">
        <f>'SlaughterCounts-Full'!AB332*$K$3</f>
        <v>3473382.4000000004</v>
      </c>
      <c r="D331">
        <f>'SlaughterCounts-Full'!AJ332*$K$4</f>
        <v>0</v>
      </c>
      <c r="E331">
        <f>'SlaughterCounts-Full'!AF332*$K$5</f>
        <v>69847.5</v>
      </c>
    </row>
    <row r="332" spans="1:5" x14ac:dyDescent="0.25">
      <c r="A332" t="str">
        <f>'SlaughterCounts-Full'!A333</f>
        <v>Oct-1990</v>
      </c>
      <c r="B332">
        <f>'SlaughterCounts-Full'!W333*$K$2</f>
        <v>3307699.395</v>
      </c>
      <c r="C332">
        <f>'SlaughterCounts-Full'!AB333*$K$3</f>
        <v>3573761.92</v>
      </c>
      <c r="D332">
        <f>'SlaughterCounts-Full'!AJ333*$K$4</f>
        <v>0</v>
      </c>
      <c r="E332">
        <f>'SlaughterCounts-Full'!AF333*$K$5</f>
        <v>73537.5</v>
      </c>
    </row>
    <row r="333" spans="1:5" x14ac:dyDescent="0.25">
      <c r="A333" t="str">
        <f>'SlaughterCounts-Full'!A334</f>
        <v>Sep-1990</v>
      </c>
      <c r="B333">
        <f>'SlaughterCounts-Full'!W334*$K$2</f>
        <v>2931390.7350000003</v>
      </c>
      <c r="C333">
        <f>'SlaughterCounts-Full'!AB334*$K$3</f>
        <v>3181029.12</v>
      </c>
      <c r="D333">
        <f>'SlaughterCounts-Full'!AJ334*$K$4</f>
        <v>0</v>
      </c>
      <c r="E333">
        <f>'SlaughterCounts-Full'!AF334*$K$5</f>
        <v>63307.5</v>
      </c>
    </row>
    <row r="334" spans="1:5" x14ac:dyDescent="0.25">
      <c r="A334" t="str">
        <f>'SlaughterCounts-Full'!A335</f>
        <v>Aug-1990</v>
      </c>
      <c r="B334">
        <f>'SlaughterCounts-Full'!W335*$K$2</f>
        <v>3348385.9499999997</v>
      </c>
      <c r="C334">
        <f>'SlaughterCounts-Full'!AB335*$K$3</f>
        <v>3367509.12</v>
      </c>
      <c r="D334">
        <f>'SlaughterCounts-Full'!AJ335*$K$4</f>
        <v>0</v>
      </c>
      <c r="E334">
        <f>'SlaughterCounts-Full'!AF335*$K$5</f>
        <v>69427.5</v>
      </c>
    </row>
    <row r="335" spans="1:5" x14ac:dyDescent="0.25">
      <c r="A335" t="str">
        <f>'SlaughterCounts-Full'!A336</f>
        <v>Jul-1990</v>
      </c>
      <c r="B335">
        <f>'SlaughterCounts-Full'!W336*$K$2</f>
        <v>3206906.4299999997</v>
      </c>
      <c r="C335">
        <f>'SlaughterCounts-Full'!AB336*$K$3</f>
        <v>2833856.64</v>
      </c>
      <c r="D335">
        <f>'SlaughterCounts-Full'!AJ336*$K$4</f>
        <v>0</v>
      </c>
      <c r="E335">
        <f>'SlaughterCounts-Full'!AF336*$K$5</f>
        <v>64522.5</v>
      </c>
    </row>
    <row r="336" spans="1:5" x14ac:dyDescent="0.25">
      <c r="A336" t="str">
        <f>'SlaughterCounts-Full'!A337</f>
        <v>Jun-1990</v>
      </c>
      <c r="B336">
        <f>'SlaughterCounts-Full'!W337*$K$2</f>
        <v>3288559.3650000002</v>
      </c>
      <c r="C336">
        <f>'SlaughterCounts-Full'!AB337*$K$3</f>
        <v>2914155.52</v>
      </c>
      <c r="D336">
        <f>'SlaughterCounts-Full'!AJ337*$K$4</f>
        <v>0</v>
      </c>
      <c r="E336">
        <f>'SlaughterCounts-Full'!AF337*$K$5</f>
        <v>63900</v>
      </c>
    </row>
    <row r="337" spans="1:5" x14ac:dyDescent="0.25">
      <c r="A337" t="str">
        <f>'SlaughterCounts-Full'!A338</f>
        <v>May-1990</v>
      </c>
      <c r="B337">
        <f>'SlaughterCounts-Full'!W338*$K$2</f>
        <v>3344748.2250000001</v>
      </c>
      <c r="C337">
        <f>'SlaughterCounts-Full'!AB338*$K$3</f>
        <v>3220077.44</v>
      </c>
      <c r="D337">
        <f>'SlaughterCounts-Full'!AJ338*$K$4</f>
        <v>0</v>
      </c>
      <c r="E337">
        <f>'SlaughterCounts-Full'!AF338*$K$5</f>
        <v>69862.5</v>
      </c>
    </row>
    <row r="338" spans="1:5" x14ac:dyDescent="0.25">
      <c r="A338" t="str">
        <f>'SlaughterCounts-Full'!A339</f>
        <v>Apr-1990</v>
      </c>
      <c r="B338">
        <f>'SlaughterCounts-Full'!W339*$K$2</f>
        <v>2925738.2700000005</v>
      </c>
      <c r="C338">
        <f>'SlaughterCounts-Full'!AB339*$K$3</f>
        <v>3213636.4800000004</v>
      </c>
      <c r="D338">
        <f>'SlaughterCounts-Full'!AJ339*$K$4</f>
        <v>0</v>
      </c>
      <c r="E338">
        <f>'SlaughterCounts-Full'!AF339*$K$5</f>
        <v>69900</v>
      </c>
    </row>
    <row r="339" spans="1:5" x14ac:dyDescent="0.25">
      <c r="A339" t="str">
        <f>'SlaughterCounts-Full'!A340</f>
        <v>Mar-1990</v>
      </c>
      <c r="B339">
        <f>'SlaughterCounts-Full'!W340*$K$2</f>
        <v>3103483.1100000003</v>
      </c>
      <c r="C339">
        <f>'SlaughterCounts-Full'!AB340*$K$3</f>
        <v>3447121.2800000003</v>
      </c>
      <c r="D339">
        <f>'SlaughterCounts-Full'!AJ340*$K$4</f>
        <v>0</v>
      </c>
      <c r="E339">
        <f>'SlaughterCounts-Full'!AF340*$K$5</f>
        <v>72157.5</v>
      </c>
    </row>
    <row r="340" spans="1:5" x14ac:dyDescent="0.25">
      <c r="A340" t="str">
        <f>'SlaughterCounts-Full'!A341</f>
        <v>Feb-1990</v>
      </c>
      <c r="B340">
        <f>'SlaughterCounts-Full'!W341*$K$2</f>
        <v>2806756.68</v>
      </c>
      <c r="C340">
        <f>'SlaughterCounts-Full'!AB341*$K$3</f>
        <v>3142643.84</v>
      </c>
      <c r="D340">
        <f>'SlaughterCounts-Full'!AJ341*$K$4</f>
        <v>0</v>
      </c>
      <c r="E340">
        <f>'SlaughterCounts-Full'!AF341*$K$5</f>
        <v>64650</v>
      </c>
    </row>
    <row r="341" spans="1:5" x14ac:dyDescent="0.25">
      <c r="A341" t="str">
        <f>'SlaughterCounts-Full'!A342</f>
        <v>Jan-1990</v>
      </c>
      <c r="B341">
        <f>'SlaughterCounts-Full'!W342*$K$2</f>
        <v>3205395.375</v>
      </c>
      <c r="C341">
        <f>'SlaughterCounts-Full'!AB342*$K$3</f>
        <v>3513709.44</v>
      </c>
      <c r="D341">
        <f>'SlaughterCounts-Full'!AJ342*$K$4</f>
        <v>0</v>
      </c>
      <c r="E341">
        <f>'SlaughterCounts-Full'!AF342*$K$5</f>
        <v>71857.5</v>
      </c>
    </row>
    <row r="342" spans="1:5" x14ac:dyDescent="0.25">
      <c r="A342" t="str">
        <f>'SlaughterCounts-Full'!A343</f>
        <v>Dec-1989</v>
      </c>
      <c r="B342">
        <f>'SlaughterCounts-Full'!W343*$K$2</f>
        <v>3003697.5150000001</v>
      </c>
      <c r="C342">
        <f>'SlaughterCounts-Full'!AB343*$K$3</f>
        <v>3320812.16</v>
      </c>
      <c r="D342">
        <f>'SlaughterCounts-Full'!AJ343*$K$4</f>
        <v>0</v>
      </c>
      <c r="E342">
        <f>'SlaughterCounts-Full'!AF343*$K$5</f>
        <v>68580</v>
      </c>
    </row>
    <row r="343" spans="1:5" x14ac:dyDescent="0.25">
      <c r="A343" t="str">
        <f>'SlaughterCounts-Full'!A344</f>
        <v>Nov-1989</v>
      </c>
      <c r="B343">
        <f>'SlaughterCounts-Full'!W344*$K$2</f>
        <v>3113612.7749999999</v>
      </c>
      <c r="C343">
        <f>'SlaughterCounts-Full'!AB344*$K$3</f>
        <v>3701491.84</v>
      </c>
      <c r="D343">
        <f>'SlaughterCounts-Full'!AJ344*$K$4</f>
        <v>0</v>
      </c>
      <c r="E343">
        <f>'SlaughterCounts-Full'!AF344*$K$5</f>
        <v>69945</v>
      </c>
    </row>
    <row r="344" spans="1:5" x14ac:dyDescent="0.25">
      <c r="A344" t="str">
        <f>'SlaughterCounts-Full'!A345</f>
        <v>Oct-1989</v>
      </c>
      <c r="B344">
        <f>'SlaughterCounts-Full'!W345*$K$2</f>
        <v>3325832.0549999997</v>
      </c>
      <c r="C344">
        <f>'SlaughterCounts-Full'!AB345*$K$3</f>
        <v>3704949.12</v>
      </c>
      <c r="D344">
        <f>'SlaughterCounts-Full'!AJ345*$K$4</f>
        <v>0</v>
      </c>
      <c r="E344">
        <f>'SlaughterCounts-Full'!AF345*$K$5</f>
        <v>70192.5</v>
      </c>
    </row>
    <row r="345" spans="1:5" x14ac:dyDescent="0.25">
      <c r="A345" t="str">
        <f>'SlaughterCounts-Full'!A346</f>
        <v>Sep-1989</v>
      </c>
      <c r="B345">
        <f>'SlaughterCounts-Full'!W346*$K$2</f>
        <v>3125869.11</v>
      </c>
      <c r="C345">
        <f>'SlaughterCounts-Full'!AB346*$K$3</f>
        <v>3548637.44</v>
      </c>
      <c r="D345">
        <f>'SlaughterCounts-Full'!AJ346*$K$4</f>
        <v>0</v>
      </c>
      <c r="E345">
        <f>'SlaughterCounts-Full'!AF346*$K$5</f>
        <v>66112.5</v>
      </c>
    </row>
    <row r="346" spans="1:5" x14ac:dyDescent="0.25">
      <c r="A346" t="str">
        <f>'SlaughterCounts-Full'!A347</f>
        <v>Aug-1989</v>
      </c>
      <c r="B346">
        <f>'SlaughterCounts-Full'!W347*$K$2</f>
        <v>3435187.665</v>
      </c>
      <c r="C346">
        <f>'SlaughterCounts-Full'!AB347*$K$3</f>
        <v>3500945.92</v>
      </c>
      <c r="D346">
        <f>'SlaughterCounts-Full'!AJ347*$K$4</f>
        <v>0</v>
      </c>
      <c r="E346">
        <f>'SlaughterCounts-Full'!AF347*$K$5</f>
        <v>71370</v>
      </c>
    </row>
    <row r="347" spans="1:5" x14ac:dyDescent="0.25">
      <c r="A347" t="str">
        <f>'SlaughterCounts-Full'!A348</f>
        <v>Jul-1989</v>
      </c>
      <c r="B347">
        <f>'SlaughterCounts-Full'!W348*$K$2</f>
        <v>3150101.9549999996</v>
      </c>
      <c r="C347">
        <f>'SlaughterCounts-Full'!AB348*$K$3</f>
        <v>2903310.08</v>
      </c>
      <c r="D347">
        <f>'SlaughterCounts-Full'!AJ348*$K$4</f>
        <v>0</v>
      </c>
      <c r="E347">
        <f>'SlaughterCounts-Full'!AF348*$K$5</f>
        <v>59737.5</v>
      </c>
    </row>
    <row r="348" spans="1:5" x14ac:dyDescent="0.25">
      <c r="A348" t="str">
        <f>'SlaughterCounts-Full'!A349</f>
        <v>Jun-1989</v>
      </c>
      <c r="B348">
        <f>'SlaughterCounts-Full'!W349*$K$2</f>
        <v>3393046.02</v>
      </c>
      <c r="C348">
        <f>'SlaughterCounts-Full'!AB349*$K$3</f>
        <v>3258912.64</v>
      </c>
      <c r="D348">
        <f>'SlaughterCounts-Full'!AJ349*$K$4</f>
        <v>0</v>
      </c>
      <c r="E348">
        <f>'SlaughterCounts-Full'!AF349*$K$5</f>
        <v>63420</v>
      </c>
    </row>
    <row r="349" spans="1:5" x14ac:dyDescent="0.25">
      <c r="A349" t="str">
        <f>'SlaughterCounts-Full'!A350</f>
        <v>May-1989</v>
      </c>
      <c r="B349">
        <f>'SlaughterCounts-Full'!W350*$K$2</f>
        <v>3386833.9049999998</v>
      </c>
      <c r="C349">
        <f>'SlaughterCounts-Full'!AB350*$K$3</f>
        <v>3446718.72</v>
      </c>
      <c r="D349">
        <f>'SlaughterCounts-Full'!AJ350*$K$4</f>
        <v>0</v>
      </c>
      <c r="E349">
        <f>'SlaughterCounts-Full'!AF350*$K$5</f>
        <v>65227.5</v>
      </c>
    </row>
    <row r="350" spans="1:5" x14ac:dyDescent="0.25">
      <c r="A350" t="str">
        <f>'SlaughterCounts-Full'!A351</f>
        <v>Apr-1989</v>
      </c>
      <c r="B350">
        <f>'SlaughterCounts-Full'!W351*$K$2</f>
        <v>2968271.67</v>
      </c>
      <c r="C350">
        <f>'SlaughterCounts-Full'!AB351*$K$3</f>
        <v>3410204.16</v>
      </c>
      <c r="D350">
        <f>'SlaughterCounts-Full'!AJ351*$K$4</f>
        <v>0</v>
      </c>
      <c r="E350">
        <f>'SlaughterCounts-Full'!AF351*$K$5</f>
        <v>58957.5</v>
      </c>
    </row>
    <row r="351" spans="1:5" x14ac:dyDescent="0.25">
      <c r="A351" t="str">
        <f>'SlaughterCounts-Full'!A352</f>
        <v>Mar-1989</v>
      </c>
      <c r="B351">
        <f>'SlaughterCounts-Full'!W352*$K$2</f>
        <v>3180714.81</v>
      </c>
      <c r="C351">
        <f>'SlaughterCounts-Full'!AB352*$K$3</f>
        <v>3584725.7600000002</v>
      </c>
      <c r="D351">
        <f>'SlaughterCounts-Full'!AJ352*$K$4</f>
        <v>0</v>
      </c>
      <c r="E351">
        <f>'SlaughterCounts-Full'!AF352*$K$5</f>
        <v>75780</v>
      </c>
    </row>
    <row r="352" spans="1:5" x14ac:dyDescent="0.25">
      <c r="A352" t="str">
        <f>'SlaughterCounts-Full'!A353</f>
        <v>Feb-1989</v>
      </c>
      <c r="B352">
        <f>'SlaughterCounts-Full'!W353*$K$2</f>
        <v>2896412.6100000003</v>
      </c>
      <c r="C352">
        <f>'SlaughterCounts-Full'!AB353*$K$3</f>
        <v>3134663.68</v>
      </c>
      <c r="D352">
        <f>'SlaughterCounts-Full'!AJ353*$K$4</f>
        <v>0</v>
      </c>
      <c r="E352">
        <f>'SlaughterCounts-Full'!AF353*$K$5</f>
        <v>62235</v>
      </c>
    </row>
    <row r="353" spans="1:5" x14ac:dyDescent="0.25">
      <c r="A353" t="str">
        <f>'SlaughterCounts-Full'!A354</f>
        <v>Jan-1989</v>
      </c>
      <c r="B353">
        <f>'SlaughterCounts-Full'!W354*$K$2</f>
        <v>3144001.77</v>
      </c>
      <c r="C353">
        <f>'SlaughterCounts-Full'!AB354*$K$3</f>
        <v>3369806.08</v>
      </c>
      <c r="D353">
        <f>'SlaughterCounts-Full'!AJ354*$K$4</f>
        <v>0</v>
      </c>
      <c r="E353">
        <f>'SlaughterCounts-Full'!AF354*$K$5</f>
        <v>62692.5</v>
      </c>
    </row>
    <row r="354" spans="1:5" x14ac:dyDescent="0.25">
      <c r="A354" t="str">
        <f>'SlaughterCounts-Full'!A355</f>
        <v>Dec-1988</v>
      </c>
      <c r="B354">
        <f>'SlaughterCounts-Full'!W355*$K$2</f>
        <v>3119265.2399999998</v>
      </c>
      <c r="C354">
        <f>'SlaughterCounts-Full'!AB355*$K$3</f>
        <v>3648164.4800000004</v>
      </c>
      <c r="D354">
        <f>'SlaughterCounts-Full'!AJ355*$K$4</f>
        <v>0</v>
      </c>
      <c r="E354">
        <f>'SlaughterCounts-Full'!AF355*$K$5</f>
        <v>67065</v>
      </c>
    </row>
    <row r="355" spans="1:5" x14ac:dyDescent="0.25">
      <c r="A355" t="str">
        <f>'SlaughterCounts-Full'!A356</f>
        <v>Nov-1988</v>
      </c>
      <c r="B355">
        <f>'SlaughterCounts-Full'!W356*$K$2</f>
        <v>3132864.7349999999</v>
      </c>
      <c r="C355">
        <f>'SlaughterCounts-Full'!AB356*$K$3</f>
        <v>3745631.3600000003</v>
      </c>
      <c r="D355">
        <f>'SlaughterCounts-Full'!AJ356*$K$4</f>
        <v>0</v>
      </c>
      <c r="E355">
        <f>'SlaughterCounts-Full'!AF356*$K$5</f>
        <v>62715</v>
      </c>
    </row>
    <row r="356" spans="1:5" x14ac:dyDescent="0.25">
      <c r="A356" t="str">
        <f>'SlaughterCounts-Full'!A357</f>
        <v>Oct-1988</v>
      </c>
      <c r="B356">
        <f>'SlaughterCounts-Full'!W357*$K$2</f>
        <v>3323033.8049999997</v>
      </c>
      <c r="C356">
        <f>'SlaughterCounts-Full'!AB357*$K$3</f>
        <v>3735259.52</v>
      </c>
      <c r="D356">
        <f>'SlaughterCounts-Full'!AJ357*$K$4</f>
        <v>0</v>
      </c>
      <c r="E356">
        <f>'SlaughterCounts-Full'!AF357*$K$5</f>
        <v>65557.5</v>
      </c>
    </row>
    <row r="357" spans="1:5" x14ac:dyDescent="0.25">
      <c r="A357" t="str">
        <f>'SlaughterCounts-Full'!A358</f>
        <v>Sep-1988</v>
      </c>
      <c r="B357">
        <f>'SlaughterCounts-Full'!W358*$K$2</f>
        <v>3392150.5799999996</v>
      </c>
      <c r="C357">
        <f>'SlaughterCounts-Full'!AB358*$K$3</f>
        <v>3568315.52</v>
      </c>
      <c r="D357">
        <f>'SlaughterCounts-Full'!AJ358*$K$4</f>
        <v>0</v>
      </c>
      <c r="E357">
        <f>'SlaughterCounts-Full'!AF358*$K$5</f>
        <v>67807.5</v>
      </c>
    </row>
    <row r="358" spans="1:5" x14ac:dyDescent="0.25">
      <c r="A358" t="str">
        <f>'SlaughterCounts-Full'!A359</f>
        <v>Aug-1988</v>
      </c>
      <c r="B358">
        <f>'SlaughterCounts-Full'!W359*$K$2</f>
        <v>3619200.5849999995</v>
      </c>
      <c r="C358">
        <f>'SlaughterCounts-Full'!AB359*$K$3</f>
        <v>3363080.9600000004</v>
      </c>
      <c r="D358">
        <f>'SlaughterCounts-Full'!AJ359*$K$4</f>
        <v>0</v>
      </c>
      <c r="E358">
        <f>'SlaughterCounts-Full'!AF359*$K$5</f>
        <v>66315</v>
      </c>
    </row>
    <row r="359" spans="1:5" x14ac:dyDescent="0.25">
      <c r="A359" t="str">
        <f>'SlaughterCounts-Full'!A360</f>
        <v>Jul-1988</v>
      </c>
      <c r="B359">
        <f>'SlaughterCounts-Full'!W360*$K$2</f>
        <v>3360194.5649999999</v>
      </c>
      <c r="C359">
        <f>'SlaughterCounts-Full'!AB360*$K$3</f>
        <v>2935870.08</v>
      </c>
      <c r="D359">
        <f>'SlaughterCounts-Full'!AJ360*$K$4</f>
        <v>0</v>
      </c>
      <c r="E359">
        <f>'SlaughterCounts-Full'!AF360*$K$5</f>
        <v>57967.5</v>
      </c>
    </row>
    <row r="360" spans="1:5" x14ac:dyDescent="0.25">
      <c r="A360" t="str">
        <f>'SlaughterCounts-Full'!A361</f>
        <v>Jun-1988</v>
      </c>
      <c r="B360">
        <f>'SlaughterCounts-Full'!W361*$K$2</f>
        <v>3453040.5</v>
      </c>
      <c r="C360">
        <f>'SlaughterCounts-Full'!AB361*$K$3</f>
        <v>3180318.7200000002</v>
      </c>
      <c r="D360">
        <f>'SlaughterCounts-Full'!AJ361*$K$4</f>
        <v>0</v>
      </c>
      <c r="E360">
        <f>'SlaughterCounts-Full'!AF361*$K$5</f>
        <v>61927.5</v>
      </c>
    </row>
    <row r="361" spans="1:5" x14ac:dyDescent="0.25">
      <c r="A361" t="str">
        <f>'SlaughterCounts-Full'!A362</f>
        <v>May-1988</v>
      </c>
      <c r="B361">
        <f>'SlaughterCounts-Full'!W362*$K$2</f>
        <v>3264214.59</v>
      </c>
      <c r="C361">
        <f>'SlaughterCounts-Full'!AB362*$K$3</f>
        <v>3179229.44</v>
      </c>
      <c r="D361">
        <f>'SlaughterCounts-Full'!AJ362*$K$4</f>
        <v>0</v>
      </c>
      <c r="E361">
        <f>'SlaughterCounts-Full'!AF362*$K$5</f>
        <v>62212.5</v>
      </c>
    </row>
    <row r="362" spans="1:5" x14ac:dyDescent="0.25">
      <c r="A362" t="str">
        <f>'SlaughterCounts-Full'!A363</f>
        <v>Apr-1988</v>
      </c>
      <c r="B362">
        <f>'SlaughterCounts-Full'!W363*$K$2</f>
        <v>3124749.81</v>
      </c>
      <c r="C362">
        <f>'SlaughterCounts-Full'!AB363*$K$3</f>
        <v>3281645.44</v>
      </c>
      <c r="D362">
        <f>'SlaughterCounts-Full'!AJ363*$K$4</f>
        <v>0</v>
      </c>
      <c r="E362">
        <f>'SlaughterCounts-Full'!AF363*$K$5</f>
        <v>58305</v>
      </c>
    </row>
    <row r="363" spans="1:5" x14ac:dyDescent="0.25">
      <c r="A363" t="str">
        <f>'SlaughterCounts-Full'!A364</f>
        <v>Mar-1988</v>
      </c>
      <c r="B363">
        <f>'SlaughterCounts-Full'!W364*$K$2</f>
        <v>3269027.5799999996</v>
      </c>
      <c r="C363">
        <f>'SlaughterCounts-Full'!AB364*$K$3</f>
        <v>3554368</v>
      </c>
      <c r="D363">
        <f>'SlaughterCounts-Full'!AJ364*$K$4</f>
        <v>0</v>
      </c>
      <c r="E363">
        <f>'SlaughterCounts-Full'!AF364*$K$5</f>
        <v>80347.5</v>
      </c>
    </row>
    <row r="364" spans="1:5" x14ac:dyDescent="0.25">
      <c r="A364" t="str">
        <f>'SlaughterCounts-Full'!A365</f>
        <v>Feb-1988</v>
      </c>
      <c r="B364">
        <f>'SlaughterCounts-Full'!W365*$K$2</f>
        <v>3112325.5799999996</v>
      </c>
      <c r="C364">
        <f>'SlaughterCounts-Full'!AB365*$K$3</f>
        <v>3087043.2</v>
      </c>
      <c r="D364">
        <f>'SlaughterCounts-Full'!AJ365*$K$4</f>
        <v>0</v>
      </c>
      <c r="E364">
        <f>'SlaughterCounts-Full'!AF365*$K$5</f>
        <v>61192.5</v>
      </c>
    </row>
    <row r="365" spans="1:5" x14ac:dyDescent="0.25">
      <c r="A365" t="str">
        <f>'SlaughterCounts-Full'!A366</f>
        <v>Jan-1988</v>
      </c>
      <c r="B365">
        <f>'SlaughterCounts-Full'!W366*$K$2</f>
        <v>3289063.05</v>
      </c>
      <c r="C365">
        <f>'SlaughterCounts-Full'!AB366*$K$3</f>
        <v>3221829.7600000002</v>
      </c>
      <c r="D365">
        <f>'SlaughterCounts-Full'!AJ366*$K$4</f>
        <v>0</v>
      </c>
      <c r="E365">
        <f>'SlaughterCounts-Full'!AF366*$K$5</f>
        <v>56902.5</v>
      </c>
    </row>
    <row r="366" spans="1:5" x14ac:dyDescent="0.25">
      <c r="A366" t="str">
        <f>'SlaughterCounts-Full'!A367</f>
        <v>Dec-1987</v>
      </c>
      <c r="B366">
        <f>'SlaughterCounts-Full'!W367*$K$2</f>
        <v>3261584.2349999999</v>
      </c>
      <c r="C366">
        <f>'SlaughterCounts-Full'!AB367*$K$3</f>
        <v>3591237.7600000002</v>
      </c>
      <c r="D366">
        <f>'SlaughterCounts-Full'!AJ367*$K$4</f>
        <v>0</v>
      </c>
      <c r="E366">
        <f>'SlaughterCounts-Full'!AF367*$K$5</f>
        <v>65872.5</v>
      </c>
    </row>
    <row r="367" spans="1:5" x14ac:dyDescent="0.25">
      <c r="A367" t="str">
        <f>'SlaughterCounts-Full'!A368</f>
        <v>Nov-1987</v>
      </c>
      <c r="B367">
        <f>'SlaughterCounts-Full'!W368*$K$2</f>
        <v>3073150.0799999996</v>
      </c>
      <c r="C367">
        <f>'SlaughterCounts-Full'!AB368*$K$3</f>
        <v>3372552.9600000004</v>
      </c>
      <c r="D367">
        <f>'SlaughterCounts-Full'!AJ368*$K$4</f>
        <v>0</v>
      </c>
      <c r="E367">
        <f>'SlaughterCounts-Full'!AF368*$K$5</f>
        <v>59835</v>
      </c>
    </row>
    <row r="368" spans="1:5" x14ac:dyDescent="0.25">
      <c r="A368" t="str">
        <f>'SlaughterCounts-Full'!A369</f>
        <v>Oct-1987</v>
      </c>
      <c r="B368">
        <f>'SlaughterCounts-Full'!W369*$K$2</f>
        <v>3515049.7199999997</v>
      </c>
      <c r="C368">
        <f>'SlaughterCounts-Full'!AB369*$K$3</f>
        <v>3561069.44</v>
      </c>
      <c r="D368">
        <f>'SlaughterCounts-Full'!AJ369*$K$4</f>
        <v>0</v>
      </c>
      <c r="E368">
        <f>'SlaughterCounts-Full'!AF369*$K$5</f>
        <v>66990</v>
      </c>
    </row>
    <row r="369" spans="1:5" x14ac:dyDescent="0.25">
      <c r="A369" t="str">
        <f>'SlaughterCounts-Full'!A370</f>
        <v>Sep-1987</v>
      </c>
      <c r="B369">
        <f>'SlaughterCounts-Full'!W370*$K$2</f>
        <v>3460148.0550000002</v>
      </c>
      <c r="C369">
        <f>'SlaughterCounts-Full'!AB370*$K$3</f>
        <v>3246599.04</v>
      </c>
      <c r="D369">
        <f>'SlaughterCounts-Full'!AJ370*$K$4</f>
        <v>0</v>
      </c>
      <c r="E369">
        <f>'SlaughterCounts-Full'!AF370*$K$5</f>
        <v>68872.5</v>
      </c>
    </row>
    <row r="370" spans="1:5" x14ac:dyDescent="0.25">
      <c r="A370" t="str">
        <f>'SlaughterCounts-Full'!A371</f>
        <v>Aug-1987</v>
      </c>
      <c r="B370">
        <f>'SlaughterCounts-Full'!W371*$K$2</f>
        <v>3439720.8299999996</v>
      </c>
      <c r="C370">
        <f>'SlaughterCounts-Full'!AB371*$K$3</f>
        <v>2850503.68</v>
      </c>
      <c r="D370">
        <f>'SlaughterCounts-Full'!AJ371*$K$4</f>
        <v>0</v>
      </c>
      <c r="E370">
        <f>'SlaughterCounts-Full'!AF371*$K$5</f>
        <v>59895</v>
      </c>
    </row>
    <row r="371" spans="1:5" x14ac:dyDescent="0.25">
      <c r="A371" t="str">
        <f>'SlaughterCounts-Full'!A372</f>
        <v>Jul-1987</v>
      </c>
      <c r="B371">
        <f>'SlaughterCounts-Full'!W372*$K$2</f>
        <v>3491208.63</v>
      </c>
      <c r="C371">
        <f>'SlaughterCounts-Full'!AB372*$K$3</f>
        <v>2850716.8000000003</v>
      </c>
      <c r="D371">
        <f>'SlaughterCounts-Full'!AJ372*$K$4</f>
        <v>0</v>
      </c>
      <c r="E371">
        <f>'SlaughterCounts-Full'!AF372*$K$5</f>
        <v>61642.5</v>
      </c>
    </row>
    <row r="372" spans="1:5" x14ac:dyDescent="0.25">
      <c r="A372" t="str">
        <f>'SlaughterCounts-Full'!A373</f>
        <v>Jun-1987</v>
      </c>
      <c r="B372">
        <f>'SlaughterCounts-Full'!W373*$K$2</f>
        <v>3416383.4249999998</v>
      </c>
      <c r="C372">
        <f>'SlaughterCounts-Full'!AB373*$K$3</f>
        <v>2835680</v>
      </c>
      <c r="D372">
        <f>'SlaughterCounts-Full'!AJ373*$K$4</f>
        <v>0</v>
      </c>
      <c r="E372">
        <f>'SlaughterCounts-Full'!AF373*$K$5</f>
        <v>61072.5</v>
      </c>
    </row>
    <row r="373" spans="1:5" x14ac:dyDescent="0.25">
      <c r="A373" t="str">
        <f>'SlaughterCounts-Full'!A374</f>
        <v>May-1987</v>
      </c>
      <c r="B373">
        <f>'SlaughterCounts-Full'!W374*$K$2</f>
        <v>3217539.7800000003</v>
      </c>
      <c r="C373">
        <f>'SlaughterCounts-Full'!AB374*$K$3</f>
        <v>2804588.16</v>
      </c>
      <c r="D373">
        <f>'SlaughterCounts-Full'!AJ374*$K$4</f>
        <v>0</v>
      </c>
      <c r="E373">
        <f>'SlaughterCounts-Full'!AF374*$K$5</f>
        <v>54435</v>
      </c>
    </row>
    <row r="374" spans="1:5" x14ac:dyDescent="0.25">
      <c r="A374" t="str">
        <f>'SlaughterCounts-Full'!A375</f>
        <v>Apr-1987</v>
      </c>
      <c r="B374">
        <f>'SlaughterCounts-Full'!W375*$K$2</f>
        <v>3338927.8650000002</v>
      </c>
      <c r="C374">
        <f>'SlaughterCounts-Full'!AB375*$K$3</f>
        <v>3074682.2399999998</v>
      </c>
      <c r="D374">
        <f>'SlaughterCounts-Full'!AJ375*$K$4</f>
        <v>0</v>
      </c>
      <c r="E374">
        <f>'SlaughterCounts-Full'!AF375*$K$5</f>
        <v>71535</v>
      </c>
    </row>
    <row r="375" spans="1:5" x14ac:dyDescent="0.25">
      <c r="A375" t="str">
        <f>'SlaughterCounts-Full'!A376</f>
        <v>Mar-1987</v>
      </c>
      <c r="B375">
        <f>'SlaughterCounts-Full'!W376*$K$2</f>
        <v>3280332.5100000002</v>
      </c>
      <c r="C375">
        <f>'SlaughterCounts-Full'!AB376*$K$3</f>
        <v>3214015.3600000003</v>
      </c>
      <c r="D375">
        <f>'SlaughterCounts-Full'!AJ376*$K$4</f>
        <v>0</v>
      </c>
      <c r="E375">
        <f>'SlaughterCounts-Full'!AF376*$K$5</f>
        <v>64770</v>
      </c>
    </row>
    <row r="376" spans="1:5" x14ac:dyDescent="0.25">
      <c r="A376" t="str">
        <f>'SlaughterCounts-Full'!A377</f>
        <v>Feb-1987</v>
      </c>
      <c r="B376">
        <f>'SlaughterCounts-Full'!W377*$K$2</f>
        <v>2995582.59</v>
      </c>
      <c r="C376">
        <f>'SlaughterCounts-Full'!AB377*$K$3</f>
        <v>2787301.7600000002</v>
      </c>
      <c r="D376">
        <f>'SlaughterCounts-Full'!AJ377*$K$4</f>
        <v>0</v>
      </c>
      <c r="E376">
        <f>'SlaughterCounts-Full'!AF377*$K$5</f>
        <v>58605</v>
      </c>
    </row>
    <row r="377" spans="1:5" x14ac:dyDescent="0.25">
      <c r="A377" t="str">
        <f>'SlaughterCounts-Full'!A378</f>
        <v>Jan-1987</v>
      </c>
      <c r="B377">
        <f>'SlaughterCounts-Full'!W378*$K$2</f>
        <v>3591106.1550000003</v>
      </c>
      <c r="C377">
        <f>'SlaughterCounts-Full'!AB378*$K$3</f>
        <v>3183918.08</v>
      </c>
      <c r="D377">
        <f>'SlaughterCounts-Full'!AJ378*$K$4</f>
        <v>0</v>
      </c>
      <c r="E377">
        <f>'SlaughterCounts-Full'!AF378*$K$5</f>
        <v>62730</v>
      </c>
    </row>
    <row r="378" spans="1:5" x14ac:dyDescent="0.25">
      <c r="A378" t="str">
        <f>'SlaughterCounts-Full'!A379</f>
        <v>Dec-1986</v>
      </c>
      <c r="B378">
        <f>'SlaughterCounts-Full'!W379*$K$2</f>
        <v>3446492.5949999997</v>
      </c>
      <c r="C378">
        <f>'SlaughterCounts-Full'!AB379*$K$3</f>
        <v>3105845.12</v>
      </c>
      <c r="D378">
        <f>'SlaughterCounts-Full'!AJ379*$K$4</f>
        <v>0</v>
      </c>
      <c r="E378">
        <f>'SlaughterCounts-Full'!AF379*$K$5</f>
        <v>66330</v>
      </c>
    </row>
    <row r="379" spans="1:5" x14ac:dyDescent="0.25">
      <c r="A379" t="str">
        <f>'SlaughterCounts-Full'!A380</f>
        <v>Nov-1986</v>
      </c>
      <c r="B379">
        <f>'SlaughterCounts-Full'!W380*$K$2</f>
        <v>3147023.88</v>
      </c>
      <c r="C379">
        <f>'SlaughterCounts-Full'!AB380*$K$3</f>
        <v>2872241.92</v>
      </c>
      <c r="D379">
        <f>'SlaughterCounts-Full'!AJ380*$K$4</f>
        <v>0</v>
      </c>
      <c r="E379">
        <f>'SlaughterCounts-Full'!AF380*$K$5</f>
        <v>60052.5</v>
      </c>
    </row>
    <row r="380" spans="1:5" x14ac:dyDescent="0.25">
      <c r="A380" t="str">
        <f>'SlaughterCounts-Full'!A381</f>
        <v>Oct-1986</v>
      </c>
      <c r="B380">
        <f>'SlaughterCounts-Full'!W381*$K$2</f>
        <v>3695816.67</v>
      </c>
      <c r="C380">
        <f>'SlaughterCounts-Full'!AB381*$K$3</f>
        <v>3354224.6400000001</v>
      </c>
      <c r="D380">
        <f>'SlaughterCounts-Full'!AJ381*$K$4</f>
        <v>0</v>
      </c>
      <c r="E380">
        <f>'SlaughterCounts-Full'!AF381*$K$5</f>
        <v>74280</v>
      </c>
    </row>
    <row r="381" spans="1:5" x14ac:dyDescent="0.25">
      <c r="A381" t="str">
        <f>'SlaughterCounts-Full'!A382</f>
        <v>Sep-1986</v>
      </c>
      <c r="B381">
        <f>'SlaughterCounts-Full'!W382*$K$2</f>
        <v>3526858.3349999995</v>
      </c>
      <c r="C381">
        <f>'SlaughterCounts-Full'!AB382*$K$3</f>
        <v>2994501.7600000002</v>
      </c>
      <c r="D381">
        <f>'SlaughterCounts-Full'!AJ382*$K$4</f>
        <v>0</v>
      </c>
      <c r="E381">
        <f>'SlaughterCounts-Full'!AF382*$K$5</f>
        <v>74265</v>
      </c>
    </row>
    <row r="382" spans="1:5" x14ac:dyDescent="0.25">
      <c r="A382" t="str">
        <f>'SlaughterCounts-Full'!A383</f>
        <v>Aug-1986</v>
      </c>
      <c r="B382">
        <f>'SlaughterCounts-Full'!W383*$K$2</f>
        <v>3617521.6349999998</v>
      </c>
      <c r="C382">
        <f>'SlaughterCounts-Full'!AB383*$K$3</f>
        <v>2746145.92</v>
      </c>
      <c r="D382">
        <f>'SlaughterCounts-Full'!AJ383*$K$4</f>
        <v>0</v>
      </c>
      <c r="E382">
        <f>'SlaughterCounts-Full'!AF383*$K$5</f>
        <v>63907.5</v>
      </c>
    </row>
    <row r="383" spans="1:5" x14ac:dyDescent="0.25">
      <c r="A383" t="str">
        <f>'SlaughterCounts-Full'!A384</f>
        <v>Jul-1986</v>
      </c>
      <c r="B383">
        <f>'SlaughterCounts-Full'!W384*$K$2</f>
        <v>3753964.3049999997</v>
      </c>
      <c r="C383">
        <f>'SlaughterCounts-Full'!AB384*$K$3</f>
        <v>2803096.32</v>
      </c>
      <c r="D383">
        <f>'SlaughterCounts-Full'!AJ384*$K$4</f>
        <v>0</v>
      </c>
      <c r="E383">
        <f>'SlaughterCounts-Full'!AF384*$K$5</f>
        <v>64822.5</v>
      </c>
    </row>
    <row r="384" spans="1:5" x14ac:dyDescent="0.25">
      <c r="A384" t="str">
        <f>'SlaughterCounts-Full'!A385</f>
        <v>Jun-1986</v>
      </c>
      <c r="B384">
        <f>'SlaughterCounts-Full'!W385*$K$2</f>
        <v>3510964.2749999999</v>
      </c>
      <c r="C384">
        <f>'SlaughterCounts-Full'!AB385*$K$3</f>
        <v>2791469.44</v>
      </c>
      <c r="D384">
        <f>'SlaughterCounts-Full'!AJ385*$K$4</f>
        <v>0</v>
      </c>
      <c r="E384">
        <f>'SlaughterCounts-Full'!AF385*$K$5</f>
        <v>60997.5</v>
      </c>
    </row>
    <row r="385" spans="1:5" x14ac:dyDescent="0.25">
      <c r="A385" t="str">
        <f>'SlaughterCounts-Full'!A386</f>
        <v>May-1986</v>
      </c>
      <c r="B385">
        <f>'SlaughterCounts-Full'!W386*$K$2</f>
        <v>3640411.3199999994</v>
      </c>
      <c r="C385">
        <f>'SlaughterCounts-Full'!AB386*$K$3</f>
        <v>3174232.9600000004</v>
      </c>
      <c r="D385">
        <f>'SlaughterCounts-Full'!AJ386*$K$4</f>
        <v>0</v>
      </c>
      <c r="E385">
        <f>'SlaughterCounts-Full'!AF386*$K$5</f>
        <v>62520</v>
      </c>
    </row>
    <row r="386" spans="1:5" x14ac:dyDescent="0.25">
      <c r="A386" t="str">
        <f>'SlaughterCounts-Full'!A387</f>
        <v>Apr-1986</v>
      </c>
      <c r="B386">
        <f>'SlaughterCounts-Full'!W387*$K$2</f>
        <v>3623845.6799999997</v>
      </c>
      <c r="C386">
        <f>'SlaughterCounts-Full'!AB387*$K$3</f>
        <v>3390668.16</v>
      </c>
      <c r="D386">
        <f>'SlaughterCounts-Full'!AJ387*$K$4</f>
        <v>0</v>
      </c>
      <c r="E386">
        <f>'SlaughterCounts-Full'!AF387*$K$5</f>
        <v>71535</v>
      </c>
    </row>
    <row r="387" spans="1:5" x14ac:dyDescent="0.25">
      <c r="A387" t="str">
        <f>'SlaughterCounts-Full'!A388</f>
        <v>Mar-1986</v>
      </c>
      <c r="B387">
        <f>'SlaughterCounts-Full'!W388*$K$2</f>
        <v>3205395.375</v>
      </c>
      <c r="C387">
        <f>'SlaughterCounts-Full'!AB388*$K$3</f>
        <v>3154768</v>
      </c>
      <c r="D387">
        <f>'SlaughterCounts-Full'!AJ388*$K$4</f>
        <v>0</v>
      </c>
      <c r="E387">
        <f>'SlaughterCounts-Full'!AF388*$K$5</f>
        <v>78607.5</v>
      </c>
    </row>
    <row r="388" spans="1:5" x14ac:dyDescent="0.25">
      <c r="A388" t="str">
        <f>'SlaughterCounts-Full'!A389</f>
        <v>Feb-1986</v>
      </c>
      <c r="B388">
        <f>'SlaughterCounts-Full'!W389*$K$2</f>
        <v>3068057.2649999997</v>
      </c>
      <c r="C388">
        <f>'SlaughterCounts-Full'!AB389*$K$3</f>
        <v>2916168.32</v>
      </c>
      <c r="D388">
        <f>'SlaughterCounts-Full'!AJ389*$K$4</f>
        <v>0</v>
      </c>
      <c r="E388">
        <f>'SlaughterCounts-Full'!AF389*$K$5</f>
        <v>66172.5</v>
      </c>
    </row>
    <row r="389" spans="1:5" x14ac:dyDescent="0.25">
      <c r="A389" t="str">
        <f>'SlaughterCounts-Full'!A390</f>
        <v>Jan-1986</v>
      </c>
      <c r="B389">
        <f>'SlaughterCounts-Full'!W390*$K$2</f>
        <v>3748479.7349999999</v>
      </c>
      <c r="C389">
        <f>'SlaughterCounts-Full'!AB390*$K$3</f>
        <v>3300376.3200000003</v>
      </c>
      <c r="D389">
        <f>'SlaughterCounts-Full'!AJ390*$K$4</f>
        <v>0</v>
      </c>
      <c r="E389">
        <f>'SlaughterCounts-Full'!AF390*$K$5</f>
        <v>76057.5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1"/>
  <sheetViews>
    <sheetView tabSelected="1" workbookViewId="0"/>
  </sheetViews>
  <sheetFormatPr defaultRowHeight="15" x14ac:dyDescent="0.25"/>
  <cols>
    <col min="1" max="1" width="18.42578125" bestFit="1" customWidth="1"/>
    <col min="2" max="2" width="12.7109375" bestFit="1" customWidth="1"/>
    <col min="3" max="3" width="7.28515625" bestFit="1" customWidth="1"/>
    <col min="4" max="4" width="10.28515625" bestFit="1" customWidth="1"/>
    <col min="5" max="5" width="10.42578125" bestFit="1" customWidth="1"/>
    <col min="6" max="6" width="18" bestFit="1" customWidth="1"/>
    <col min="7" max="7" width="56.140625" bestFit="1" customWidth="1"/>
    <col min="8" max="8" width="23.140625" bestFit="1" customWidth="1"/>
    <col min="9" max="9" width="7.28515625" bestFit="1" customWidth="1"/>
    <col min="10" max="10" width="9.7109375" bestFit="1" customWidth="1"/>
    <col min="11" max="11" width="7.7109375" bestFit="1" customWidth="1"/>
    <col min="12" max="12" width="7.42578125" bestFit="1" customWidth="1"/>
    <col min="13" max="13" width="6.5703125" bestFit="1" customWidth="1"/>
    <col min="14" max="14" width="11.140625" bestFit="1" customWidth="1"/>
  </cols>
  <sheetData>
    <row r="1" spans="1:14" x14ac:dyDescent="0.25">
      <c r="A1" t="s">
        <v>927</v>
      </c>
      <c r="B1" t="s">
        <v>928</v>
      </c>
      <c r="C1" t="s">
        <v>929</v>
      </c>
      <c r="D1" t="s">
        <v>930</v>
      </c>
      <c r="E1" t="s">
        <v>931</v>
      </c>
      <c r="F1" t="s">
        <v>932</v>
      </c>
      <c r="G1" t="s">
        <v>933</v>
      </c>
      <c r="H1" t="s">
        <v>934</v>
      </c>
      <c r="I1" t="s">
        <v>935</v>
      </c>
      <c r="J1" t="s">
        <v>936</v>
      </c>
      <c r="K1" t="s">
        <v>937</v>
      </c>
      <c r="L1" t="s">
        <v>938</v>
      </c>
      <c r="M1" t="s">
        <v>939</v>
      </c>
      <c r="N1" t="s">
        <v>940</v>
      </c>
    </row>
    <row r="2" spans="1:14" x14ac:dyDescent="0.25">
      <c r="A2" s="20" t="s">
        <v>941</v>
      </c>
      <c r="B2" s="21">
        <v>39452</v>
      </c>
      <c r="C2">
        <v>2008</v>
      </c>
      <c r="D2" s="20" t="s">
        <v>942</v>
      </c>
      <c r="E2">
        <v>1</v>
      </c>
      <c r="F2">
        <v>13150</v>
      </c>
      <c r="G2" s="20" t="s">
        <v>943</v>
      </c>
      <c r="H2" s="20" t="s">
        <v>944</v>
      </c>
      <c r="I2">
        <v>0</v>
      </c>
      <c r="J2">
        <v>0</v>
      </c>
      <c r="K2">
        <v>0</v>
      </c>
      <c r="L2">
        <v>1</v>
      </c>
      <c r="M2">
        <v>0</v>
      </c>
      <c r="N2" s="20" t="s">
        <v>945</v>
      </c>
    </row>
    <row r="3" spans="1:14" x14ac:dyDescent="0.25">
      <c r="A3" s="20" t="s">
        <v>946</v>
      </c>
      <c r="B3" s="21">
        <v>39459</v>
      </c>
      <c r="C3">
        <v>2008</v>
      </c>
      <c r="D3" s="20" t="s">
        <v>942</v>
      </c>
      <c r="E3">
        <v>1</v>
      </c>
      <c r="F3">
        <v>188000</v>
      </c>
      <c r="G3" s="20" t="s">
        <v>947</v>
      </c>
      <c r="H3" s="20" t="s">
        <v>944</v>
      </c>
      <c r="I3">
        <v>0</v>
      </c>
      <c r="J3">
        <v>0</v>
      </c>
      <c r="K3">
        <v>0</v>
      </c>
      <c r="L3">
        <v>1</v>
      </c>
      <c r="M3">
        <v>0</v>
      </c>
      <c r="N3" s="20" t="s">
        <v>945</v>
      </c>
    </row>
    <row r="4" spans="1:14" x14ac:dyDescent="0.25">
      <c r="A4" s="20" t="s">
        <v>948</v>
      </c>
      <c r="B4" s="21">
        <v>39473</v>
      </c>
      <c r="C4">
        <v>2008</v>
      </c>
      <c r="D4" s="20" t="s">
        <v>942</v>
      </c>
      <c r="E4">
        <v>1</v>
      </c>
      <c r="F4">
        <v>24710</v>
      </c>
      <c r="G4" s="20" t="s">
        <v>949</v>
      </c>
      <c r="H4" s="20" t="s">
        <v>950</v>
      </c>
      <c r="I4">
        <v>0</v>
      </c>
      <c r="J4">
        <v>1</v>
      </c>
      <c r="K4">
        <v>0</v>
      </c>
      <c r="L4">
        <v>0</v>
      </c>
      <c r="M4">
        <v>0</v>
      </c>
      <c r="N4" s="20" t="s">
        <v>945</v>
      </c>
    </row>
    <row r="5" spans="1:14" x14ac:dyDescent="0.25">
      <c r="A5" s="20" t="s">
        <v>951</v>
      </c>
      <c r="B5" s="21">
        <v>39479</v>
      </c>
      <c r="C5">
        <v>2008</v>
      </c>
      <c r="D5" s="20" t="s">
        <v>942</v>
      </c>
      <c r="E5">
        <v>1</v>
      </c>
      <c r="F5">
        <v>8910</v>
      </c>
      <c r="G5" s="20" t="s">
        <v>952</v>
      </c>
      <c r="H5" s="20" t="s">
        <v>950</v>
      </c>
      <c r="I5">
        <v>0</v>
      </c>
      <c r="J5">
        <v>0</v>
      </c>
      <c r="K5">
        <v>0</v>
      </c>
      <c r="L5">
        <v>1</v>
      </c>
      <c r="M5">
        <v>0</v>
      </c>
      <c r="N5" s="20" t="s">
        <v>945</v>
      </c>
    </row>
    <row r="6" spans="1:14" x14ac:dyDescent="0.25">
      <c r="A6" s="20" t="s">
        <v>953</v>
      </c>
      <c r="B6" s="21">
        <v>39495</v>
      </c>
      <c r="C6">
        <v>2008</v>
      </c>
      <c r="D6" s="20" t="s">
        <v>954</v>
      </c>
      <c r="E6">
        <v>2</v>
      </c>
      <c r="F6">
        <v>143383823</v>
      </c>
      <c r="G6" s="20" t="s">
        <v>955</v>
      </c>
      <c r="H6" s="20" t="s">
        <v>956</v>
      </c>
      <c r="I6">
        <v>0</v>
      </c>
      <c r="J6">
        <v>0</v>
      </c>
      <c r="K6">
        <v>0</v>
      </c>
      <c r="L6">
        <v>1</v>
      </c>
      <c r="M6">
        <v>0</v>
      </c>
      <c r="N6" s="20" t="s">
        <v>945</v>
      </c>
    </row>
    <row r="7" spans="1:14" x14ac:dyDescent="0.25">
      <c r="A7" s="20" t="s">
        <v>957</v>
      </c>
      <c r="B7" s="21">
        <v>39509</v>
      </c>
      <c r="C7">
        <v>2008</v>
      </c>
      <c r="D7" s="20" t="s">
        <v>942</v>
      </c>
      <c r="E7">
        <v>1</v>
      </c>
      <c r="F7">
        <v>2184</v>
      </c>
      <c r="G7" s="20" t="s">
        <v>958</v>
      </c>
      <c r="H7" s="20" t="s">
        <v>959</v>
      </c>
      <c r="I7">
        <v>0</v>
      </c>
      <c r="J7">
        <v>1</v>
      </c>
      <c r="K7">
        <v>0</v>
      </c>
      <c r="L7">
        <v>0</v>
      </c>
      <c r="M7">
        <v>0</v>
      </c>
      <c r="N7" s="20" t="s">
        <v>945</v>
      </c>
    </row>
    <row r="8" spans="1:14" x14ac:dyDescent="0.25">
      <c r="A8" s="20" t="s">
        <v>960</v>
      </c>
      <c r="B8" s="21">
        <v>39510</v>
      </c>
      <c r="C8">
        <v>2008</v>
      </c>
      <c r="D8" s="20" t="s">
        <v>942</v>
      </c>
      <c r="E8">
        <v>1</v>
      </c>
      <c r="F8">
        <v>10368</v>
      </c>
      <c r="G8" s="20" t="s">
        <v>958</v>
      </c>
      <c r="H8" s="20" t="s">
        <v>959</v>
      </c>
      <c r="I8">
        <v>0</v>
      </c>
      <c r="J8">
        <v>1</v>
      </c>
      <c r="K8">
        <v>0</v>
      </c>
      <c r="L8">
        <v>0</v>
      </c>
      <c r="M8">
        <v>0</v>
      </c>
      <c r="N8" s="20" t="s">
        <v>945</v>
      </c>
    </row>
    <row r="9" spans="1:14" x14ac:dyDescent="0.25">
      <c r="A9" s="20" t="s">
        <v>961</v>
      </c>
      <c r="B9" s="21">
        <v>39511</v>
      </c>
      <c r="C9">
        <v>2008</v>
      </c>
      <c r="D9" s="20" t="s">
        <v>942</v>
      </c>
      <c r="E9">
        <v>1</v>
      </c>
      <c r="F9">
        <v>3780</v>
      </c>
      <c r="G9" s="20" t="s">
        <v>958</v>
      </c>
      <c r="H9" s="20" t="s">
        <v>959</v>
      </c>
      <c r="I9">
        <v>0</v>
      </c>
      <c r="J9">
        <v>1</v>
      </c>
      <c r="K9">
        <v>0</v>
      </c>
      <c r="L9">
        <v>0</v>
      </c>
      <c r="M9">
        <v>0</v>
      </c>
      <c r="N9" s="20" t="s">
        <v>945</v>
      </c>
    </row>
    <row r="10" spans="1:14" x14ac:dyDescent="0.25">
      <c r="A10" s="20" t="s">
        <v>962</v>
      </c>
      <c r="B10" s="21">
        <v>39511</v>
      </c>
      <c r="C10">
        <v>2008</v>
      </c>
      <c r="D10" s="20" t="s">
        <v>942</v>
      </c>
      <c r="E10">
        <v>1</v>
      </c>
      <c r="F10">
        <v>6970</v>
      </c>
      <c r="G10" s="20" t="s">
        <v>963</v>
      </c>
      <c r="H10" s="20" t="s">
        <v>959</v>
      </c>
      <c r="I10">
        <v>0</v>
      </c>
      <c r="J10">
        <v>1</v>
      </c>
      <c r="K10">
        <v>0</v>
      </c>
      <c r="L10">
        <v>0</v>
      </c>
      <c r="M10">
        <v>0</v>
      </c>
      <c r="N10" s="20" t="s">
        <v>945</v>
      </c>
    </row>
    <row r="11" spans="1:14" x14ac:dyDescent="0.25">
      <c r="A11" s="20" t="s">
        <v>964</v>
      </c>
      <c r="B11" s="21">
        <v>39521</v>
      </c>
      <c r="C11">
        <v>2008</v>
      </c>
      <c r="D11" s="20" t="s">
        <v>942</v>
      </c>
      <c r="E11">
        <v>1</v>
      </c>
      <c r="F11">
        <v>943000</v>
      </c>
      <c r="G11" s="20" t="s">
        <v>965</v>
      </c>
      <c r="H11" s="20" t="s">
        <v>956</v>
      </c>
      <c r="I11">
        <v>0</v>
      </c>
      <c r="J11">
        <v>1</v>
      </c>
      <c r="K11">
        <v>0</v>
      </c>
      <c r="L11">
        <v>0</v>
      </c>
      <c r="M11">
        <v>0</v>
      </c>
      <c r="N11" s="20" t="s">
        <v>945</v>
      </c>
    </row>
    <row r="12" spans="1:14" x14ac:dyDescent="0.25">
      <c r="A12" s="20" t="s">
        <v>966</v>
      </c>
      <c r="B12" s="21">
        <v>39536</v>
      </c>
      <c r="C12">
        <v>2008</v>
      </c>
      <c r="D12" s="20" t="s">
        <v>942</v>
      </c>
      <c r="E12">
        <v>1</v>
      </c>
      <c r="F12">
        <v>1420</v>
      </c>
      <c r="G12" s="20" t="s">
        <v>967</v>
      </c>
      <c r="H12" s="20" t="s">
        <v>956</v>
      </c>
      <c r="I12">
        <v>0</v>
      </c>
      <c r="J12">
        <v>1</v>
      </c>
      <c r="K12">
        <v>0</v>
      </c>
      <c r="L12">
        <v>0</v>
      </c>
      <c r="M12">
        <v>0</v>
      </c>
      <c r="N12" s="20" t="s">
        <v>945</v>
      </c>
    </row>
    <row r="13" spans="1:14" x14ac:dyDescent="0.25">
      <c r="A13" s="20" t="s">
        <v>968</v>
      </c>
      <c r="B13" s="21">
        <v>39542</v>
      </c>
      <c r="C13">
        <v>2008</v>
      </c>
      <c r="D13" s="20" t="s">
        <v>954</v>
      </c>
      <c r="E13">
        <v>2</v>
      </c>
      <c r="F13">
        <v>406000</v>
      </c>
      <c r="G13" s="20" t="s">
        <v>969</v>
      </c>
      <c r="H13" s="20" t="s">
        <v>956</v>
      </c>
      <c r="I13">
        <v>0</v>
      </c>
      <c r="J13">
        <v>0</v>
      </c>
      <c r="K13">
        <v>0</v>
      </c>
      <c r="L13">
        <v>0</v>
      </c>
      <c r="M13">
        <v>0</v>
      </c>
      <c r="N13" s="20" t="s">
        <v>945</v>
      </c>
    </row>
    <row r="14" spans="1:14" x14ac:dyDescent="0.25">
      <c r="A14" s="20" t="s">
        <v>970</v>
      </c>
      <c r="B14" s="21">
        <v>39571</v>
      </c>
      <c r="C14">
        <v>2008</v>
      </c>
      <c r="D14" s="20" t="s">
        <v>942</v>
      </c>
      <c r="E14">
        <v>1</v>
      </c>
      <c r="F14">
        <v>286320</v>
      </c>
      <c r="G14" s="20" t="s">
        <v>971</v>
      </c>
      <c r="H14" s="20" t="s">
        <v>959</v>
      </c>
      <c r="I14">
        <v>0</v>
      </c>
      <c r="J14">
        <v>1</v>
      </c>
      <c r="K14">
        <v>0</v>
      </c>
      <c r="L14">
        <v>0</v>
      </c>
      <c r="M14">
        <v>0</v>
      </c>
      <c r="N14" s="20" t="s">
        <v>945</v>
      </c>
    </row>
    <row r="15" spans="1:14" x14ac:dyDescent="0.25">
      <c r="A15" s="20" t="s">
        <v>972</v>
      </c>
      <c r="B15" s="21">
        <v>39576</v>
      </c>
      <c r="C15">
        <v>2008</v>
      </c>
      <c r="D15" s="20" t="s">
        <v>942</v>
      </c>
      <c r="E15">
        <v>1</v>
      </c>
      <c r="F15">
        <v>68670</v>
      </c>
      <c r="G15" s="20" t="s">
        <v>947</v>
      </c>
      <c r="H15" s="20" t="s">
        <v>944</v>
      </c>
      <c r="I15">
        <v>0</v>
      </c>
      <c r="J15">
        <v>0</v>
      </c>
      <c r="K15">
        <v>0</v>
      </c>
      <c r="L15">
        <v>1</v>
      </c>
      <c r="M15">
        <v>0</v>
      </c>
      <c r="N15" s="20" t="s">
        <v>945</v>
      </c>
    </row>
    <row r="16" spans="1:14" x14ac:dyDescent="0.25">
      <c r="A16" s="20" t="s">
        <v>973</v>
      </c>
      <c r="B16" s="21">
        <v>39580</v>
      </c>
      <c r="C16">
        <v>2008</v>
      </c>
      <c r="D16" s="20" t="s">
        <v>942</v>
      </c>
      <c r="E16">
        <v>1</v>
      </c>
      <c r="F16">
        <v>22481</v>
      </c>
      <c r="G16" s="20" t="s">
        <v>947</v>
      </c>
      <c r="H16" s="20" t="s">
        <v>974</v>
      </c>
      <c r="I16">
        <v>0</v>
      </c>
      <c r="J16">
        <v>0</v>
      </c>
      <c r="K16">
        <v>0</v>
      </c>
      <c r="L16">
        <v>1</v>
      </c>
      <c r="M16">
        <v>0</v>
      </c>
      <c r="N16" s="20" t="s">
        <v>945</v>
      </c>
    </row>
    <row r="17" spans="1:14" x14ac:dyDescent="0.25">
      <c r="A17" s="20" t="s">
        <v>975</v>
      </c>
      <c r="B17" s="21">
        <v>39584</v>
      </c>
      <c r="C17">
        <v>2008</v>
      </c>
      <c r="D17" s="20" t="s">
        <v>942</v>
      </c>
      <c r="E17">
        <v>1</v>
      </c>
      <c r="F17">
        <v>0</v>
      </c>
      <c r="G17" s="20" t="s">
        <v>943</v>
      </c>
      <c r="H17" s="20" t="s">
        <v>944</v>
      </c>
      <c r="I17">
        <v>0</v>
      </c>
      <c r="J17">
        <v>0</v>
      </c>
      <c r="K17">
        <v>0</v>
      </c>
      <c r="L17">
        <v>1</v>
      </c>
      <c r="M17">
        <v>0</v>
      </c>
      <c r="N17" s="20" t="s">
        <v>945</v>
      </c>
    </row>
    <row r="18" spans="1:14" x14ac:dyDescent="0.25">
      <c r="A18" s="20" t="s">
        <v>976</v>
      </c>
      <c r="B18" s="21">
        <v>39589</v>
      </c>
      <c r="C18">
        <v>2008</v>
      </c>
      <c r="D18" s="20" t="s">
        <v>942</v>
      </c>
      <c r="E18">
        <v>1</v>
      </c>
      <c r="F18">
        <v>290</v>
      </c>
      <c r="G18" s="20" t="s">
        <v>977</v>
      </c>
      <c r="H18" s="20" t="s">
        <v>959</v>
      </c>
      <c r="I18">
        <v>1</v>
      </c>
      <c r="J18">
        <v>0</v>
      </c>
      <c r="K18">
        <v>0</v>
      </c>
      <c r="L18">
        <v>0</v>
      </c>
      <c r="M18">
        <v>0</v>
      </c>
      <c r="N18" s="20" t="s">
        <v>945</v>
      </c>
    </row>
    <row r="19" spans="1:14" x14ac:dyDescent="0.25">
      <c r="A19" s="20" t="s">
        <v>978</v>
      </c>
      <c r="B19" s="21">
        <v>39607</v>
      </c>
      <c r="C19">
        <v>2008</v>
      </c>
      <c r="D19" s="20" t="s">
        <v>942</v>
      </c>
      <c r="E19">
        <v>1</v>
      </c>
      <c r="F19">
        <v>13275</v>
      </c>
      <c r="G19" s="20" t="s">
        <v>947</v>
      </c>
      <c r="H19" s="20" t="s">
        <v>944</v>
      </c>
      <c r="I19">
        <v>0</v>
      </c>
      <c r="J19">
        <v>0</v>
      </c>
      <c r="K19">
        <v>0</v>
      </c>
      <c r="L19">
        <v>1</v>
      </c>
      <c r="M19">
        <v>0</v>
      </c>
      <c r="N19" s="20" t="s">
        <v>945</v>
      </c>
    </row>
    <row r="20" spans="1:14" x14ac:dyDescent="0.25">
      <c r="A20" s="20" t="s">
        <v>979</v>
      </c>
      <c r="B20" s="21">
        <v>39608</v>
      </c>
      <c r="C20">
        <v>2008</v>
      </c>
      <c r="D20" s="20" t="s">
        <v>942</v>
      </c>
      <c r="E20">
        <v>1</v>
      </c>
      <c r="F20">
        <v>130</v>
      </c>
      <c r="G20" s="20" t="s">
        <v>980</v>
      </c>
      <c r="H20" s="20" t="s">
        <v>959</v>
      </c>
      <c r="I20">
        <v>0</v>
      </c>
      <c r="J20">
        <v>1</v>
      </c>
      <c r="K20">
        <v>0</v>
      </c>
      <c r="L20">
        <v>0</v>
      </c>
      <c r="M20">
        <v>0</v>
      </c>
      <c r="N20" s="20" t="s">
        <v>945</v>
      </c>
    </row>
    <row r="21" spans="1:14" x14ac:dyDescent="0.25">
      <c r="A21" s="20" t="s">
        <v>981</v>
      </c>
      <c r="B21" s="21">
        <v>39624</v>
      </c>
      <c r="C21">
        <v>2008</v>
      </c>
      <c r="D21" s="20" t="s">
        <v>942</v>
      </c>
      <c r="E21">
        <v>1</v>
      </c>
      <c r="F21">
        <v>0</v>
      </c>
      <c r="G21" s="20" t="s">
        <v>947</v>
      </c>
      <c r="H21" s="20" t="s">
        <v>944</v>
      </c>
      <c r="I21">
        <v>0</v>
      </c>
      <c r="J21">
        <v>0</v>
      </c>
      <c r="K21">
        <v>0</v>
      </c>
      <c r="L21">
        <v>1</v>
      </c>
      <c r="M21">
        <v>0</v>
      </c>
      <c r="N21" s="20" t="s">
        <v>945</v>
      </c>
    </row>
    <row r="22" spans="1:14" x14ac:dyDescent="0.25">
      <c r="A22" s="20" t="s">
        <v>982</v>
      </c>
      <c r="B22" s="21">
        <v>39625</v>
      </c>
      <c r="C22">
        <v>2008</v>
      </c>
      <c r="D22" s="20" t="s">
        <v>954</v>
      </c>
      <c r="E22">
        <v>2</v>
      </c>
      <c r="F22">
        <v>2970</v>
      </c>
      <c r="G22" s="20" t="s">
        <v>983</v>
      </c>
      <c r="H22" s="20" t="s">
        <v>956</v>
      </c>
      <c r="I22">
        <v>0</v>
      </c>
      <c r="J22">
        <v>0</v>
      </c>
      <c r="K22">
        <v>0</v>
      </c>
      <c r="L22">
        <v>0</v>
      </c>
      <c r="M22">
        <v>0</v>
      </c>
      <c r="N22" s="20" t="s">
        <v>945</v>
      </c>
    </row>
    <row r="23" spans="1:14" x14ac:dyDescent="0.25">
      <c r="A23" s="20" t="s">
        <v>984</v>
      </c>
      <c r="B23" s="21">
        <v>39629</v>
      </c>
      <c r="C23">
        <v>2008</v>
      </c>
      <c r="D23" s="20" t="s">
        <v>942</v>
      </c>
      <c r="E23">
        <v>1</v>
      </c>
      <c r="F23">
        <v>5300000</v>
      </c>
      <c r="G23" s="20" t="s">
        <v>985</v>
      </c>
      <c r="H23" s="20" t="s">
        <v>944</v>
      </c>
      <c r="I23">
        <v>0</v>
      </c>
      <c r="J23">
        <v>0</v>
      </c>
      <c r="K23">
        <v>0</v>
      </c>
      <c r="L23">
        <v>1</v>
      </c>
      <c r="M23">
        <v>0</v>
      </c>
      <c r="N23" s="20" t="s">
        <v>945</v>
      </c>
    </row>
    <row r="24" spans="1:14" x14ac:dyDescent="0.25">
      <c r="A24" s="20" t="s">
        <v>986</v>
      </c>
      <c r="B24" s="21">
        <v>39643</v>
      </c>
      <c r="C24">
        <v>2008</v>
      </c>
      <c r="D24" s="20" t="s">
        <v>942</v>
      </c>
      <c r="E24">
        <v>1</v>
      </c>
      <c r="F24">
        <v>199417</v>
      </c>
      <c r="G24" s="20" t="s">
        <v>987</v>
      </c>
      <c r="H24" s="20" t="s">
        <v>974</v>
      </c>
      <c r="I24">
        <v>0</v>
      </c>
      <c r="J24">
        <v>1</v>
      </c>
      <c r="K24">
        <v>0</v>
      </c>
      <c r="L24">
        <v>0</v>
      </c>
      <c r="M24">
        <v>0</v>
      </c>
      <c r="N24" s="20" t="s">
        <v>945</v>
      </c>
    </row>
    <row r="25" spans="1:14" x14ac:dyDescent="0.25">
      <c r="A25" s="20" t="s">
        <v>988</v>
      </c>
      <c r="B25" s="21">
        <v>39652</v>
      </c>
      <c r="C25">
        <v>2008</v>
      </c>
      <c r="D25" s="20" t="s">
        <v>942</v>
      </c>
      <c r="E25">
        <v>1</v>
      </c>
      <c r="F25">
        <v>1560</v>
      </c>
      <c r="G25" s="20" t="s">
        <v>989</v>
      </c>
      <c r="H25" s="20" t="s">
        <v>944</v>
      </c>
      <c r="I25">
        <v>0</v>
      </c>
      <c r="J25">
        <v>0</v>
      </c>
      <c r="K25">
        <v>0</v>
      </c>
      <c r="L25">
        <v>1</v>
      </c>
      <c r="M25">
        <v>0</v>
      </c>
      <c r="N25" s="20" t="s">
        <v>945</v>
      </c>
    </row>
    <row r="26" spans="1:14" x14ac:dyDescent="0.25">
      <c r="A26" s="20" t="s">
        <v>990</v>
      </c>
      <c r="B26" s="21">
        <v>39665</v>
      </c>
      <c r="C26">
        <v>2008</v>
      </c>
      <c r="D26" s="20" t="s">
        <v>942</v>
      </c>
      <c r="E26">
        <v>1</v>
      </c>
      <c r="F26">
        <v>285</v>
      </c>
      <c r="G26" s="20" t="s">
        <v>991</v>
      </c>
      <c r="H26" s="20" t="s">
        <v>959</v>
      </c>
      <c r="I26">
        <v>0</v>
      </c>
      <c r="J26">
        <v>1</v>
      </c>
      <c r="K26">
        <v>0</v>
      </c>
      <c r="L26">
        <v>0</v>
      </c>
      <c r="M26">
        <v>0</v>
      </c>
      <c r="N26" s="20" t="s">
        <v>945</v>
      </c>
    </row>
    <row r="27" spans="1:14" x14ac:dyDescent="0.25">
      <c r="A27" s="20" t="s">
        <v>992</v>
      </c>
      <c r="B27" s="21">
        <v>39666</v>
      </c>
      <c r="C27">
        <v>2008</v>
      </c>
      <c r="D27" s="20" t="s">
        <v>954</v>
      </c>
      <c r="E27">
        <v>2</v>
      </c>
      <c r="F27">
        <v>51360</v>
      </c>
      <c r="G27" s="20" t="s">
        <v>993</v>
      </c>
      <c r="H27" s="20" t="s">
        <v>950</v>
      </c>
      <c r="I27">
        <v>0</v>
      </c>
      <c r="J27">
        <v>1</v>
      </c>
      <c r="K27">
        <v>0</v>
      </c>
      <c r="L27">
        <v>0</v>
      </c>
      <c r="M27">
        <v>0</v>
      </c>
      <c r="N27" s="20" t="s">
        <v>945</v>
      </c>
    </row>
    <row r="28" spans="1:14" x14ac:dyDescent="0.25">
      <c r="A28" s="20" t="s">
        <v>994</v>
      </c>
      <c r="B28" s="21">
        <v>39666</v>
      </c>
      <c r="C28">
        <v>2008</v>
      </c>
      <c r="D28" s="20" t="s">
        <v>942</v>
      </c>
      <c r="E28">
        <v>1</v>
      </c>
      <c r="F28">
        <v>153630</v>
      </c>
      <c r="G28" s="20" t="s">
        <v>995</v>
      </c>
      <c r="H28" s="20" t="s">
        <v>944</v>
      </c>
      <c r="I28">
        <v>0</v>
      </c>
      <c r="J28">
        <v>0</v>
      </c>
      <c r="K28">
        <v>0</v>
      </c>
      <c r="L28">
        <v>1</v>
      </c>
      <c r="M28">
        <v>0</v>
      </c>
      <c r="N28" s="20" t="s">
        <v>945</v>
      </c>
    </row>
    <row r="29" spans="1:14" x14ac:dyDescent="0.25">
      <c r="A29" s="20" t="s">
        <v>996</v>
      </c>
      <c r="B29" s="21">
        <v>39667</v>
      </c>
      <c r="C29">
        <v>2008</v>
      </c>
      <c r="D29" s="20" t="s">
        <v>954</v>
      </c>
      <c r="E29">
        <v>2</v>
      </c>
      <c r="F29">
        <v>941271</v>
      </c>
      <c r="G29" s="20" t="s">
        <v>997</v>
      </c>
      <c r="H29" s="20" t="s">
        <v>956</v>
      </c>
      <c r="I29">
        <v>0</v>
      </c>
      <c r="J29">
        <v>0</v>
      </c>
      <c r="K29">
        <v>0</v>
      </c>
      <c r="L29">
        <v>0</v>
      </c>
      <c r="M29">
        <v>0</v>
      </c>
      <c r="N29" s="20" t="s">
        <v>945</v>
      </c>
    </row>
    <row r="30" spans="1:14" x14ac:dyDescent="0.25">
      <c r="A30" s="20" t="s">
        <v>998</v>
      </c>
      <c r="B30" s="21">
        <v>39668</v>
      </c>
      <c r="C30">
        <v>2008</v>
      </c>
      <c r="D30" s="20" t="s">
        <v>942</v>
      </c>
      <c r="E30">
        <v>1</v>
      </c>
      <c r="F30">
        <v>1360000</v>
      </c>
      <c r="G30" s="20" t="s">
        <v>943</v>
      </c>
      <c r="H30" s="20" t="s">
        <v>944</v>
      </c>
      <c r="I30">
        <v>0</v>
      </c>
      <c r="J30">
        <v>0</v>
      </c>
      <c r="K30">
        <v>0</v>
      </c>
      <c r="L30">
        <v>1</v>
      </c>
      <c r="M30">
        <v>0</v>
      </c>
      <c r="N30" s="20" t="s">
        <v>945</v>
      </c>
    </row>
    <row r="31" spans="1:14" x14ac:dyDescent="0.25">
      <c r="A31" s="20" t="s">
        <v>999</v>
      </c>
      <c r="B31" s="21">
        <v>39670</v>
      </c>
      <c r="C31">
        <v>2008</v>
      </c>
      <c r="D31" s="20" t="s">
        <v>942</v>
      </c>
      <c r="E31">
        <v>1</v>
      </c>
      <c r="F31">
        <v>4535</v>
      </c>
      <c r="G31" s="20" t="s">
        <v>1000</v>
      </c>
      <c r="H31" s="20" t="s">
        <v>959</v>
      </c>
      <c r="I31">
        <v>1</v>
      </c>
      <c r="J31">
        <v>0</v>
      </c>
      <c r="K31">
        <v>0</v>
      </c>
      <c r="L31">
        <v>0</v>
      </c>
      <c r="M31">
        <v>0</v>
      </c>
      <c r="N31" s="20" t="s">
        <v>945</v>
      </c>
    </row>
    <row r="32" spans="1:14" x14ac:dyDescent="0.25">
      <c r="A32" s="20" t="s">
        <v>1001</v>
      </c>
      <c r="B32" s="21">
        <v>39671</v>
      </c>
      <c r="C32">
        <v>2008</v>
      </c>
      <c r="D32" s="20" t="s">
        <v>942</v>
      </c>
      <c r="E32">
        <v>1</v>
      </c>
      <c r="F32">
        <v>780</v>
      </c>
      <c r="G32" s="20" t="s">
        <v>947</v>
      </c>
      <c r="H32" s="20" t="s">
        <v>944</v>
      </c>
      <c r="I32">
        <v>0</v>
      </c>
      <c r="J32">
        <v>0</v>
      </c>
      <c r="K32">
        <v>0</v>
      </c>
      <c r="L32">
        <v>1</v>
      </c>
      <c r="M32">
        <v>0</v>
      </c>
      <c r="N32" s="20" t="s">
        <v>945</v>
      </c>
    </row>
    <row r="33" spans="1:14" x14ac:dyDescent="0.25">
      <c r="A33" s="20" t="s">
        <v>1002</v>
      </c>
      <c r="B33" s="21">
        <v>39679</v>
      </c>
      <c r="C33">
        <v>2008</v>
      </c>
      <c r="D33" s="20" t="s">
        <v>954</v>
      </c>
      <c r="E33">
        <v>2</v>
      </c>
      <c r="F33">
        <v>987</v>
      </c>
      <c r="G33" s="20" t="s">
        <v>1003</v>
      </c>
      <c r="H33" s="20" t="s">
        <v>950</v>
      </c>
      <c r="I33">
        <v>0</v>
      </c>
      <c r="J33">
        <v>1</v>
      </c>
      <c r="K33">
        <v>0</v>
      </c>
      <c r="L33">
        <v>0</v>
      </c>
      <c r="M33">
        <v>0</v>
      </c>
      <c r="N33" s="20" t="s">
        <v>945</v>
      </c>
    </row>
    <row r="34" spans="1:14" x14ac:dyDescent="0.25">
      <c r="A34" s="20" t="s">
        <v>1004</v>
      </c>
      <c r="B34" s="21">
        <v>39681</v>
      </c>
      <c r="C34">
        <v>2008</v>
      </c>
      <c r="D34" s="20" t="s">
        <v>942</v>
      </c>
      <c r="E34">
        <v>1</v>
      </c>
      <c r="F34">
        <v>215660</v>
      </c>
      <c r="G34" s="20" t="s">
        <v>1005</v>
      </c>
      <c r="H34" s="20" t="s">
        <v>974</v>
      </c>
      <c r="I34">
        <v>1</v>
      </c>
      <c r="J34">
        <v>0</v>
      </c>
      <c r="K34">
        <v>0</v>
      </c>
      <c r="L34">
        <v>1</v>
      </c>
      <c r="M34">
        <v>0</v>
      </c>
      <c r="N34" s="20" t="s">
        <v>945</v>
      </c>
    </row>
    <row r="35" spans="1:14" x14ac:dyDescent="0.25">
      <c r="A35" s="20" t="s">
        <v>1006</v>
      </c>
      <c r="B35" s="21">
        <v>39721</v>
      </c>
      <c r="C35">
        <v>2008</v>
      </c>
      <c r="D35" s="20" t="s">
        <v>942</v>
      </c>
      <c r="E35">
        <v>1</v>
      </c>
      <c r="F35">
        <v>16</v>
      </c>
      <c r="G35" s="20" t="s">
        <v>1007</v>
      </c>
      <c r="H35" s="20" t="s">
        <v>959</v>
      </c>
      <c r="I35">
        <v>0</v>
      </c>
      <c r="J35">
        <v>1</v>
      </c>
      <c r="K35">
        <v>0</v>
      </c>
      <c r="L35">
        <v>0</v>
      </c>
      <c r="M35">
        <v>0</v>
      </c>
      <c r="N35" s="20" t="s">
        <v>945</v>
      </c>
    </row>
    <row r="36" spans="1:14" x14ac:dyDescent="0.25">
      <c r="A36" s="20" t="s">
        <v>1008</v>
      </c>
      <c r="B36" s="21">
        <v>39729</v>
      </c>
      <c r="C36">
        <v>2008</v>
      </c>
      <c r="D36" s="20" t="s">
        <v>942</v>
      </c>
      <c r="E36">
        <v>1</v>
      </c>
      <c r="F36">
        <v>27000</v>
      </c>
      <c r="G36" s="20" t="s">
        <v>1009</v>
      </c>
      <c r="H36" s="20" t="s">
        <v>944</v>
      </c>
      <c r="I36">
        <v>0</v>
      </c>
      <c r="J36">
        <v>0</v>
      </c>
      <c r="K36">
        <v>0</v>
      </c>
      <c r="L36">
        <v>1</v>
      </c>
      <c r="M36">
        <v>0</v>
      </c>
      <c r="N36" s="20" t="s">
        <v>945</v>
      </c>
    </row>
    <row r="37" spans="1:14" x14ac:dyDescent="0.25">
      <c r="A37" s="20" t="s">
        <v>1010</v>
      </c>
      <c r="B37" s="21">
        <v>39731</v>
      </c>
      <c r="C37">
        <v>2008</v>
      </c>
      <c r="D37" s="20" t="s">
        <v>942</v>
      </c>
      <c r="E37">
        <v>1</v>
      </c>
      <c r="F37">
        <v>420</v>
      </c>
      <c r="G37" s="20" t="s">
        <v>1009</v>
      </c>
      <c r="H37" s="20" t="s">
        <v>944</v>
      </c>
      <c r="I37">
        <v>0</v>
      </c>
      <c r="J37">
        <v>0</v>
      </c>
      <c r="K37">
        <v>0</v>
      </c>
      <c r="L37">
        <v>1</v>
      </c>
      <c r="M37">
        <v>0</v>
      </c>
      <c r="N37" s="20" t="s">
        <v>945</v>
      </c>
    </row>
    <row r="38" spans="1:14" x14ac:dyDescent="0.25">
      <c r="A38" s="20" t="s">
        <v>1011</v>
      </c>
      <c r="B38" s="21">
        <v>39737</v>
      </c>
      <c r="C38">
        <v>2008</v>
      </c>
      <c r="D38" s="20" t="s">
        <v>942</v>
      </c>
      <c r="E38">
        <v>1</v>
      </c>
      <c r="F38">
        <v>2758</v>
      </c>
      <c r="G38" s="20" t="s">
        <v>947</v>
      </c>
      <c r="H38" s="20" t="s">
        <v>944</v>
      </c>
      <c r="I38">
        <v>0</v>
      </c>
      <c r="J38">
        <v>0</v>
      </c>
      <c r="K38">
        <v>0</v>
      </c>
      <c r="L38">
        <v>1</v>
      </c>
      <c r="M38">
        <v>0</v>
      </c>
      <c r="N38" s="20" t="s">
        <v>945</v>
      </c>
    </row>
    <row r="39" spans="1:14" x14ac:dyDescent="0.25">
      <c r="A39" s="20" t="s">
        <v>1012</v>
      </c>
      <c r="B39" s="21">
        <v>39753</v>
      </c>
      <c r="C39">
        <v>2008</v>
      </c>
      <c r="D39" s="20" t="s">
        <v>942</v>
      </c>
      <c r="E39">
        <v>1</v>
      </c>
      <c r="F39">
        <v>600</v>
      </c>
      <c r="G39" s="20" t="s">
        <v>1013</v>
      </c>
      <c r="H39" s="20" t="s">
        <v>950</v>
      </c>
      <c r="I39">
        <v>1</v>
      </c>
      <c r="J39">
        <v>1</v>
      </c>
      <c r="K39">
        <v>0</v>
      </c>
      <c r="L39">
        <v>0</v>
      </c>
      <c r="M39">
        <v>0</v>
      </c>
      <c r="N39" s="20" t="s">
        <v>945</v>
      </c>
    </row>
    <row r="40" spans="1:14" x14ac:dyDescent="0.25">
      <c r="A40" s="20" t="s">
        <v>1014</v>
      </c>
      <c r="B40" s="21">
        <v>39759</v>
      </c>
      <c r="C40">
        <v>2008</v>
      </c>
      <c r="D40" s="20" t="s">
        <v>942</v>
      </c>
      <c r="E40">
        <v>1</v>
      </c>
      <c r="F40">
        <v>41415</v>
      </c>
      <c r="G40" s="20" t="s">
        <v>1015</v>
      </c>
      <c r="H40" s="20" t="s">
        <v>974</v>
      </c>
      <c r="I40">
        <v>0</v>
      </c>
      <c r="J40">
        <v>1</v>
      </c>
      <c r="K40">
        <v>0</v>
      </c>
      <c r="L40">
        <v>0</v>
      </c>
      <c r="M40">
        <v>0</v>
      </c>
      <c r="N40" s="20" t="s">
        <v>945</v>
      </c>
    </row>
    <row r="41" spans="1:14" x14ac:dyDescent="0.25">
      <c r="A41" s="20" t="s">
        <v>1016</v>
      </c>
      <c r="B41" s="21">
        <v>39760</v>
      </c>
      <c r="C41">
        <v>2008</v>
      </c>
      <c r="D41" s="20" t="s">
        <v>942</v>
      </c>
      <c r="E41">
        <v>1</v>
      </c>
      <c r="F41">
        <v>28610</v>
      </c>
      <c r="G41" s="20" t="s">
        <v>1017</v>
      </c>
      <c r="H41" s="20" t="s">
        <v>959</v>
      </c>
      <c r="I41">
        <v>1</v>
      </c>
      <c r="J41">
        <v>1</v>
      </c>
      <c r="K41">
        <v>0</v>
      </c>
      <c r="L41">
        <v>0</v>
      </c>
      <c r="M41">
        <v>0</v>
      </c>
      <c r="N41" s="20" t="s">
        <v>945</v>
      </c>
    </row>
    <row r="42" spans="1:14" x14ac:dyDescent="0.25">
      <c r="A42" s="20" t="s">
        <v>1018</v>
      </c>
      <c r="B42" s="21">
        <v>39769</v>
      </c>
      <c r="C42">
        <v>2008</v>
      </c>
      <c r="D42" s="20" t="s">
        <v>942</v>
      </c>
      <c r="E42">
        <v>1</v>
      </c>
      <c r="F42">
        <v>879565</v>
      </c>
      <c r="G42" s="20" t="s">
        <v>1019</v>
      </c>
      <c r="H42" s="20" t="s">
        <v>974</v>
      </c>
      <c r="I42">
        <v>0</v>
      </c>
      <c r="J42">
        <v>1</v>
      </c>
      <c r="K42">
        <v>0</v>
      </c>
      <c r="L42">
        <v>0</v>
      </c>
      <c r="M42">
        <v>0</v>
      </c>
      <c r="N42" s="20" t="s">
        <v>945</v>
      </c>
    </row>
    <row r="43" spans="1:14" x14ac:dyDescent="0.25">
      <c r="A43" s="20" t="s">
        <v>1020</v>
      </c>
      <c r="B43" s="21">
        <v>39776</v>
      </c>
      <c r="C43">
        <v>2008</v>
      </c>
      <c r="D43" s="20" t="s">
        <v>942</v>
      </c>
      <c r="E43">
        <v>1</v>
      </c>
      <c r="F43">
        <v>345</v>
      </c>
      <c r="G43" s="20" t="s">
        <v>947</v>
      </c>
      <c r="H43" s="20" t="s">
        <v>944</v>
      </c>
      <c r="I43">
        <v>0</v>
      </c>
      <c r="J43">
        <v>0</v>
      </c>
      <c r="K43">
        <v>0</v>
      </c>
      <c r="L43">
        <v>1</v>
      </c>
      <c r="M43">
        <v>0</v>
      </c>
      <c r="N43" s="20" t="s">
        <v>945</v>
      </c>
    </row>
    <row r="44" spans="1:14" x14ac:dyDescent="0.25">
      <c r="A44" s="20" t="s">
        <v>1021</v>
      </c>
      <c r="B44" s="21">
        <v>39778</v>
      </c>
      <c r="C44">
        <v>2008</v>
      </c>
      <c r="D44" s="20" t="s">
        <v>954</v>
      </c>
      <c r="E44">
        <v>2</v>
      </c>
      <c r="F44">
        <v>8496</v>
      </c>
      <c r="G44" s="20" t="s">
        <v>1022</v>
      </c>
      <c r="H44" s="20" t="s">
        <v>950</v>
      </c>
      <c r="I44">
        <v>0</v>
      </c>
      <c r="J44">
        <v>1</v>
      </c>
      <c r="K44">
        <v>0</v>
      </c>
      <c r="L44">
        <v>0</v>
      </c>
      <c r="M44">
        <v>0</v>
      </c>
      <c r="N44" s="20" t="s">
        <v>945</v>
      </c>
    </row>
    <row r="45" spans="1:14" x14ac:dyDescent="0.25">
      <c r="A45" s="20" t="s">
        <v>1023</v>
      </c>
      <c r="B45" s="21">
        <v>39780</v>
      </c>
      <c r="C45">
        <v>2008</v>
      </c>
      <c r="D45" s="20" t="s">
        <v>942</v>
      </c>
      <c r="E45">
        <v>1</v>
      </c>
      <c r="F45">
        <v>5250</v>
      </c>
      <c r="G45" s="20" t="s">
        <v>1024</v>
      </c>
      <c r="H45" s="20" t="s">
        <v>959</v>
      </c>
      <c r="I45">
        <v>0</v>
      </c>
      <c r="J45">
        <v>0</v>
      </c>
      <c r="K45">
        <v>0</v>
      </c>
      <c r="L45">
        <v>1</v>
      </c>
      <c r="M45">
        <v>0</v>
      </c>
      <c r="N45" s="20" t="s">
        <v>945</v>
      </c>
    </row>
    <row r="46" spans="1:14" x14ac:dyDescent="0.25">
      <c r="A46" s="20" t="s">
        <v>1025</v>
      </c>
      <c r="B46" s="21">
        <v>39784</v>
      </c>
      <c r="C46">
        <v>2008</v>
      </c>
      <c r="D46" s="20" t="s">
        <v>954</v>
      </c>
      <c r="E46">
        <v>2</v>
      </c>
      <c r="F46">
        <v>36388</v>
      </c>
      <c r="G46" s="20" t="s">
        <v>1026</v>
      </c>
      <c r="H46" s="20" t="s">
        <v>950</v>
      </c>
      <c r="I46">
        <v>1</v>
      </c>
      <c r="J46">
        <v>1</v>
      </c>
      <c r="K46">
        <v>0</v>
      </c>
      <c r="L46">
        <v>0</v>
      </c>
      <c r="M46">
        <v>0</v>
      </c>
      <c r="N46" s="20" t="s">
        <v>945</v>
      </c>
    </row>
    <row r="47" spans="1:14" x14ac:dyDescent="0.25">
      <c r="A47" s="20" t="s">
        <v>1027</v>
      </c>
      <c r="B47" s="21">
        <v>39793</v>
      </c>
      <c r="C47">
        <v>2008</v>
      </c>
      <c r="D47" s="20" t="s">
        <v>954</v>
      </c>
      <c r="E47">
        <v>2</v>
      </c>
      <c r="F47">
        <v>78941</v>
      </c>
      <c r="G47" s="20" t="s">
        <v>1028</v>
      </c>
      <c r="H47" s="20" t="s">
        <v>1029</v>
      </c>
      <c r="I47">
        <v>1</v>
      </c>
      <c r="J47">
        <v>0</v>
      </c>
      <c r="K47">
        <v>0</v>
      </c>
      <c r="L47">
        <v>0</v>
      </c>
      <c r="M47">
        <v>0</v>
      </c>
      <c r="N47" s="20" t="s">
        <v>945</v>
      </c>
    </row>
    <row r="48" spans="1:14" x14ac:dyDescent="0.25">
      <c r="A48" s="20" t="s">
        <v>1030</v>
      </c>
      <c r="B48" s="21">
        <v>39801</v>
      </c>
      <c r="C48">
        <v>2008</v>
      </c>
      <c r="D48" s="20" t="s">
        <v>942</v>
      </c>
      <c r="E48">
        <v>1</v>
      </c>
      <c r="F48">
        <v>1</v>
      </c>
      <c r="G48" s="20" t="s">
        <v>1031</v>
      </c>
      <c r="H48" s="20" t="s">
        <v>959</v>
      </c>
      <c r="I48">
        <v>1</v>
      </c>
      <c r="J48">
        <v>1</v>
      </c>
      <c r="K48">
        <v>0</v>
      </c>
      <c r="L48">
        <v>0</v>
      </c>
      <c r="M48">
        <v>0</v>
      </c>
      <c r="N48" s="20" t="s">
        <v>945</v>
      </c>
    </row>
    <row r="49" spans="1:14" x14ac:dyDescent="0.25">
      <c r="A49" s="20" t="s">
        <v>1032</v>
      </c>
      <c r="B49" s="21">
        <v>39807</v>
      </c>
      <c r="C49">
        <v>2008</v>
      </c>
      <c r="D49" s="20" t="s">
        <v>942</v>
      </c>
      <c r="E49">
        <v>1</v>
      </c>
      <c r="F49">
        <v>750</v>
      </c>
      <c r="G49" s="20" t="s">
        <v>1033</v>
      </c>
      <c r="H49" s="20" t="s">
        <v>959</v>
      </c>
      <c r="I49">
        <v>1</v>
      </c>
      <c r="J49">
        <v>1</v>
      </c>
      <c r="K49">
        <v>0</v>
      </c>
      <c r="L49">
        <v>0</v>
      </c>
      <c r="M49">
        <v>0</v>
      </c>
      <c r="N49" s="20" t="s">
        <v>945</v>
      </c>
    </row>
    <row r="50" spans="1:14" x14ac:dyDescent="0.25">
      <c r="A50" s="20" t="s">
        <v>1034</v>
      </c>
      <c r="B50" s="21">
        <v>39812</v>
      </c>
      <c r="C50">
        <v>2008</v>
      </c>
      <c r="D50" s="20" t="s">
        <v>942</v>
      </c>
      <c r="E50">
        <v>1</v>
      </c>
      <c r="F50">
        <v>172</v>
      </c>
      <c r="G50" s="20" t="s">
        <v>1035</v>
      </c>
      <c r="H50" s="20" t="s">
        <v>959</v>
      </c>
      <c r="I50">
        <v>0</v>
      </c>
      <c r="J50">
        <v>0</v>
      </c>
      <c r="K50">
        <v>0</v>
      </c>
      <c r="L50">
        <v>0</v>
      </c>
      <c r="M50">
        <v>0</v>
      </c>
      <c r="N50" s="20" t="s">
        <v>945</v>
      </c>
    </row>
    <row r="51" spans="1:14" x14ac:dyDescent="0.25">
      <c r="A51" s="20" t="s">
        <v>1036</v>
      </c>
      <c r="B51" s="21">
        <v>39816</v>
      </c>
      <c r="C51">
        <v>2009</v>
      </c>
      <c r="D51" s="20" t="s">
        <v>942</v>
      </c>
      <c r="E51">
        <v>1</v>
      </c>
      <c r="F51">
        <v>3590</v>
      </c>
      <c r="G51" s="20" t="s">
        <v>1037</v>
      </c>
      <c r="H51" s="20" t="s">
        <v>959</v>
      </c>
      <c r="I51">
        <v>1</v>
      </c>
      <c r="J51">
        <v>0</v>
      </c>
      <c r="K51">
        <v>0</v>
      </c>
      <c r="L51">
        <v>0</v>
      </c>
      <c r="M51">
        <v>0</v>
      </c>
      <c r="N51" s="20" t="s">
        <v>945</v>
      </c>
    </row>
    <row r="52" spans="1:14" x14ac:dyDescent="0.25">
      <c r="A52" s="20" t="s">
        <v>1038</v>
      </c>
      <c r="B52" s="21">
        <v>39833</v>
      </c>
      <c r="C52">
        <v>2009</v>
      </c>
      <c r="D52" s="20" t="s">
        <v>954</v>
      </c>
      <c r="E52">
        <v>2</v>
      </c>
      <c r="F52">
        <v>6050</v>
      </c>
      <c r="G52" s="20" t="s">
        <v>1015</v>
      </c>
      <c r="H52" s="20" t="s">
        <v>974</v>
      </c>
      <c r="I52">
        <v>0</v>
      </c>
      <c r="J52">
        <v>1</v>
      </c>
      <c r="K52">
        <v>0</v>
      </c>
      <c r="L52">
        <v>0</v>
      </c>
      <c r="M52">
        <v>0</v>
      </c>
      <c r="N52" s="20" t="s">
        <v>945</v>
      </c>
    </row>
    <row r="53" spans="1:14" x14ac:dyDescent="0.25">
      <c r="A53" s="20" t="s">
        <v>1039</v>
      </c>
      <c r="B53" s="21">
        <v>39843</v>
      </c>
      <c r="C53">
        <v>2009</v>
      </c>
      <c r="D53" s="20" t="s">
        <v>942</v>
      </c>
      <c r="E53">
        <v>1</v>
      </c>
      <c r="F53">
        <v>676560</v>
      </c>
      <c r="G53" s="20" t="s">
        <v>1040</v>
      </c>
      <c r="H53" s="20" t="s">
        <v>974</v>
      </c>
      <c r="I53">
        <v>0</v>
      </c>
      <c r="J53">
        <v>0</v>
      </c>
      <c r="K53">
        <v>0</v>
      </c>
      <c r="L53">
        <v>1</v>
      </c>
      <c r="M53">
        <v>0</v>
      </c>
      <c r="N53" s="20" t="s">
        <v>945</v>
      </c>
    </row>
    <row r="54" spans="1:14" x14ac:dyDescent="0.25">
      <c r="A54" s="20" t="s">
        <v>1041</v>
      </c>
      <c r="B54" s="21">
        <v>39848</v>
      </c>
      <c r="C54">
        <v>2009</v>
      </c>
      <c r="D54" s="20" t="s">
        <v>942</v>
      </c>
      <c r="E54">
        <v>1</v>
      </c>
      <c r="F54">
        <v>983700</v>
      </c>
      <c r="G54" s="20" t="s">
        <v>1042</v>
      </c>
      <c r="H54" s="20" t="s">
        <v>1043</v>
      </c>
      <c r="I54">
        <v>0</v>
      </c>
      <c r="J54">
        <v>1</v>
      </c>
      <c r="K54">
        <v>0</v>
      </c>
      <c r="L54">
        <v>0</v>
      </c>
      <c r="M54">
        <v>0</v>
      </c>
      <c r="N54" s="20" t="s">
        <v>945</v>
      </c>
    </row>
    <row r="55" spans="1:14" x14ac:dyDescent="0.25">
      <c r="A55" s="20" t="s">
        <v>1044</v>
      </c>
      <c r="B55" s="21">
        <v>39850</v>
      </c>
      <c r="C55">
        <v>2009</v>
      </c>
      <c r="D55" s="20" t="s">
        <v>942</v>
      </c>
      <c r="E55">
        <v>1</v>
      </c>
      <c r="F55">
        <v>872</v>
      </c>
      <c r="G55" s="20" t="s">
        <v>1033</v>
      </c>
      <c r="H55" s="20" t="s">
        <v>959</v>
      </c>
      <c r="I55">
        <v>1</v>
      </c>
      <c r="J55">
        <v>1</v>
      </c>
      <c r="K55">
        <v>0</v>
      </c>
      <c r="L55">
        <v>0</v>
      </c>
      <c r="M55">
        <v>0</v>
      </c>
      <c r="N55" s="20" t="s">
        <v>945</v>
      </c>
    </row>
    <row r="56" spans="1:14" x14ac:dyDescent="0.25">
      <c r="A56" s="20" t="s">
        <v>1045</v>
      </c>
      <c r="B56" s="21">
        <v>39857</v>
      </c>
      <c r="C56">
        <v>2009</v>
      </c>
      <c r="D56" s="20" t="s">
        <v>954</v>
      </c>
      <c r="E56">
        <v>2</v>
      </c>
      <c r="F56">
        <v>89531</v>
      </c>
      <c r="G56" s="20" t="s">
        <v>1046</v>
      </c>
      <c r="H56" s="20" t="s">
        <v>956</v>
      </c>
      <c r="I56">
        <v>0</v>
      </c>
      <c r="J56">
        <v>1</v>
      </c>
      <c r="K56">
        <v>0</v>
      </c>
      <c r="L56">
        <v>0</v>
      </c>
      <c r="M56">
        <v>0</v>
      </c>
      <c r="N56" s="20" t="s">
        <v>945</v>
      </c>
    </row>
    <row r="57" spans="1:14" x14ac:dyDescent="0.25">
      <c r="A57" s="20" t="s">
        <v>1047</v>
      </c>
      <c r="B57" s="21">
        <v>39871</v>
      </c>
      <c r="C57">
        <v>2009</v>
      </c>
      <c r="D57" s="20" t="s">
        <v>954</v>
      </c>
      <c r="E57">
        <v>2</v>
      </c>
      <c r="F57">
        <v>2852</v>
      </c>
      <c r="G57" s="20" t="s">
        <v>1048</v>
      </c>
      <c r="H57" s="20" t="s">
        <v>950</v>
      </c>
      <c r="I57">
        <v>0</v>
      </c>
      <c r="J57">
        <v>1</v>
      </c>
      <c r="K57">
        <v>0</v>
      </c>
      <c r="L57">
        <v>0</v>
      </c>
      <c r="M57">
        <v>0</v>
      </c>
      <c r="N57" s="20" t="s">
        <v>945</v>
      </c>
    </row>
    <row r="58" spans="1:14" x14ac:dyDescent="0.25">
      <c r="A58" s="20" t="s">
        <v>1049</v>
      </c>
      <c r="B58" s="21">
        <v>39871</v>
      </c>
      <c r="C58">
        <v>2009</v>
      </c>
      <c r="D58" s="20" t="s">
        <v>942</v>
      </c>
      <c r="E58">
        <v>1</v>
      </c>
      <c r="F58">
        <v>13776</v>
      </c>
      <c r="G58" s="20" t="s">
        <v>1050</v>
      </c>
      <c r="H58" s="20" t="s">
        <v>974</v>
      </c>
      <c r="I58">
        <v>0</v>
      </c>
      <c r="J58">
        <v>1</v>
      </c>
      <c r="K58">
        <v>0</v>
      </c>
      <c r="L58">
        <v>0</v>
      </c>
      <c r="M58">
        <v>0</v>
      </c>
      <c r="N58" s="20" t="s">
        <v>945</v>
      </c>
    </row>
    <row r="59" spans="1:14" x14ac:dyDescent="0.25">
      <c r="A59" s="20" t="s">
        <v>1051</v>
      </c>
      <c r="B59" s="21">
        <v>39884</v>
      </c>
      <c r="C59">
        <v>2009</v>
      </c>
      <c r="D59" s="20" t="s">
        <v>954</v>
      </c>
      <c r="E59">
        <v>2</v>
      </c>
      <c r="F59">
        <v>2858</v>
      </c>
      <c r="G59" s="20" t="s">
        <v>1052</v>
      </c>
      <c r="H59" s="20" t="s">
        <v>956</v>
      </c>
      <c r="I59">
        <v>0</v>
      </c>
      <c r="J59">
        <v>1</v>
      </c>
      <c r="K59">
        <v>0</v>
      </c>
      <c r="L59">
        <v>0</v>
      </c>
      <c r="M59">
        <v>0</v>
      </c>
      <c r="N59" s="20" t="s">
        <v>945</v>
      </c>
    </row>
    <row r="60" spans="1:14" x14ac:dyDescent="0.25">
      <c r="A60" s="20" t="s">
        <v>1053</v>
      </c>
      <c r="B60" s="21">
        <v>39885</v>
      </c>
      <c r="C60">
        <v>2009</v>
      </c>
      <c r="D60" s="20" t="s">
        <v>954</v>
      </c>
      <c r="E60">
        <v>2</v>
      </c>
      <c r="F60">
        <v>17674</v>
      </c>
      <c r="G60" s="20" t="s">
        <v>1046</v>
      </c>
      <c r="H60" s="20" t="s">
        <v>956</v>
      </c>
      <c r="I60">
        <v>0</v>
      </c>
      <c r="J60">
        <v>1</v>
      </c>
      <c r="K60">
        <v>0</v>
      </c>
      <c r="L60">
        <v>0</v>
      </c>
      <c r="M60">
        <v>0</v>
      </c>
      <c r="N60" s="20" t="s">
        <v>945</v>
      </c>
    </row>
    <row r="61" spans="1:14" x14ac:dyDescent="0.25">
      <c r="A61" s="20" t="s">
        <v>1054</v>
      </c>
      <c r="B61" s="21">
        <v>39896</v>
      </c>
      <c r="C61">
        <v>2009</v>
      </c>
      <c r="D61" s="20" t="s">
        <v>954</v>
      </c>
      <c r="E61">
        <v>2</v>
      </c>
      <c r="F61">
        <v>3456</v>
      </c>
      <c r="G61" s="20" t="s">
        <v>1055</v>
      </c>
      <c r="H61" s="20" t="s">
        <v>1056</v>
      </c>
      <c r="I61">
        <v>1</v>
      </c>
      <c r="J61">
        <v>1</v>
      </c>
      <c r="K61">
        <v>0</v>
      </c>
      <c r="L61">
        <v>0</v>
      </c>
      <c r="M61">
        <v>0</v>
      </c>
      <c r="N61" s="20" t="s">
        <v>945</v>
      </c>
    </row>
    <row r="62" spans="1:14" x14ac:dyDescent="0.25">
      <c r="A62" s="20" t="s">
        <v>1057</v>
      </c>
      <c r="B62" s="21">
        <v>39897</v>
      </c>
      <c r="C62">
        <v>2009</v>
      </c>
      <c r="D62" s="20" t="s">
        <v>942</v>
      </c>
      <c r="E62">
        <v>1</v>
      </c>
      <c r="F62">
        <v>1728</v>
      </c>
      <c r="G62" s="20" t="s">
        <v>1058</v>
      </c>
      <c r="H62" s="20" t="s">
        <v>950</v>
      </c>
      <c r="I62">
        <v>1</v>
      </c>
      <c r="J62">
        <v>1</v>
      </c>
      <c r="K62">
        <v>0</v>
      </c>
      <c r="L62">
        <v>0</v>
      </c>
      <c r="M62">
        <v>0</v>
      </c>
      <c r="N62" s="20" t="s">
        <v>945</v>
      </c>
    </row>
    <row r="63" spans="1:14" x14ac:dyDescent="0.25">
      <c r="A63" s="20" t="s">
        <v>1059</v>
      </c>
      <c r="B63" s="21">
        <v>39900</v>
      </c>
      <c r="C63">
        <v>2009</v>
      </c>
      <c r="D63" s="20" t="s">
        <v>954</v>
      </c>
      <c r="E63">
        <v>2</v>
      </c>
      <c r="F63">
        <v>2925</v>
      </c>
      <c r="G63" s="20" t="s">
        <v>1060</v>
      </c>
      <c r="H63" s="20" t="s">
        <v>956</v>
      </c>
      <c r="I63">
        <v>0</v>
      </c>
      <c r="J63">
        <v>0</v>
      </c>
      <c r="K63">
        <v>1</v>
      </c>
      <c r="L63">
        <v>1</v>
      </c>
      <c r="M63">
        <v>0</v>
      </c>
      <c r="N63" s="20" t="s">
        <v>945</v>
      </c>
    </row>
    <row r="64" spans="1:14" x14ac:dyDescent="0.25">
      <c r="A64" s="20" t="s">
        <v>1061</v>
      </c>
      <c r="B64" s="21">
        <v>39906</v>
      </c>
      <c r="C64">
        <v>2009</v>
      </c>
      <c r="D64" s="20" t="s">
        <v>954</v>
      </c>
      <c r="E64">
        <v>2</v>
      </c>
      <c r="F64">
        <v>114540</v>
      </c>
      <c r="G64" s="20" t="s">
        <v>1062</v>
      </c>
      <c r="H64" s="20" t="s">
        <v>956</v>
      </c>
      <c r="I64">
        <v>0</v>
      </c>
      <c r="J64">
        <v>1</v>
      </c>
      <c r="K64">
        <v>0</v>
      </c>
      <c r="L64">
        <v>0</v>
      </c>
      <c r="M64">
        <v>0</v>
      </c>
      <c r="N64" s="20" t="s">
        <v>945</v>
      </c>
    </row>
    <row r="65" spans="1:14" x14ac:dyDescent="0.25">
      <c r="A65" s="20" t="s">
        <v>1063</v>
      </c>
      <c r="B65" s="21">
        <v>39907</v>
      </c>
      <c r="C65">
        <v>2009</v>
      </c>
      <c r="D65" s="20" t="s">
        <v>942</v>
      </c>
      <c r="E65">
        <v>1</v>
      </c>
      <c r="F65">
        <v>12460</v>
      </c>
      <c r="G65" s="20" t="s">
        <v>1064</v>
      </c>
      <c r="H65" s="20" t="s">
        <v>1043</v>
      </c>
      <c r="I65">
        <v>0</v>
      </c>
      <c r="J65">
        <v>1</v>
      </c>
      <c r="K65">
        <v>0</v>
      </c>
      <c r="L65">
        <v>0</v>
      </c>
      <c r="M65">
        <v>0</v>
      </c>
      <c r="N65" s="20" t="s">
        <v>945</v>
      </c>
    </row>
    <row r="66" spans="1:14" x14ac:dyDescent="0.25">
      <c r="A66" s="20" t="s">
        <v>1065</v>
      </c>
      <c r="B66" s="21">
        <v>39920</v>
      </c>
      <c r="C66">
        <v>2009</v>
      </c>
      <c r="D66" s="20" t="s">
        <v>942</v>
      </c>
      <c r="E66">
        <v>1</v>
      </c>
      <c r="F66">
        <v>37776</v>
      </c>
      <c r="G66" s="20" t="s">
        <v>1066</v>
      </c>
      <c r="H66" s="20" t="s">
        <v>950</v>
      </c>
      <c r="I66">
        <v>0</v>
      </c>
      <c r="J66">
        <v>1</v>
      </c>
      <c r="K66">
        <v>0</v>
      </c>
      <c r="L66">
        <v>0</v>
      </c>
      <c r="M66">
        <v>0</v>
      </c>
      <c r="N66" s="20" t="s">
        <v>945</v>
      </c>
    </row>
    <row r="67" spans="1:14" x14ac:dyDescent="0.25">
      <c r="A67" s="20" t="s">
        <v>1067</v>
      </c>
      <c r="B67" s="21">
        <v>39929</v>
      </c>
      <c r="C67">
        <v>2009</v>
      </c>
      <c r="D67" s="20" t="s">
        <v>954</v>
      </c>
      <c r="E67">
        <v>2</v>
      </c>
      <c r="F67">
        <v>139831</v>
      </c>
      <c r="G67" s="20" t="s">
        <v>1068</v>
      </c>
      <c r="H67" s="20" t="s">
        <v>956</v>
      </c>
      <c r="I67">
        <v>0</v>
      </c>
      <c r="J67">
        <v>1</v>
      </c>
      <c r="K67">
        <v>0</v>
      </c>
      <c r="L67">
        <v>0</v>
      </c>
      <c r="M67">
        <v>0</v>
      </c>
      <c r="N67" s="20" t="s">
        <v>945</v>
      </c>
    </row>
    <row r="68" spans="1:14" x14ac:dyDescent="0.25">
      <c r="A68" s="20" t="s">
        <v>1069</v>
      </c>
      <c r="B68" s="21">
        <v>39932</v>
      </c>
      <c r="C68">
        <v>2009</v>
      </c>
      <c r="D68" s="20" t="s">
        <v>954</v>
      </c>
      <c r="E68">
        <v>2</v>
      </c>
      <c r="F68">
        <v>16213</v>
      </c>
      <c r="G68" s="20" t="s">
        <v>1070</v>
      </c>
      <c r="H68" s="20" t="s">
        <v>956</v>
      </c>
      <c r="I68">
        <v>0</v>
      </c>
      <c r="J68">
        <v>0</v>
      </c>
      <c r="K68">
        <v>0</v>
      </c>
      <c r="L68">
        <v>0</v>
      </c>
      <c r="M68">
        <v>0</v>
      </c>
      <c r="N68" s="20" t="s">
        <v>945</v>
      </c>
    </row>
    <row r="69" spans="1:14" x14ac:dyDescent="0.25">
      <c r="A69" s="20" t="s">
        <v>1071</v>
      </c>
      <c r="B69" s="21">
        <v>39937</v>
      </c>
      <c r="C69">
        <v>2009</v>
      </c>
      <c r="D69" s="20" t="s">
        <v>942</v>
      </c>
      <c r="E69">
        <v>1</v>
      </c>
      <c r="F69">
        <v>4663</v>
      </c>
      <c r="G69" s="20" t="s">
        <v>947</v>
      </c>
      <c r="H69" s="20" t="s">
        <v>944</v>
      </c>
      <c r="I69">
        <v>0</v>
      </c>
      <c r="J69">
        <v>0</v>
      </c>
      <c r="K69">
        <v>0</v>
      </c>
      <c r="L69">
        <v>1</v>
      </c>
      <c r="M69">
        <v>0</v>
      </c>
      <c r="N69" s="20" t="s">
        <v>945</v>
      </c>
    </row>
    <row r="70" spans="1:14" x14ac:dyDescent="0.25">
      <c r="A70" s="20" t="s">
        <v>1072</v>
      </c>
      <c r="B70" s="21">
        <v>39945</v>
      </c>
      <c r="C70">
        <v>2009</v>
      </c>
      <c r="D70" s="20" t="s">
        <v>942</v>
      </c>
      <c r="E70">
        <v>1</v>
      </c>
      <c r="F70">
        <v>375</v>
      </c>
      <c r="G70" s="20" t="s">
        <v>947</v>
      </c>
      <c r="H70" s="20" t="s">
        <v>944</v>
      </c>
      <c r="I70">
        <v>0</v>
      </c>
      <c r="J70">
        <v>0</v>
      </c>
      <c r="K70">
        <v>0</v>
      </c>
      <c r="L70">
        <v>1</v>
      </c>
      <c r="M70">
        <v>0</v>
      </c>
      <c r="N70" s="20" t="s">
        <v>945</v>
      </c>
    </row>
    <row r="71" spans="1:14" x14ac:dyDescent="0.25">
      <c r="A71" s="20" t="s">
        <v>1073</v>
      </c>
      <c r="B71" s="21">
        <v>39947</v>
      </c>
      <c r="C71">
        <v>2009</v>
      </c>
      <c r="D71" s="20" t="s">
        <v>954</v>
      </c>
      <c r="E71">
        <v>2</v>
      </c>
      <c r="F71">
        <v>4594</v>
      </c>
      <c r="G71" s="20" t="s">
        <v>1074</v>
      </c>
      <c r="H71" s="20" t="s">
        <v>950</v>
      </c>
      <c r="I71">
        <v>1</v>
      </c>
      <c r="J71">
        <v>0</v>
      </c>
      <c r="K71">
        <v>0</v>
      </c>
      <c r="L71">
        <v>0</v>
      </c>
      <c r="M71">
        <v>0</v>
      </c>
      <c r="N71" s="20" t="s">
        <v>945</v>
      </c>
    </row>
    <row r="72" spans="1:14" x14ac:dyDescent="0.25">
      <c r="A72" s="20" t="s">
        <v>1075</v>
      </c>
      <c r="B72" s="21">
        <v>39947</v>
      </c>
      <c r="C72">
        <v>2009</v>
      </c>
      <c r="D72" s="20" t="s">
        <v>942</v>
      </c>
      <c r="E72">
        <v>1</v>
      </c>
      <c r="F72">
        <v>2075</v>
      </c>
      <c r="G72" s="20" t="s">
        <v>1076</v>
      </c>
      <c r="H72" s="20" t="s">
        <v>950</v>
      </c>
      <c r="I72">
        <v>1</v>
      </c>
      <c r="J72">
        <v>0</v>
      </c>
      <c r="K72">
        <v>0</v>
      </c>
      <c r="L72">
        <v>0</v>
      </c>
      <c r="M72">
        <v>0</v>
      </c>
      <c r="N72" s="20" t="s">
        <v>945</v>
      </c>
    </row>
    <row r="73" spans="1:14" x14ac:dyDescent="0.25">
      <c r="A73" s="20" t="s">
        <v>1077</v>
      </c>
      <c r="B73" s="21">
        <v>39954</v>
      </c>
      <c r="C73">
        <v>2009</v>
      </c>
      <c r="D73" s="20" t="s">
        <v>942</v>
      </c>
      <c r="E73">
        <v>1</v>
      </c>
      <c r="F73">
        <v>95898</v>
      </c>
      <c r="G73" s="20" t="s">
        <v>947</v>
      </c>
      <c r="H73" s="20" t="s">
        <v>944</v>
      </c>
      <c r="I73">
        <v>0</v>
      </c>
      <c r="J73">
        <v>0</v>
      </c>
      <c r="K73">
        <v>0</v>
      </c>
      <c r="L73">
        <v>1</v>
      </c>
      <c r="M73">
        <v>0</v>
      </c>
      <c r="N73" s="20" t="s">
        <v>945</v>
      </c>
    </row>
    <row r="74" spans="1:14" x14ac:dyDescent="0.25">
      <c r="A74" s="20" t="s">
        <v>1078</v>
      </c>
      <c r="B74" s="21">
        <v>39955</v>
      </c>
      <c r="C74">
        <v>2009</v>
      </c>
      <c r="D74" s="20" t="s">
        <v>942</v>
      </c>
      <c r="E74">
        <v>1</v>
      </c>
      <c r="F74">
        <v>350000</v>
      </c>
      <c r="G74" s="20" t="s">
        <v>1079</v>
      </c>
      <c r="H74" s="20" t="s">
        <v>1080</v>
      </c>
      <c r="I74">
        <v>1</v>
      </c>
      <c r="J74">
        <v>0</v>
      </c>
      <c r="K74">
        <v>0</v>
      </c>
      <c r="L74">
        <v>1</v>
      </c>
      <c r="M74">
        <v>0</v>
      </c>
      <c r="N74" s="20" t="s">
        <v>945</v>
      </c>
    </row>
    <row r="75" spans="1:14" x14ac:dyDescent="0.25">
      <c r="A75" s="20" t="s">
        <v>1081</v>
      </c>
      <c r="B75" s="21">
        <v>39962</v>
      </c>
      <c r="C75">
        <v>2009</v>
      </c>
      <c r="D75" s="20" t="s">
        <v>1082</v>
      </c>
      <c r="E75">
        <v>3</v>
      </c>
      <c r="F75">
        <v>14560</v>
      </c>
      <c r="G75" s="20" t="s">
        <v>1083</v>
      </c>
      <c r="H75" s="20" t="s">
        <v>956</v>
      </c>
      <c r="I75">
        <v>0</v>
      </c>
      <c r="J75">
        <v>0</v>
      </c>
      <c r="K75">
        <v>0</v>
      </c>
      <c r="L75">
        <v>1</v>
      </c>
      <c r="M75">
        <v>0</v>
      </c>
      <c r="N75" s="20" t="s">
        <v>945</v>
      </c>
    </row>
    <row r="76" spans="1:14" x14ac:dyDescent="0.25">
      <c r="A76" s="20" t="s">
        <v>1084</v>
      </c>
      <c r="B76" s="21">
        <v>39962</v>
      </c>
      <c r="C76">
        <v>2009</v>
      </c>
      <c r="D76" s="20" t="s">
        <v>1082</v>
      </c>
      <c r="E76">
        <v>3</v>
      </c>
      <c r="F76">
        <v>241000</v>
      </c>
      <c r="G76" s="20" t="s">
        <v>947</v>
      </c>
      <c r="H76" s="20" t="s">
        <v>974</v>
      </c>
      <c r="I76">
        <v>0</v>
      </c>
      <c r="J76">
        <v>0</v>
      </c>
      <c r="K76">
        <v>0</v>
      </c>
      <c r="L76">
        <v>1</v>
      </c>
      <c r="M76">
        <v>0</v>
      </c>
      <c r="N76" s="20" t="s">
        <v>945</v>
      </c>
    </row>
    <row r="77" spans="1:14" x14ac:dyDescent="0.25">
      <c r="A77" s="20" t="s">
        <v>1085</v>
      </c>
      <c r="B77" s="21">
        <v>39966</v>
      </c>
      <c r="C77">
        <v>2009</v>
      </c>
      <c r="D77" s="20" t="s">
        <v>1082</v>
      </c>
      <c r="E77">
        <v>3</v>
      </c>
      <c r="F77">
        <v>153698</v>
      </c>
      <c r="G77" s="20" t="s">
        <v>1086</v>
      </c>
      <c r="H77" s="20" t="s">
        <v>1056</v>
      </c>
      <c r="I77">
        <v>0</v>
      </c>
      <c r="J77">
        <v>0</v>
      </c>
      <c r="K77">
        <v>0</v>
      </c>
      <c r="L77">
        <v>0</v>
      </c>
      <c r="M77">
        <v>0</v>
      </c>
      <c r="N77" s="20" t="s">
        <v>945</v>
      </c>
    </row>
    <row r="78" spans="1:14" x14ac:dyDescent="0.25">
      <c r="A78" s="20" t="s">
        <v>1087</v>
      </c>
      <c r="B78" s="21">
        <v>39966</v>
      </c>
      <c r="C78">
        <v>2009</v>
      </c>
      <c r="D78" s="20" t="s">
        <v>942</v>
      </c>
      <c r="E78">
        <v>1</v>
      </c>
      <c r="F78">
        <v>39973</v>
      </c>
      <c r="G78" s="20" t="s">
        <v>947</v>
      </c>
      <c r="H78" s="20" t="s">
        <v>944</v>
      </c>
      <c r="I78">
        <v>0</v>
      </c>
      <c r="J78">
        <v>0</v>
      </c>
      <c r="K78">
        <v>0</v>
      </c>
      <c r="L78">
        <v>1</v>
      </c>
      <c r="M78">
        <v>0</v>
      </c>
      <c r="N78" s="20" t="s">
        <v>945</v>
      </c>
    </row>
    <row r="79" spans="1:14" x14ac:dyDescent="0.25">
      <c r="A79" s="20" t="s">
        <v>1088</v>
      </c>
      <c r="B79" s="21">
        <v>39967</v>
      </c>
      <c r="C79">
        <v>2009</v>
      </c>
      <c r="D79" s="20" t="s">
        <v>942</v>
      </c>
      <c r="E79">
        <v>1</v>
      </c>
      <c r="F79">
        <v>564</v>
      </c>
      <c r="G79" s="20" t="s">
        <v>1089</v>
      </c>
      <c r="H79" s="20" t="s">
        <v>959</v>
      </c>
      <c r="I79">
        <v>1</v>
      </c>
      <c r="J79">
        <v>1</v>
      </c>
      <c r="K79">
        <v>0</v>
      </c>
      <c r="L79">
        <v>0</v>
      </c>
      <c r="M79">
        <v>0</v>
      </c>
      <c r="N79" s="20" t="s">
        <v>945</v>
      </c>
    </row>
    <row r="80" spans="1:14" x14ac:dyDescent="0.25">
      <c r="A80" s="20" t="s">
        <v>1090</v>
      </c>
      <c r="B80" s="21">
        <v>39969</v>
      </c>
      <c r="C80">
        <v>2009</v>
      </c>
      <c r="D80" s="20" t="s">
        <v>942</v>
      </c>
      <c r="E80">
        <v>1</v>
      </c>
      <c r="F80">
        <v>79312</v>
      </c>
      <c r="G80" s="20" t="s">
        <v>1091</v>
      </c>
      <c r="H80" s="20" t="s">
        <v>1092</v>
      </c>
      <c r="I80">
        <v>0</v>
      </c>
      <c r="J80">
        <v>1</v>
      </c>
      <c r="K80">
        <v>0</v>
      </c>
      <c r="L80">
        <v>0</v>
      </c>
      <c r="M80">
        <v>0</v>
      </c>
      <c r="N80" s="20" t="s">
        <v>945</v>
      </c>
    </row>
    <row r="81" spans="1:14" x14ac:dyDescent="0.25">
      <c r="A81" s="20" t="s">
        <v>1093</v>
      </c>
      <c r="B81" s="21">
        <v>39972</v>
      </c>
      <c r="C81">
        <v>2009</v>
      </c>
      <c r="D81" s="20" t="s">
        <v>942</v>
      </c>
      <c r="E81">
        <v>1</v>
      </c>
      <c r="F81">
        <v>75</v>
      </c>
      <c r="G81" s="20" t="s">
        <v>1094</v>
      </c>
      <c r="H81" s="20" t="s">
        <v>944</v>
      </c>
      <c r="I81">
        <v>0</v>
      </c>
      <c r="J81">
        <v>0</v>
      </c>
      <c r="K81">
        <v>0</v>
      </c>
      <c r="L81">
        <v>1</v>
      </c>
      <c r="M81">
        <v>0</v>
      </c>
      <c r="N81" s="20" t="s">
        <v>945</v>
      </c>
    </row>
    <row r="82" spans="1:14" x14ac:dyDescent="0.25">
      <c r="A82" s="20" t="s">
        <v>1095</v>
      </c>
      <c r="B82" s="21">
        <v>39974</v>
      </c>
      <c r="C82">
        <v>2009</v>
      </c>
      <c r="D82" s="20" t="s">
        <v>1082</v>
      </c>
      <c r="E82">
        <v>3</v>
      </c>
      <c r="F82">
        <v>2680000</v>
      </c>
      <c r="G82" s="20" t="s">
        <v>1096</v>
      </c>
      <c r="H82" s="20" t="s">
        <v>1097</v>
      </c>
      <c r="I82">
        <v>1</v>
      </c>
      <c r="J82">
        <v>0</v>
      </c>
      <c r="K82">
        <v>0</v>
      </c>
      <c r="L82">
        <v>0</v>
      </c>
      <c r="M82">
        <v>0</v>
      </c>
      <c r="N82" s="20" t="s">
        <v>945</v>
      </c>
    </row>
    <row r="83" spans="1:14" x14ac:dyDescent="0.25">
      <c r="A83" s="20" t="s">
        <v>1098</v>
      </c>
      <c r="B83" s="21">
        <v>39974</v>
      </c>
      <c r="C83">
        <v>2009</v>
      </c>
      <c r="D83" s="20" t="s">
        <v>942</v>
      </c>
      <c r="E83">
        <v>1</v>
      </c>
      <c r="F83">
        <v>608188</v>
      </c>
      <c r="G83" s="20" t="s">
        <v>1099</v>
      </c>
      <c r="H83" s="20" t="s">
        <v>950</v>
      </c>
      <c r="I83">
        <v>0</v>
      </c>
      <c r="J83">
        <v>1</v>
      </c>
      <c r="K83">
        <v>0</v>
      </c>
      <c r="L83">
        <v>0</v>
      </c>
      <c r="M83">
        <v>0</v>
      </c>
      <c r="N83" s="20" t="s">
        <v>945</v>
      </c>
    </row>
    <row r="84" spans="1:14" x14ac:dyDescent="0.25">
      <c r="A84" s="20" t="s">
        <v>1100</v>
      </c>
      <c r="B84" s="21">
        <v>39986</v>
      </c>
      <c r="C84">
        <v>2009</v>
      </c>
      <c r="D84" s="20" t="s">
        <v>942</v>
      </c>
      <c r="E84">
        <v>1</v>
      </c>
      <c r="F84">
        <v>6152</v>
      </c>
      <c r="G84" s="20" t="s">
        <v>947</v>
      </c>
      <c r="H84" s="20" t="s">
        <v>944</v>
      </c>
      <c r="I84">
        <v>0</v>
      </c>
      <c r="J84">
        <v>0</v>
      </c>
      <c r="K84">
        <v>0</v>
      </c>
      <c r="L84">
        <v>1</v>
      </c>
      <c r="M84">
        <v>0</v>
      </c>
      <c r="N84" s="20" t="s">
        <v>945</v>
      </c>
    </row>
    <row r="85" spans="1:14" x14ac:dyDescent="0.25">
      <c r="A85" s="20" t="s">
        <v>1101</v>
      </c>
      <c r="B85" s="21">
        <v>39988</v>
      </c>
      <c r="C85">
        <v>2009</v>
      </c>
      <c r="D85" s="20" t="s">
        <v>942</v>
      </c>
      <c r="E85">
        <v>1</v>
      </c>
      <c r="F85">
        <v>380000</v>
      </c>
      <c r="G85" s="20" t="s">
        <v>943</v>
      </c>
      <c r="H85" s="20" t="s">
        <v>944</v>
      </c>
      <c r="I85">
        <v>0</v>
      </c>
      <c r="J85">
        <v>0</v>
      </c>
      <c r="K85">
        <v>0</v>
      </c>
      <c r="L85">
        <v>1</v>
      </c>
      <c r="M85">
        <v>0</v>
      </c>
      <c r="N85" s="20" t="s">
        <v>945</v>
      </c>
    </row>
    <row r="86" spans="1:14" x14ac:dyDescent="0.25">
      <c r="A86" s="20" t="s">
        <v>1102</v>
      </c>
      <c r="B86" s="21">
        <v>39988</v>
      </c>
      <c r="C86">
        <v>2009</v>
      </c>
      <c r="D86" s="20" t="s">
        <v>942</v>
      </c>
      <c r="E86">
        <v>1</v>
      </c>
      <c r="F86">
        <v>350</v>
      </c>
      <c r="G86" s="20" t="s">
        <v>1103</v>
      </c>
      <c r="H86" s="20" t="s">
        <v>1092</v>
      </c>
      <c r="I86">
        <v>1</v>
      </c>
      <c r="J86">
        <v>1</v>
      </c>
      <c r="K86">
        <v>0</v>
      </c>
      <c r="L86">
        <v>0</v>
      </c>
      <c r="M86">
        <v>0</v>
      </c>
      <c r="N86" s="20" t="s">
        <v>945</v>
      </c>
    </row>
    <row r="87" spans="1:14" x14ac:dyDescent="0.25">
      <c r="A87" s="20" t="s">
        <v>1104</v>
      </c>
      <c r="B87" s="21">
        <v>39994</v>
      </c>
      <c r="C87">
        <v>2009</v>
      </c>
      <c r="D87" s="20" t="s">
        <v>954</v>
      </c>
      <c r="E87">
        <v>2</v>
      </c>
      <c r="F87">
        <v>208768</v>
      </c>
      <c r="G87" s="20" t="s">
        <v>1105</v>
      </c>
      <c r="H87" s="20" t="s">
        <v>1080</v>
      </c>
      <c r="I87">
        <v>0</v>
      </c>
      <c r="J87">
        <v>1</v>
      </c>
      <c r="K87">
        <v>0</v>
      </c>
      <c r="L87">
        <v>0</v>
      </c>
      <c r="M87">
        <v>0</v>
      </c>
      <c r="N87" s="20" t="s">
        <v>945</v>
      </c>
    </row>
    <row r="88" spans="1:14" x14ac:dyDescent="0.25">
      <c r="A88" s="20" t="s">
        <v>1106</v>
      </c>
      <c r="B88" s="21">
        <v>39995</v>
      </c>
      <c r="C88">
        <v>2009</v>
      </c>
      <c r="D88" s="20" t="s">
        <v>942</v>
      </c>
      <c r="E88">
        <v>1</v>
      </c>
      <c r="F88">
        <v>0</v>
      </c>
      <c r="G88" s="20" t="s">
        <v>1107</v>
      </c>
      <c r="H88" s="20" t="s">
        <v>1043</v>
      </c>
      <c r="I88">
        <v>0</v>
      </c>
      <c r="J88">
        <v>0</v>
      </c>
      <c r="K88">
        <v>0</v>
      </c>
      <c r="L88">
        <v>0</v>
      </c>
      <c r="M88">
        <v>0</v>
      </c>
      <c r="N88" s="20" t="s">
        <v>945</v>
      </c>
    </row>
    <row r="89" spans="1:14" x14ac:dyDescent="0.25">
      <c r="A89" s="20" t="s">
        <v>1108</v>
      </c>
      <c r="B89" s="21">
        <v>40006</v>
      </c>
      <c r="C89">
        <v>2009</v>
      </c>
      <c r="D89" s="20" t="s">
        <v>942</v>
      </c>
      <c r="E89">
        <v>1</v>
      </c>
      <c r="F89">
        <v>219</v>
      </c>
      <c r="G89" s="20" t="s">
        <v>947</v>
      </c>
      <c r="H89" s="20" t="s">
        <v>944</v>
      </c>
      <c r="I89">
        <v>0</v>
      </c>
      <c r="J89">
        <v>0</v>
      </c>
      <c r="K89">
        <v>0</v>
      </c>
      <c r="L89">
        <v>1</v>
      </c>
      <c r="M89">
        <v>0</v>
      </c>
      <c r="N89" s="20" t="s">
        <v>945</v>
      </c>
    </row>
    <row r="90" spans="1:14" x14ac:dyDescent="0.25">
      <c r="A90" s="20" t="s">
        <v>1109</v>
      </c>
      <c r="B90" s="21">
        <v>40016</v>
      </c>
      <c r="C90">
        <v>2009</v>
      </c>
      <c r="D90" s="20" t="s">
        <v>942</v>
      </c>
      <c r="E90">
        <v>1</v>
      </c>
      <c r="F90">
        <v>466236</v>
      </c>
      <c r="G90" s="20" t="s">
        <v>947</v>
      </c>
      <c r="H90" s="20" t="s">
        <v>1043</v>
      </c>
      <c r="I90">
        <v>0</v>
      </c>
      <c r="J90">
        <v>0</v>
      </c>
      <c r="K90">
        <v>0</v>
      </c>
      <c r="L90">
        <v>1</v>
      </c>
      <c r="M90">
        <v>0</v>
      </c>
      <c r="N90" s="20" t="s">
        <v>945</v>
      </c>
    </row>
    <row r="91" spans="1:14" x14ac:dyDescent="0.25">
      <c r="A91" s="20" t="s">
        <v>1110</v>
      </c>
      <c r="B91" s="21">
        <v>40023</v>
      </c>
      <c r="C91">
        <v>2009</v>
      </c>
      <c r="D91" s="20" t="s">
        <v>942</v>
      </c>
      <c r="E91">
        <v>1</v>
      </c>
      <c r="F91">
        <v>1450</v>
      </c>
      <c r="G91" s="20" t="s">
        <v>1111</v>
      </c>
      <c r="H91" s="20" t="s">
        <v>956</v>
      </c>
      <c r="I91">
        <v>1</v>
      </c>
      <c r="J91">
        <v>0</v>
      </c>
      <c r="K91">
        <v>0</v>
      </c>
      <c r="L91">
        <v>0</v>
      </c>
      <c r="M91">
        <v>0</v>
      </c>
      <c r="N91" s="20" t="s">
        <v>945</v>
      </c>
    </row>
    <row r="92" spans="1:14" x14ac:dyDescent="0.25">
      <c r="A92" s="20" t="s">
        <v>1112</v>
      </c>
      <c r="B92" s="21">
        <v>40031</v>
      </c>
      <c r="C92">
        <v>2009</v>
      </c>
      <c r="D92" s="20" t="s">
        <v>942</v>
      </c>
      <c r="E92">
        <v>1</v>
      </c>
      <c r="F92">
        <v>825769</v>
      </c>
      <c r="G92" s="20" t="s">
        <v>947</v>
      </c>
      <c r="H92" s="20" t="s">
        <v>1043</v>
      </c>
      <c r="I92">
        <v>0</v>
      </c>
      <c r="J92">
        <v>0</v>
      </c>
      <c r="K92">
        <v>0</v>
      </c>
      <c r="L92">
        <v>1</v>
      </c>
      <c r="M92">
        <v>0</v>
      </c>
      <c r="N92" s="20" t="s">
        <v>945</v>
      </c>
    </row>
    <row r="93" spans="1:14" x14ac:dyDescent="0.25">
      <c r="A93" s="20" t="s">
        <v>1113</v>
      </c>
      <c r="B93" s="21">
        <v>40038</v>
      </c>
      <c r="C93">
        <v>2009</v>
      </c>
      <c r="D93" s="20" t="s">
        <v>942</v>
      </c>
      <c r="E93">
        <v>1</v>
      </c>
      <c r="F93">
        <v>3516</v>
      </c>
      <c r="G93" s="20" t="s">
        <v>947</v>
      </c>
      <c r="H93" s="20" t="s">
        <v>944</v>
      </c>
      <c r="I93">
        <v>0</v>
      </c>
      <c r="J93">
        <v>0</v>
      </c>
      <c r="K93">
        <v>0</v>
      </c>
      <c r="L93">
        <v>1</v>
      </c>
      <c r="M93">
        <v>0</v>
      </c>
      <c r="N93" s="20" t="s">
        <v>945</v>
      </c>
    </row>
    <row r="94" spans="1:14" x14ac:dyDescent="0.25">
      <c r="A94" s="20" t="s">
        <v>1114</v>
      </c>
      <c r="B94" s="21">
        <v>40042</v>
      </c>
      <c r="C94">
        <v>2009</v>
      </c>
      <c r="D94" s="20" t="s">
        <v>942</v>
      </c>
      <c r="E94">
        <v>1</v>
      </c>
      <c r="F94">
        <v>128</v>
      </c>
      <c r="G94" s="20" t="s">
        <v>947</v>
      </c>
      <c r="H94" s="20" t="s">
        <v>944</v>
      </c>
      <c r="I94">
        <v>0</v>
      </c>
      <c r="J94">
        <v>0</v>
      </c>
      <c r="K94">
        <v>0</v>
      </c>
      <c r="L94">
        <v>1</v>
      </c>
      <c r="M94">
        <v>0</v>
      </c>
      <c r="N94" s="20" t="s">
        <v>945</v>
      </c>
    </row>
    <row r="95" spans="1:14" x14ac:dyDescent="0.25">
      <c r="A95" s="20" t="s">
        <v>1115</v>
      </c>
      <c r="B95" s="21">
        <v>40042</v>
      </c>
      <c r="C95">
        <v>2009</v>
      </c>
      <c r="D95" s="20" t="s">
        <v>954</v>
      </c>
      <c r="E95">
        <v>2</v>
      </c>
      <c r="F95">
        <v>8000</v>
      </c>
      <c r="G95" s="20" t="s">
        <v>1116</v>
      </c>
      <c r="H95" s="20" t="s">
        <v>950</v>
      </c>
      <c r="I95">
        <v>1</v>
      </c>
      <c r="J95">
        <v>1</v>
      </c>
      <c r="K95">
        <v>0</v>
      </c>
      <c r="L95">
        <v>0</v>
      </c>
      <c r="M95">
        <v>0</v>
      </c>
      <c r="N95" s="20" t="s">
        <v>945</v>
      </c>
    </row>
    <row r="96" spans="1:14" x14ac:dyDescent="0.25">
      <c r="A96" s="20" t="s">
        <v>1117</v>
      </c>
      <c r="B96" s="21">
        <v>40049</v>
      </c>
      <c r="C96">
        <v>2009</v>
      </c>
      <c r="D96" s="20" t="s">
        <v>942</v>
      </c>
      <c r="E96">
        <v>1</v>
      </c>
      <c r="F96">
        <v>207</v>
      </c>
      <c r="G96" s="20" t="s">
        <v>1118</v>
      </c>
      <c r="H96" s="20" t="s">
        <v>959</v>
      </c>
      <c r="I96">
        <v>0</v>
      </c>
      <c r="J96">
        <v>0</v>
      </c>
      <c r="K96">
        <v>0</v>
      </c>
      <c r="L96">
        <v>1</v>
      </c>
      <c r="M96">
        <v>0</v>
      </c>
      <c r="N96" s="20" t="s">
        <v>945</v>
      </c>
    </row>
    <row r="97" spans="1:14" x14ac:dyDescent="0.25">
      <c r="A97" s="20" t="s">
        <v>1119</v>
      </c>
      <c r="B97" s="21">
        <v>40057</v>
      </c>
      <c r="C97">
        <v>2009</v>
      </c>
      <c r="D97" s="20" t="s">
        <v>942</v>
      </c>
      <c r="E97">
        <v>1</v>
      </c>
      <c r="F97">
        <v>39514</v>
      </c>
      <c r="G97" s="20" t="s">
        <v>1120</v>
      </c>
      <c r="H97" s="20" t="s">
        <v>959</v>
      </c>
      <c r="I97">
        <v>0</v>
      </c>
      <c r="J97">
        <v>0</v>
      </c>
      <c r="K97">
        <v>0</v>
      </c>
      <c r="L97">
        <v>0</v>
      </c>
      <c r="M97">
        <v>0</v>
      </c>
      <c r="N97" s="20" t="s">
        <v>945</v>
      </c>
    </row>
    <row r="98" spans="1:14" x14ac:dyDescent="0.25">
      <c r="A98" s="20" t="s">
        <v>1121</v>
      </c>
      <c r="B98" s="21">
        <v>40064</v>
      </c>
      <c r="C98">
        <v>2009</v>
      </c>
      <c r="D98" s="20" t="s">
        <v>942</v>
      </c>
      <c r="E98">
        <v>1</v>
      </c>
      <c r="F98">
        <v>6490</v>
      </c>
      <c r="G98" s="20" t="s">
        <v>1122</v>
      </c>
      <c r="H98" s="20" t="s">
        <v>1092</v>
      </c>
      <c r="I98">
        <v>0</v>
      </c>
      <c r="J98">
        <v>0</v>
      </c>
      <c r="K98">
        <v>0</v>
      </c>
      <c r="L98">
        <v>1</v>
      </c>
      <c r="M98">
        <v>0</v>
      </c>
      <c r="N98" s="20" t="s">
        <v>945</v>
      </c>
    </row>
    <row r="99" spans="1:14" x14ac:dyDescent="0.25">
      <c r="A99" s="20" t="s">
        <v>1123</v>
      </c>
      <c r="B99" s="21">
        <v>40067</v>
      </c>
      <c r="C99">
        <v>2009</v>
      </c>
      <c r="D99" s="20" t="s">
        <v>942</v>
      </c>
      <c r="E99">
        <v>1</v>
      </c>
      <c r="F99">
        <v>2000</v>
      </c>
      <c r="G99" s="20" t="s">
        <v>1124</v>
      </c>
      <c r="H99" s="20" t="s">
        <v>950</v>
      </c>
      <c r="I99">
        <v>1</v>
      </c>
      <c r="J99">
        <v>1</v>
      </c>
      <c r="K99">
        <v>0</v>
      </c>
      <c r="L99">
        <v>0</v>
      </c>
      <c r="M99">
        <v>0</v>
      </c>
      <c r="N99" s="20" t="s">
        <v>945</v>
      </c>
    </row>
    <row r="100" spans="1:14" x14ac:dyDescent="0.25">
      <c r="A100" s="20" t="s">
        <v>1125</v>
      </c>
      <c r="B100" s="21">
        <v>40067</v>
      </c>
      <c r="C100">
        <v>2009</v>
      </c>
      <c r="D100" s="20" t="s">
        <v>942</v>
      </c>
      <c r="E100">
        <v>1</v>
      </c>
      <c r="F100">
        <v>2268</v>
      </c>
      <c r="G100" s="20" t="s">
        <v>1126</v>
      </c>
      <c r="H100" s="20" t="s">
        <v>959</v>
      </c>
      <c r="I100">
        <v>0</v>
      </c>
      <c r="J100">
        <v>0</v>
      </c>
      <c r="K100">
        <v>0</v>
      </c>
      <c r="L100">
        <v>1</v>
      </c>
      <c r="M100">
        <v>0</v>
      </c>
      <c r="N100" s="20" t="s">
        <v>945</v>
      </c>
    </row>
    <row r="101" spans="1:14" x14ac:dyDescent="0.25">
      <c r="A101" s="20" t="s">
        <v>1127</v>
      </c>
      <c r="B101" s="21">
        <v>40080</v>
      </c>
      <c r="C101">
        <v>2009</v>
      </c>
      <c r="D101" s="20" t="s">
        <v>942</v>
      </c>
      <c r="E101">
        <v>1</v>
      </c>
      <c r="F101">
        <v>756</v>
      </c>
      <c r="G101" s="20" t="s">
        <v>1128</v>
      </c>
      <c r="H101" s="20" t="s">
        <v>950</v>
      </c>
      <c r="I101">
        <v>1</v>
      </c>
      <c r="J101">
        <v>1</v>
      </c>
      <c r="K101">
        <v>0</v>
      </c>
      <c r="L101">
        <v>0</v>
      </c>
      <c r="M101">
        <v>0</v>
      </c>
      <c r="N101" s="20" t="s">
        <v>945</v>
      </c>
    </row>
    <row r="102" spans="1:14" x14ac:dyDescent="0.25">
      <c r="A102" s="20" t="s">
        <v>1129</v>
      </c>
      <c r="B102" s="21">
        <v>40081</v>
      </c>
      <c r="C102">
        <v>2009</v>
      </c>
      <c r="D102" s="20" t="s">
        <v>954</v>
      </c>
      <c r="E102">
        <v>2</v>
      </c>
      <c r="F102">
        <v>28470</v>
      </c>
      <c r="G102" s="20" t="s">
        <v>1130</v>
      </c>
      <c r="H102" s="20" t="s">
        <v>950</v>
      </c>
      <c r="I102">
        <v>1</v>
      </c>
      <c r="J102">
        <v>0</v>
      </c>
      <c r="K102">
        <v>0</v>
      </c>
      <c r="L102">
        <v>0</v>
      </c>
      <c r="M102">
        <v>0</v>
      </c>
      <c r="N102" s="20" t="s">
        <v>945</v>
      </c>
    </row>
    <row r="103" spans="1:14" x14ac:dyDescent="0.25">
      <c r="A103" s="20" t="s">
        <v>1131</v>
      </c>
      <c r="B103" s="21">
        <v>40099</v>
      </c>
      <c r="C103">
        <v>2009</v>
      </c>
      <c r="D103" s="20" t="s">
        <v>942</v>
      </c>
      <c r="E103">
        <v>1</v>
      </c>
      <c r="F103">
        <v>925</v>
      </c>
      <c r="G103" s="20" t="s">
        <v>947</v>
      </c>
      <c r="H103" s="20" t="s">
        <v>944</v>
      </c>
      <c r="I103">
        <v>0</v>
      </c>
      <c r="J103">
        <v>0</v>
      </c>
      <c r="K103">
        <v>0</v>
      </c>
      <c r="L103">
        <v>1</v>
      </c>
      <c r="M103">
        <v>0</v>
      </c>
      <c r="N103" s="20" t="s">
        <v>945</v>
      </c>
    </row>
    <row r="104" spans="1:14" x14ac:dyDescent="0.25">
      <c r="A104" s="20" t="s">
        <v>1132</v>
      </c>
      <c r="B104" s="21">
        <v>40101</v>
      </c>
      <c r="C104">
        <v>2009</v>
      </c>
      <c r="D104" s="20" t="s">
        <v>954</v>
      </c>
      <c r="E104">
        <v>2</v>
      </c>
      <c r="F104">
        <v>33000</v>
      </c>
      <c r="G104" s="20" t="s">
        <v>1133</v>
      </c>
      <c r="H104" s="20" t="s">
        <v>956</v>
      </c>
      <c r="I104">
        <v>0</v>
      </c>
      <c r="J104">
        <v>0</v>
      </c>
      <c r="K104">
        <v>0</v>
      </c>
      <c r="L104">
        <v>1</v>
      </c>
      <c r="M104">
        <v>0</v>
      </c>
      <c r="N104" s="20" t="s">
        <v>945</v>
      </c>
    </row>
    <row r="105" spans="1:14" x14ac:dyDescent="0.25">
      <c r="A105" s="20" t="s">
        <v>1134</v>
      </c>
      <c r="B105" s="21">
        <v>40102</v>
      </c>
      <c r="C105">
        <v>2009</v>
      </c>
      <c r="D105" s="20" t="s">
        <v>942</v>
      </c>
      <c r="E105">
        <v>1</v>
      </c>
      <c r="F105">
        <v>11500</v>
      </c>
      <c r="G105" s="20" t="s">
        <v>963</v>
      </c>
      <c r="H105" s="20" t="s">
        <v>956</v>
      </c>
      <c r="I105">
        <v>0</v>
      </c>
      <c r="J105">
        <v>1</v>
      </c>
      <c r="K105">
        <v>0</v>
      </c>
      <c r="L105">
        <v>0</v>
      </c>
      <c r="M105">
        <v>0</v>
      </c>
      <c r="N105" s="20" t="s">
        <v>945</v>
      </c>
    </row>
    <row r="106" spans="1:14" x14ac:dyDescent="0.25">
      <c r="A106" s="20" t="s">
        <v>1135</v>
      </c>
      <c r="B106" s="21">
        <v>40103</v>
      </c>
      <c r="C106">
        <v>2009</v>
      </c>
      <c r="D106" s="20" t="s">
        <v>954</v>
      </c>
      <c r="E106">
        <v>2</v>
      </c>
      <c r="F106">
        <v>5522</v>
      </c>
      <c r="G106" s="20" t="s">
        <v>1133</v>
      </c>
      <c r="H106" s="20" t="s">
        <v>956</v>
      </c>
      <c r="I106">
        <v>0</v>
      </c>
      <c r="J106">
        <v>0</v>
      </c>
      <c r="K106">
        <v>0</v>
      </c>
      <c r="L106">
        <v>1</v>
      </c>
      <c r="M106">
        <v>0</v>
      </c>
      <c r="N106" s="20" t="s">
        <v>945</v>
      </c>
    </row>
    <row r="107" spans="1:14" x14ac:dyDescent="0.25">
      <c r="A107" s="20" t="s">
        <v>1136</v>
      </c>
      <c r="B107" s="21">
        <v>40107</v>
      </c>
      <c r="C107">
        <v>2009</v>
      </c>
      <c r="D107" s="20" t="s">
        <v>942</v>
      </c>
      <c r="E107">
        <v>1</v>
      </c>
      <c r="F107">
        <v>14</v>
      </c>
      <c r="G107" s="20" t="s">
        <v>1118</v>
      </c>
      <c r="H107" s="20" t="s">
        <v>959</v>
      </c>
      <c r="I107">
        <v>0</v>
      </c>
      <c r="J107">
        <v>0</v>
      </c>
      <c r="K107">
        <v>0</v>
      </c>
      <c r="L107">
        <v>1</v>
      </c>
      <c r="M107">
        <v>0</v>
      </c>
      <c r="N107" s="20" t="s">
        <v>945</v>
      </c>
    </row>
    <row r="108" spans="1:14" x14ac:dyDescent="0.25">
      <c r="A108" s="20" t="s">
        <v>1137</v>
      </c>
      <c r="B108" s="21">
        <v>40112</v>
      </c>
      <c r="C108">
        <v>2009</v>
      </c>
      <c r="D108" s="20" t="s">
        <v>942</v>
      </c>
      <c r="E108">
        <v>1</v>
      </c>
      <c r="F108">
        <v>1039</v>
      </c>
      <c r="G108" s="20" t="s">
        <v>1138</v>
      </c>
      <c r="H108" s="20" t="s">
        <v>944</v>
      </c>
      <c r="I108">
        <v>0</v>
      </c>
      <c r="J108">
        <v>0</v>
      </c>
      <c r="K108">
        <v>0</v>
      </c>
      <c r="L108">
        <v>1</v>
      </c>
      <c r="M108">
        <v>0</v>
      </c>
      <c r="N108" s="20" t="s">
        <v>945</v>
      </c>
    </row>
    <row r="109" spans="1:14" x14ac:dyDescent="0.25">
      <c r="A109" s="20" t="s">
        <v>1139</v>
      </c>
      <c r="B109" s="21">
        <v>40114</v>
      </c>
      <c r="C109">
        <v>2009</v>
      </c>
      <c r="D109" s="20" t="s">
        <v>954</v>
      </c>
      <c r="E109">
        <v>2</v>
      </c>
      <c r="F109">
        <v>91125</v>
      </c>
      <c r="G109" s="20" t="s">
        <v>1140</v>
      </c>
      <c r="H109" s="20" t="s">
        <v>950</v>
      </c>
      <c r="I109">
        <v>0</v>
      </c>
      <c r="J109">
        <v>0</v>
      </c>
      <c r="K109">
        <v>0</v>
      </c>
      <c r="L109">
        <v>0</v>
      </c>
      <c r="M109">
        <v>0</v>
      </c>
      <c r="N109" s="20" t="s">
        <v>945</v>
      </c>
    </row>
    <row r="110" spans="1:14" x14ac:dyDescent="0.25">
      <c r="A110" s="20" t="s">
        <v>1141</v>
      </c>
      <c r="B110" s="21">
        <v>40117</v>
      </c>
      <c r="C110">
        <v>2009</v>
      </c>
      <c r="D110" s="20" t="s">
        <v>942</v>
      </c>
      <c r="E110">
        <v>1</v>
      </c>
      <c r="F110">
        <v>545699</v>
      </c>
      <c r="G110" s="20" t="s">
        <v>947</v>
      </c>
      <c r="H110" s="20" t="s">
        <v>944</v>
      </c>
      <c r="I110">
        <v>0</v>
      </c>
      <c r="J110">
        <v>0</v>
      </c>
      <c r="K110">
        <v>0</v>
      </c>
      <c r="L110">
        <v>1</v>
      </c>
      <c r="M110">
        <v>0</v>
      </c>
      <c r="N110" s="20" t="s">
        <v>945</v>
      </c>
    </row>
    <row r="111" spans="1:14" x14ac:dyDescent="0.25">
      <c r="A111" s="20" t="s">
        <v>1142</v>
      </c>
      <c r="B111" s="21">
        <v>40121</v>
      </c>
      <c r="C111">
        <v>2009</v>
      </c>
      <c r="D111" s="20" t="s">
        <v>954</v>
      </c>
      <c r="E111">
        <v>2</v>
      </c>
      <c r="F111">
        <v>20286</v>
      </c>
      <c r="G111" s="20" t="s">
        <v>1143</v>
      </c>
      <c r="H111" s="20" t="s">
        <v>950</v>
      </c>
      <c r="I111">
        <v>0</v>
      </c>
      <c r="J111">
        <v>0</v>
      </c>
      <c r="K111">
        <v>0</v>
      </c>
      <c r="L111">
        <v>0</v>
      </c>
      <c r="M111">
        <v>0</v>
      </c>
      <c r="N111" s="20" t="s">
        <v>945</v>
      </c>
    </row>
    <row r="112" spans="1:14" x14ac:dyDescent="0.25">
      <c r="A112" s="20" t="s">
        <v>1144</v>
      </c>
      <c r="B112" s="21">
        <v>40121</v>
      </c>
      <c r="C112">
        <v>2009</v>
      </c>
      <c r="D112" s="20" t="s">
        <v>954</v>
      </c>
      <c r="E112">
        <v>2</v>
      </c>
      <c r="F112">
        <v>12181</v>
      </c>
      <c r="G112" s="20" t="s">
        <v>1145</v>
      </c>
      <c r="H112" s="20" t="s">
        <v>950</v>
      </c>
      <c r="I112">
        <v>0</v>
      </c>
      <c r="J112">
        <v>0</v>
      </c>
      <c r="K112">
        <v>0</v>
      </c>
      <c r="L112">
        <v>1</v>
      </c>
      <c r="M112">
        <v>0</v>
      </c>
      <c r="N112" s="20" t="s">
        <v>945</v>
      </c>
    </row>
    <row r="113" spans="1:14" x14ac:dyDescent="0.25">
      <c r="A113" s="20" t="s">
        <v>1146</v>
      </c>
      <c r="B113" s="21">
        <v>40134</v>
      </c>
      <c r="C113">
        <v>2009</v>
      </c>
      <c r="D113" s="20" t="s">
        <v>954</v>
      </c>
      <c r="E113">
        <v>2</v>
      </c>
      <c r="F113">
        <v>3790</v>
      </c>
      <c r="G113" s="20" t="s">
        <v>1147</v>
      </c>
      <c r="H113" s="20" t="s">
        <v>956</v>
      </c>
      <c r="I113">
        <v>0</v>
      </c>
      <c r="J113">
        <v>1</v>
      </c>
      <c r="K113">
        <v>0</v>
      </c>
      <c r="L113">
        <v>0</v>
      </c>
      <c r="M113">
        <v>0</v>
      </c>
      <c r="N113" s="20" t="s">
        <v>945</v>
      </c>
    </row>
    <row r="114" spans="1:14" x14ac:dyDescent="0.25">
      <c r="A114" s="20" t="s">
        <v>1148</v>
      </c>
      <c r="B114" s="21">
        <v>40134</v>
      </c>
      <c r="C114">
        <v>2009</v>
      </c>
      <c r="D114" s="20" t="s">
        <v>942</v>
      </c>
      <c r="E114">
        <v>1</v>
      </c>
      <c r="F114">
        <v>90</v>
      </c>
      <c r="G114" s="20" t="s">
        <v>947</v>
      </c>
      <c r="H114" s="20" t="s">
        <v>944</v>
      </c>
      <c r="I114">
        <v>0</v>
      </c>
      <c r="J114">
        <v>0</v>
      </c>
      <c r="K114">
        <v>0</v>
      </c>
      <c r="L114">
        <v>1</v>
      </c>
      <c r="M114">
        <v>0</v>
      </c>
      <c r="N114" s="20" t="s">
        <v>945</v>
      </c>
    </row>
    <row r="115" spans="1:14" x14ac:dyDescent="0.25">
      <c r="A115" s="20" t="s">
        <v>1149</v>
      </c>
      <c r="B115" s="21">
        <v>40144</v>
      </c>
      <c r="C115">
        <v>2009</v>
      </c>
      <c r="D115" s="20" t="s">
        <v>954</v>
      </c>
      <c r="E115">
        <v>2</v>
      </c>
      <c r="F115">
        <v>110730</v>
      </c>
      <c r="G115" s="20" t="s">
        <v>1150</v>
      </c>
      <c r="H115" s="20" t="s">
        <v>974</v>
      </c>
      <c r="I115">
        <v>0</v>
      </c>
      <c r="J115">
        <v>0</v>
      </c>
      <c r="K115">
        <v>0</v>
      </c>
      <c r="L115">
        <v>1</v>
      </c>
      <c r="M115">
        <v>0</v>
      </c>
      <c r="N115" s="20" t="s">
        <v>945</v>
      </c>
    </row>
    <row r="116" spans="1:14" x14ac:dyDescent="0.25">
      <c r="A116" s="20" t="s">
        <v>1151</v>
      </c>
      <c r="B116" s="21">
        <v>40151</v>
      </c>
      <c r="C116">
        <v>2009</v>
      </c>
      <c r="D116" s="20" t="s">
        <v>942</v>
      </c>
      <c r="E116">
        <v>1</v>
      </c>
      <c r="F116">
        <v>22723</v>
      </c>
      <c r="G116" s="20" t="s">
        <v>947</v>
      </c>
      <c r="H116" s="20" t="s">
        <v>1043</v>
      </c>
      <c r="I116">
        <v>0</v>
      </c>
      <c r="J116">
        <v>0</v>
      </c>
      <c r="K116">
        <v>0</v>
      </c>
      <c r="L116">
        <v>1</v>
      </c>
      <c r="M116">
        <v>0</v>
      </c>
      <c r="N116" s="20" t="s">
        <v>945</v>
      </c>
    </row>
    <row r="117" spans="1:14" x14ac:dyDescent="0.25">
      <c r="A117" s="20" t="s">
        <v>1152</v>
      </c>
      <c r="B117" s="21">
        <v>40168</v>
      </c>
      <c r="C117">
        <v>2009</v>
      </c>
      <c r="D117" s="20" t="s">
        <v>942</v>
      </c>
      <c r="E117">
        <v>1</v>
      </c>
      <c r="F117">
        <v>68</v>
      </c>
      <c r="G117" s="20" t="s">
        <v>947</v>
      </c>
      <c r="H117" s="20" t="s">
        <v>944</v>
      </c>
      <c r="I117">
        <v>0</v>
      </c>
      <c r="J117">
        <v>0</v>
      </c>
      <c r="K117">
        <v>0</v>
      </c>
      <c r="L117">
        <v>1</v>
      </c>
      <c r="M117">
        <v>0</v>
      </c>
      <c r="N117" s="20" t="s">
        <v>945</v>
      </c>
    </row>
    <row r="118" spans="1:14" x14ac:dyDescent="0.25">
      <c r="A118" s="20" t="s">
        <v>1153</v>
      </c>
      <c r="B118" s="21">
        <v>40171</v>
      </c>
      <c r="C118">
        <v>2009</v>
      </c>
      <c r="D118" s="20" t="s">
        <v>942</v>
      </c>
      <c r="E118">
        <v>1</v>
      </c>
      <c r="F118">
        <v>248000</v>
      </c>
      <c r="G118" s="20" t="s">
        <v>943</v>
      </c>
      <c r="H118" s="20" t="s">
        <v>944</v>
      </c>
      <c r="I118">
        <v>0</v>
      </c>
      <c r="J118">
        <v>0</v>
      </c>
      <c r="K118">
        <v>0</v>
      </c>
      <c r="L118">
        <v>1</v>
      </c>
      <c r="M118">
        <v>0</v>
      </c>
      <c r="N118" s="20" t="s">
        <v>945</v>
      </c>
    </row>
    <row r="119" spans="1:14" x14ac:dyDescent="0.25">
      <c r="A119" s="20" t="s">
        <v>1154</v>
      </c>
      <c r="B119" s="21">
        <v>40171</v>
      </c>
      <c r="C119">
        <v>2009</v>
      </c>
      <c r="D119" s="20" t="s">
        <v>942</v>
      </c>
      <c r="E119">
        <v>1</v>
      </c>
      <c r="F119">
        <v>312</v>
      </c>
      <c r="G119" s="20" t="s">
        <v>1155</v>
      </c>
      <c r="H119" s="20" t="s">
        <v>959</v>
      </c>
      <c r="I119">
        <v>1</v>
      </c>
      <c r="J119">
        <v>0</v>
      </c>
      <c r="K119">
        <v>0</v>
      </c>
      <c r="L119">
        <v>0</v>
      </c>
      <c r="M119">
        <v>0</v>
      </c>
      <c r="N119" s="20" t="s">
        <v>945</v>
      </c>
    </row>
    <row r="120" spans="1:14" x14ac:dyDescent="0.25">
      <c r="A120" s="20" t="s">
        <v>1156</v>
      </c>
      <c r="B120" s="21">
        <v>40187</v>
      </c>
      <c r="C120">
        <v>2010</v>
      </c>
      <c r="D120" s="20" t="s">
        <v>942</v>
      </c>
      <c r="E120">
        <v>1</v>
      </c>
      <c r="F120">
        <v>205</v>
      </c>
      <c r="G120" s="20" t="s">
        <v>1157</v>
      </c>
      <c r="H120" s="20" t="s">
        <v>950</v>
      </c>
      <c r="I120">
        <v>1</v>
      </c>
      <c r="J120">
        <v>0</v>
      </c>
      <c r="K120">
        <v>0</v>
      </c>
      <c r="L120">
        <v>0</v>
      </c>
      <c r="M120">
        <v>0</v>
      </c>
      <c r="N120" s="20" t="s">
        <v>945</v>
      </c>
    </row>
    <row r="121" spans="1:14" x14ac:dyDescent="0.25">
      <c r="A121" s="20" t="s">
        <v>1158</v>
      </c>
      <c r="B121" s="21">
        <v>40189</v>
      </c>
      <c r="C121">
        <v>2010</v>
      </c>
      <c r="D121" s="20" t="s">
        <v>942</v>
      </c>
      <c r="E121">
        <v>1</v>
      </c>
      <c r="F121">
        <v>2574</v>
      </c>
      <c r="G121" s="20" t="s">
        <v>943</v>
      </c>
      <c r="H121" s="20" t="s">
        <v>944</v>
      </c>
      <c r="I121">
        <v>0</v>
      </c>
      <c r="J121">
        <v>0</v>
      </c>
      <c r="K121">
        <v>0</v>
      </c>
      <c r="L121">
        <v>1</v>
      </c>
      <c r="M121">
        <v>0</v>
      </c>
      <c r="N121" s="20" t="s">
        <v>945</v>
      </c>
    </row>
    <row r="122" spans="1:14" x14ac:dyDescent="0.25">
      <c r="A122" s="20" t="s">
        <v>1159</v>
      </c>
      <c r="B122" s="21">
        <v>40193</v>
      </c>
      <c r="C122">
        <v>2010</v>
      </c>
      <c r="D122" s="20" t="s">
        <v>954</v>
      </c>
      <c r="E122">
        <v>2</v>
      </c>
      <c r="F122">
        <v>490</v>
      </c>
      <c r="G122" s="20" t="s">
        <v>1160</v>
      </c>
      <c r="H122" s="20" t="s">
        <v>956</v>
      </c>
      <c r="I122">
        <v>0</v>
      </c>
      <c r="J122">
        <v>0</v>
      </c>
      <c r="K122">
        <v>0</v>
      </c>
      <c r="L122">
        <v>1</v>
      </c>
      <c r="M122">
        <v>0</v>
      </c>
      <c r="N122" s="20" t="s">
        <v>945</v>
      </c>
    </row>
    <row r="123" spans="1:14" x14ac:dyDescent="0.25">
      <c r="A123" s="20" t="s">
        <v>1161</v>
      </c>
      <c r="B123" s="21">
        <v>40196</v>
      </c>
      <c r="C123">
        <v>2010</v>
      </c>
      <c r="D123" s="20" t="s">
        <v>942</v>
      </c>
      <c r="E123">
        <v>1</v>
      </c>
      <c r="F123">
        <v>864000</v>
      </c>
      <c r="G123" s="20" t="s">
        <v>943</v>
      </c>
      <c r="H123" s="20" t="s">
        <v>944</v>
      </c>
      <c r="I123">
        <v>0</v>
      </c>
      <c r="J123">
        <v>0</v>
      </c>
      <c r="K123">
        <v>0</v>
      </c>
      <c r="L123">
        <v>1</v>
      </c>
      <c r="M123">
        <v>0</v>
      </c>
      <c r="N123" s="20" t="s">
        <v>945</v>
      </c>
    </row>
    <row r="124" spans="1:14" x14ac:dyDescent="0.25">
      <c r="A124" s="20" t="s">
        <v>1162</v>
      </c>
      <c r="B124" s="21">
        <v>40198</v>
      </c>
      <c r="C124">
        <v>2010</v>
      </c>
      <c r="D124" s="20" t="s">
        <v>942</v>
      </c>
      <c r="E124">
        <v>1</v>
      </c>
      <c r="F124">
        <v>19200</v>
      </c>
      <c r="G124" s="20" t="s">
        <v>1163</v>
      </c>
      <c r="H124" s="20" t="s">
        <v>974</v>
      </c>
      <c r="I124">
        <v>0</v>
      </c>
      <c r="J124">
        <v>1</v>
      </c>
      <c r="K124">
        <v>0</v>
      </c>
      <c r="L124">
        <v>0</v>
      </c>
      <c r="M124">
        <v>0</v>
      </c>
      <c r="N124" s="20" t="s">
        <v>945</v>
      </c>
    </row>
    <row r="125" spans="1:14" x14ac:dyDescent="0.25">
      <c r="A125" s="20" t="s">
        <v>1164</v>
      </c>
      <c r="B125" s="21">
        <v>40201</v>
      </c>
      <c r="C125">
        <v>2010</v>
      </c>
      <c r="D125" s="20" t="s">
        <v>942</v>
      </c>
      <c r="E125">
        <v>1</v>
      </c>
      <c r="F125">
        <v>1395989</v>
      </c>
      <c r="G125" s="20" t="s">
        <v>1165</v>
      </c>
      <c r="H125" s="20" t="s">
        <v>1043</v>
      </c>
      <c r="I125">
        <v>1</v>
      </c>
      <c r="J125">
        <v>1</v>
      </c>
      <c r="K125">
        <v>0</v>
      </c>
      <c r="L125">
        <v>0</v>
      </c>
      <c r="M125">
        <v>0</v>
      </c>
      <c r="N125" s="20" t="s">
        <v>945</v>
      </c>
    </row>
    <row r="126" spans="1:14" x14ac:dyDescent="0.25">
      <c r="A126" s="20" t="s">
        <v>1166</v>
      </c>
      <c r="B126" s="21">
        <v>40205</v>
      </c>
      <c r="C126">
        <v>2010</v>
      </c>
      <c r="D126" s="20" t="s">
        <v>954</v>
      </c>
      <c r="E126">
        <v>2</v>
      </c>
      <c r="F126">
        <v>50000</v>
      </c>
      <c r="G126" s="20" t="s">
        <v>1167</v>
      </c>
      <c r="H126" s="20" t="s">
        <v>956</v>
      </c>
      <c r="I126">
        <v>0</v>
      </c>
      <c r="J126">
        <v>0</v>
      </c>
      <c r="K126">
        <v>0</v>
      </c>
      <c r="L126">
        <v>0</v>
      </c>
      <c r="M126">
        <v>0</v>
      </c>
      <c r="N126" s="20" t="s">
        <v>945</v>
      </c>
    </row>
    <row r="127" spans="1:14" x14ac:dyDescent="0.25">
      <c r="A127" s="20" t="s">
        <v>1168</v>
      </c>
      <c r="B127" s="21">
        <v>40211</v>
      </c>
      <c r="C127">
        <v>2010</v>
      </c>
      <c r="D127" s="20" t="s">
        <v>942</v>
      </c>
      <c r="E127">
        <v>1</v>
      </c>
      <c r="F127">
        <v>14000</v>
      </c>
      <c r="G127" s="20" t="s">
        <v>1169</v>
      </c>
      <c r="H127" s="20" t="s">
        <v>944</v>
      </c>
      <c r="I127">
        <v>0</v>
      </c>
      <c r="J127">
        <v>0</v>
      </c>
      <c r="K127">
        <v>0</v>
      </c>
      <c r="L127">
        <v>1</v>
      </c>
      <c r="M127">
        <v>0</v>
      </c>
      <c r="N127" s="20" t="s">
        <v>945</v>
      </c>
    </row>
    <row r="128" spans="1:14" x14ac:dyDescent="0.25">
      <c r="A128" s="20" t="s">
        <v>1170</v>
      </c>
      <c r="B128" s="21">
        <v>40214</v>
      </c>
      <c r="C128">
        <v>2010</v>
      </c>
      <c r="D128" s="20" t="s">
        <v>954</v>
      </c>
      <c r="E128">
        <v>2</v>
      </c>
      <c r="F128">
        <v>2850</v>
      </c>
      <c r="G128" s="20" t="s">
        <v>1171</v>
      </c>
      <c r="H128" s="20" t="s">
        <v>950</v>
      </c>
      <c r="I128">
        <v>1</v>
      </c>
      <c r="J128">
        <v>0</v>
      </c>
      <c r="K128">
        <v>0</v>
      </c>
      <c r="L128">
        <v>0</v>
      </c>
      <c r="M128">
        <v>0</v>
      </c>
      <c r="N128" s="20" t="s">
        <v>945</v>
      </c>
    </row>
    <row r="129" spans="1:14" x14ac:dyDescent="0.25">
      <c r="A129" s="20" t="s">
        <v>1172</v>
      </c>
      <c r="B129" s="21">
        <v>40219</v>
      </c>
      <c r="C129">
        <v>2010</v>
      </c>
      <c r="D129" s="20" t="s">
        <v>954</v>
      </c>
      <c r="E129">
        <v>2</v>
      </c>
      <c r="F129">
        <v>750</v>
      </c>
      <c r="G129" s="20" t="s">
        <v>1173</v>
      </c>
      <c r="H129" s="20" t="s">
        <v>950</v>
      </c>
      <c r="I129">
        <v>1</v>
      </c>
      <c r="J129">
        <v>0</v>
      </c>
      <c r="K129">
        <v>0</v>
      </c>
      <c r="L129">
        <v>0</v>
      </c>
      <c r="M129">
        <v>0</v>
      </c>
      <c r="N129" s="20" t="s">
        <v>945</v>
      </c>
    </row>
    <row r="130" spans="1:14" x14ac:dyDescent="0.25">
      <c r="A130" s="20" t="s">
        <v>1174</v>
      </c>
      <c r="B130" s="21">
        <v>40219</v>
      </c>
      <c r="C130">
        <v>2010</v>
      </c>
      <c r="D130" s="20" t="s">
        <v>954</v>
      </c>
      <c r="E130">
        <v>2</v>
      </c>
      <c r="F130">
        <v>1485</v>
      </c>
      <c r="G130" s="20" t="s">
        <v>1175</v>
      </c>
      <c r="H130" s="20" t="s">
        <v>974</v>
      </c>
      <c r="I130">
        <v>1</v>
      </c>
      <c r="J130">
        <v>1</v>
      </c>
      <c r="K130">
        <v>0</v>
      </c>
      <c r="L130">
        <v>0</v>
      </c>
      <c r="M130">
        <v>0</v>
      </c>
      <c r="N130" s="20" t="s">
        <v>945</v>
      </c>
    </row>
    <row r="131" spans="1:14" x14ac:dyDescent="0.25">
      <c r="A131" s="20" t="s">
        <v>1176</v>
      </c>
      <c r="B131" s="21">
        <v>40221</v>
      </c>
      <c r="C131">
        <v>2010</v>
      </c>
      <c r="D131" s="20" t="s">
        <v>954</v>
      </c>
      <c r="E131">
        <v>2</v>
      </c>
      <c r="F131">
        <v>16290</v>
      </c>
      <c r="G131" s="20" t="s">
        <v>1177</v>
      </c>
      <c r="H131" s="20" t="s">
        <v>950</v>
      </c>
      <c r="I131">
        <v>0</v>
      </c>
      <c r="J131">
        <v>1</v>
      </c>
      <c r="K131">
        <v>0</v>
      </c>
      <c r="L131">
        <v>0</v>
      </c>
      <c r="M131">
        <v>0</v>
      </c>
      <c r="N131" s="20" t="s">
        <v>945</v>
      </c>
    </row>
    <row r="132" spans="1:14" x14ac:dyDescent="0.25">
      <c r="A132" s="20" t="s">
        <v>1178</v>
      </c>
      <c r="B132" s="21">
        <v>40221</v>
      </c>
      <c r="C132">
        <v>2010</v>
      </c>
      <c r="D132" s="20" t="s">
        <v>942</v>
      </c>
      <c r="E132">
        <v>1</v>
      </c>
      <c r="F132">
        <v>4900000</v>
      </c>
      <c r="G132" s="20" t="s">
        <v>1179</v>
      </c>
      <c r="H132" s="20" t="s">
        <v>956</v>
      </c>
      <c r="I132">
        <v>0</v>
      </c>
      <c r="J132">
        <v>0</v>
      </c>
      <c r="K132">
        <v>0</v>
      </c>
      <c r="L132">
        <v>1</v>
      </c>
      <c r="M132">
        <v>0</v>
      </c>
      <c r="N132" s="20" t="s">
        <v>945</v>
      </c>
    </row>
    <row r="133" spans="1:14" x14ac:dyDescent="0.25">
      <c r="A133" s="20" t="s">
        <v>1180</v>
      </c>
      <c r="B133" s="21">
        <v>40239</v>
      </c>
      <c r="C133">
        <v>2010</v>
      </c>
      <c r="D133" s="20" t="s">
        <v>942</v>
      </c>
      <c r="E133">
        <v>1</v>
      </c>
      <c r="F133">
        <v>96000</v>
      </c>
      <c r="G133" s="20" t="s">
        <v>943</v>
      </c>
      <c r="H133" s="20" t="s">
        <v>1181</v>
      </c>
      <c r="I133">
        <v>0</v>
      </c>
      <c r="J133">
        <v>0</v>
      </c>
      <c r="K133">
        <v>0</v>
      </c>
      <c r="L133">
        <v>1</v>
      </c>
      <c r="M133">
        <v>0</v>
      </c>
      <c r="N133" s="20" t="s">
        <v>945</v>
      </c>
    </row>
    <row r="134" spans="1:14" x14ac:dyDescent="0.25">
      <c r="A134" s="20" t="s">
        <v>1182</v>
      </c>
      <c r="B134" s="21">
        <v>40245</v>
      </c>
      <c r="C134">
        <v>2010</v>
      </c>
      <c r="D134" s="20" t="s">
        <v>1082</v>
      </c>
      <c r="E134">
        <v>3</v>
      </c>
      <c r="F134">
        <v>186</v>
      </c>
      <c r="G134" s="20" t="s">
        <v>1183</v>
      </c>
      <c r="H134" s="20" t="s">
        <v>1097</v>
      </c>
      <c r="I134">
        <v>1</v>
      </c>
      <c r="J134">
        <v>0</v>
      </c>
      <c r="K134">
        <v>0</v>
      </c>
      <c r="L134">
        <v>0</v>
      </c>
      <c r="M134">
        <v>0</v>
      </c>
      <c r="N134" s="20" t="s">
        <v>945</v>
      </c>
    </row>
    <row r="135" spans="1:14" x14ac:dyDescent="0.25">
      <c r="A135" s="20" t="s">
        <v>1184</v>
      </c>
      <c r="B135" s="21">
        <v>40245</v>
      </c>
      <c r="C135">
        <v>2010</v>
      </c>
      <c r="D135" s="20" t="s">
        <v>942</v>
      </c>
      <c r="E135">
        <v>1</v>
      </c>
      <c r="F135">
        <v>6000</v>
      </c>
      <c r="G135" s="20" t="s">
        <v>1185</v>
      </c>
      <c r="H135" s="20" t="s">
        <v>1043</v>
      </c>
      <c r="I135">
        <v>1</v>
      </c>
      <c r="J135">
        <v>0</v>
      </c>
      <c r="K135">
        <v>0</v>
      </c>
      <c r="L135">
        <v>0</v>
      </c>
      <c r="M135">
        <v>0</v>
      </c>
      <c r="N135" s="20" t="s">
        <v>945</v>
      </c>
    </row>
    <row r="136" spans="1:14" x14ac:dyDescent="0.25">
      <c r="A136" s="20" t="s">
        <v>1186</v>
      </c>
      <c r="B136" s="21">
        <v>40246</v>
      </c>
      <c r="C136">
        <v>2010</v>
      </c>
      <c r="D136" s="20" t="s">
        <v>942</v>
      </c>
      <c r="E136">
        <v>1</v>
      </c>
      <c r="F136">
        <v>115700</v>
      </c>
      <c r="G136" s="20" t="s">
        <v>1187</v>
      </c>
      <c r="H136" s="20" t="s">
        <v>1043</v>
      </c>
      <c r="I136">
        <v>0</v>
      </c>
      <c r="J136">
        <v>0</v>
      </c>
      <c r="K136">
        <v>0</v>
      </c>
      <c r="L136">
        <v>1</v>
      </c>
      <c r="M136">
        <v>0</v>
      </c>
      <c r="N136" s="20" t="s">
        <v>945</v>
      </c>
    </row>
    <row r="137" spans="1:14" x14ac:dyDescent="0.25">
      <c r="A137" s="20" t="s">
        <v>1188</v>
      </c>
      <c r="B137" s="21">
        <v>40246</v>
      </c>
      <c r="C137">
        <v>2010</v>
      </c>
      <c r="D137" s="20" t="s">
        <v>942</v>
      </c>
      <c r="E137">
        <v>1</v>
      </c>
      <c r="F137">
        <v>1700000</v>
      </c>
      <c r="G137" s="20" t="s">
        <v>1189</v>
      </c>
      <c r="H137" s="20" t="s">
        <v>1043</v>
      </c>
      <c r="I137">
        <v>0</v>
      </c>
      <c r="J137">
        <v>0</v>
      </c>
      <c r="K137">
        <v>0</v>
      </c>
      <c r="L137">
        <v>1</v>
      </c>
      <c r="M137">
        <v>0</v>
      </c>
      <c r="N137" s="20" t="s">
        <v>945</v>
      </c>
    </row>
    <row r="138" spans="1:14" x14ac:dyDescent="0.25">
      <c r="A138" s="20" t="s">
        <v>1190</v>
      </c>
      <c r="B138" s="21">
        <v>40248</v>
      </c>
      <c r="C138">
        <v>2010</v>
      </c>
      <c r="D138" s="20" t="s">
        <v>942</v>
      </c>
      <c r="E138">
        <v>1</v>
      </c>
      <c r="F138">
        <v>0</v>
      </c>
      <c r="G138" s="20" t="s">
        <v>1191</v>
      </c>
      <c r="H138" s="20" t="s">
        <v>956</v>
      </c>
      <c r="I138">
        <v>0</v>
      </c>
      <c r="J138">
        <v>1</v>
      </c>
      <c r="K138">
        <v>0</v>
      </c>
      <c r="L138">
        <v>0</v>
      </c>
      <c r="M138">
        <v>0</v>
      </c>
      <c r="N138" s="20" t="s">
        <v>945</v>
      </c>
    </row>
    <row r="139" spans="1:14" x14ac:dyDescent="0.25">
      <c r="A139" s="20" t="s">
        <v>1192</v>
      </c>
      <c r="B139" s="21">
        <v>40249</v>
      </c>
      <c r="C139">
        <v>2010</v>
      </c>
      <c r="D139" s="20" t="s">
        <v>942</v>
      </c>
      <c r="E139">
        <v>1</v>
      </c>
      <c r="F139">
        <v>9400</v>
      </c>
      <c r="G139" s="20" t="s">
        <v>1193</v>
      </c>
      <c r="H139" s="20" t="s">
        <v>950</v>
      </c>
      <c r="I139">
        <v>0</v>
      </c>
      <c r="J139">
        <v>0</v>
      </c>
      <c r="K139">
        <v>0</v>
      </c>
      <c r="L139">
        <v>0</v>
      </c>
      <c r="M139">
        <v>0</v>
      </c>
      <c r="N139" s="20" t="s">
        <v>945</v>
      </c>
    </row>
    <row r="140" spans="1:14" x14ac:dyDescent="0.25">
      <c r="A140" s="20" t="s">
        <v>1194</v>
      </c>
      <c r="B140" s="21">
        <v>40250</v>
      </c>
      <c r="C140">
        <v>2010</v>
      </c>
      <c r="D140" s="20" t="s">
        <v>942</v>
      </c>
      <c r="E140">
        <v>1</v>
      </c>
      <c r="F140">
        <v>12382</v>
      </c>
      <c r="G140" s="20" t="s">
        <v>1195</v>
      </c>
      <c r="H140" s="20" t="s">
        <v>956</v>
      </c>
      <c r="I140">
        <v>0</v>
      </c>
      <c r="J140">
        <v>1</v>
      </c>
      <c r="K140">
        <v>0</v>
      </c>
      <c r="L140">
        <v>0</v>
      </c>
      <c r="M140">
        <v>0</v>
      </c>
      <c r="N140" s="20" t="s">
        <v>945</v>
      </c>
    </row>
    <row r="141" spans="1:14" x14ac:dyDescent="0.25">
      <c r="A141" s="20" t="s">
        <v>1196</v>
      </c>
      <c r="B141" s="21">
        <v>40256</v>
      </c>
      <c r="C141">
        <v>2010</v>
      </c>
      <c r="D141" s="20" t="s">
        <v>954</v>
      </c>
      <c r="E141">
        <v>2</v>
      </c>
      <c r="F141">
        <v>10368</v>
      </c>
      <c r="G141" s="20" t="s">
        <v>1197</v>
      </c>
      <c r="H141" s="20" t="s">
        <v>950</v>
      </c>
      <c r="I141">
        <v>1</v>
      </c>
      <c r="J141">
        <v>1</v>
      </c>
      <c r="K141">
        <v>0</v>
      </c>
      <c r="L141">
        <v>0</v>
      </c>
      <c r="M141">
        <v>0</v>
      </c>
      <c r="N141" s="20" t="s">
        <v>945</v>
      </c>
    </row>
    <row r="142" spans="1:14" x14ac:dyDescent="0.25">
      <c r="A142" s="20" t="s">
        <v>1198</v>
      </c>
      <c r="B142" s="21">
        <v>40272</v>
      </c>
      <c r="C142">
        <v>2010</v>
      </c>
      <c r="D142" s="20" t="s">
        <v>942</v>
      </c>
      <c r="E142">
        <v>1</v>
      </c>
      <c r="F142">
        <v>100</v>
      </c>
      <c r="G142" s="20" t="s">
        <v>1155</v>
      </c>
      <c r="H142" s="20" t="s">
        <v>959</v>
      </c>
      <c r="I142">
        <v>1</v>
      </c>
      <c r="J142">
        <v>0</v>
      </c>
      <c r="K142">
        <v>0</v>
      </c>
      <c r="L142">
        <v>0</v>
      </c>
      <c r="M142">
        <v>0</v>
      </c>
      <c r="N142" s="20" t="s">
        <v>945</v>
      </c>
    </row>
    <row r="143" spans="1:14" x14ac:dyDescent="0.25">
      <c r="A143" s="20" t="s">
        <v>1199</v>
      </c>
      <c r="B143" s="21">
        <v>40273</v>
      </c>
      <c r="C143">
        <v>2010</v>
      </c>
      <c r="D143" s="20" t="s">
        <v>954</v>
      </c>
      <c r="E143">
        <v>2</v>
      </c>
      <c r="F143">
        <v>25000</v>
      </c>
      <c r="G143" s="20" t="s">
        <v>1200</v>
      </c>
      <c r="H143" s="20" t="s">
        <v>956</v>
      </c>
      <c r="I143">
        <v>0</v>
      </c>
      <c r="J143">
        <v>0</v>
      </c>
      <c r="K143">
        <v>0</v>
      </c>
      <c r="L143">
        <v>1</v>
      </c>
      <c r="M143">
        <v>0</v>
      </c>
      <c r="N143" s="20" t="s">
        <v>945</v>
      </c>
    </row>
    <row r="144" spans="1:14" x14ac:dyDescent="0.25">
      <c r="A144" s="20" t="s">
        <v>1201</v>
      </c>
      <c r="B144" s="21">
        <v>40285</v>
      </c>
      <c r="C144">
        <v>2010</v>
      </c>
      <c r="D144" s="20" t="s">
        <v>954</v>
      </c>
      <c r="E144">
        <v>2</v>
      </c>
      <c r="F144">
        <v>140000</v>
      </c>
      <c r="G144" s="20" t="s">
        <v>1202</v>
      </c>
      <c r="H144" s="20" t="s">
        <v>950</v>
      </c>
      <c r="I144">
        <v>0</v>
      </c>
      <c r="J144">
        <v>0</v>
      </c>
      <c r="K144">
        <v>0</v>
      </c>
      <c r="L144">
        <v>0</v>
      </c>
      <c r="M144">
        <v>0</v>
      </c>
      <c r="N144" s="20" t="s">
        <v>945</v>
      </c>
    </row>
    <row r="145" spans="1:14" x14ac:dyDescent="0.25">
      <c r="A145" s="20" t="s">
        <v>1203</v>
      </c>
      <c r="B145" s="21">
        <v>40289</v>
      </c>
      <c r="C145">
        <v>2010</v>
      </c>
      <c r="D145" s="20" t="s">
        <v>942</v>
      </c>
      <c r="E145">
        <v>1</v>
      </c>
      <c r="F145">
        <v>135500</v>
      </c>
      <c r="G145" s="20" t="s">
        <v>1094</v>
      </c>
      <c r="H145" s="20" t="s">
        <v>1181</v>
      </c>
      <c r="I145">
        <v>0</v>
      </c>
      <c r="J145">
        <v>0</v>
      </c>
      <c r="K145">
        <v>0</v>
      </c>
      <c r="L145">
        <v>1</v>
      </c>
      <c r="M145">
        <v>0</v>
      </c>
      <c r="N145" s="20" t="s">
        <v>945</v>
      </c>
    </row>
    <row r="146" spans="1:14" x14ac:dyDescent="0.25">
      <c r="A146" s="20" t="s">
        <v>1204</v>
      </c>
      <c r="B146" s="21">
        <v>40297</v>
      </c>
      <c r="C146">
        <v>2010</v>
      </c>
      <c r="D146" s="20" t="s">
        <v>942</v>
      </c>
      <c r="E146">
        <v>1</v>
      </c>
      <c r="F146">
        <v>414</v>
      </c>
      <c r="G146" s="20" t="s">
        <v>1205</v>
      </c>
      <c r="H146" s="20" t="s">
        <v>950</v>
      </c>
      <c r="I146">
        <v>0</v>
      </c>
      <c r="J146">
        <v>0</v>
      </c>
      <c r="K146">
        <v>0</v>
      </c>
      <c r="L146">
        <v>0</v>
      </c>
      <c r="M146">
        <v>0</v>
      </c>
      <c r="N146" s="20" t="s">
        <v>945</v>
      </c>
    </row>
    <row r="147" spans="1:14" x14ac:dyDescent="0.25">
      <c r="A147" s="20" t="s">
        <v>1206</v>
      </c>
      <c r="B147" s="21">
        <v>40299</v>
      </c>
      <c r="C147">
        <v>2010</v>
      </c>
      <c r="D147" s="20" t="s">
        <v>942</v>
      </c>
      <c r="E147">
        <v>1</v>
      </c>
      <c r="F147">
        <v>460</v>
      </c>
      <c r="G147" s="20" t="s">
        <v>1207</v>
      </c>
      <c r="H147" s="20" t="s">
        <v>959</v>
      </c>
      <c r="I147">
        <v>1</v>
      </c>
      <c r="J147">
        <v>0</v>
      </c>
      <c r="K147">
        <v>0</v>
      </c>
      <c r="L147">
        <v>0</v>
      </c>
      <c r="M147">
        <v>0</v>
      </c>
      <c r="N147" s="20" t="s">
        <v>945</v>
      </c>
    </row>
    <row r="148" spans="1:14" x14ac:dyDescent="0.25">
      <c r="A148" s="20" t="s">
        <v>1208</v>
      </c>
      <c r="B148" s="21">
        <v>40302</v>
      </c>
      <c r="C148">
        <v>2010</v>
      </c>
      <c r="D148" s="20" t="s">
        <v>942</v>
      </c>
      <c r="E148">
        <v>1</v>
      </c>
      <c r="F148">
        <v>822</v>
      </c>
      <c r="G148" s="20" t="s">
        <v>1209</v>
      </c>
      <c r="H148" s="20" t="s">
        <v>959</v>
      </c>
      <c r="I148">
        <v>0</v>
      </c>
      <c r="J148">
        <v>0</v>
      </c>
      <c r="K148">
        <v>0</v>
      </c>
      <c r="L148">
        <v>0</v>
      </c>
      <c r="M148">
        <v>0</v>
      </c>
      <c r="N148" s="20" t="s">
        <v>945</v>
      </c>
    </row>
    <row r="149" spans="1:14" x14ac:dyDescent="0.25">
      <c r="A149" s="20" t="s">
        <v>1210</v>
      </c>
      <c r="B149" s="21">
        <v>40303</v>
      </c>
      <c r="C149">
        <v>2010</v>
      </c>
      <c r="D149" s="20" t="s">
        <v>942</v>
      </c>
      <c r="E149">
        <v>1</v>
      </c>
      <c r="F149">
        <v>70</v>
      </c>
      <c r="G149" s="20" t="s">
        <v>1209</v>
      </c>
      <c r="H149" s="20" t="s">
        <v>959</v>
      </c>
      <c r="I149">
        <v>0</v>
      </c>
      <c r="J149">
        <v>0</v>
      </c>
      <c r="K149">
        <v>0</v>
      </c>
      <c r="L149">
        <v>0</v>
      </c>
      <c r="M149">
        <v>0</v>
      </c>
      <c r="N149" s="20" t="s">
        <v>945</v>
      </c>
    </row>
    <row r="150" spans="1:14" x14ac:dyDescent="0.25">
      <c r="A150" s="20" t="s">
        <v>1211</v>
      </c>
      <c r="B150" s="21">
        <v>40303</v>
      </c>
      <c r="C150">
        <v>2010</v>
      </c>
      <c r="D150" s="20" t="s">
        <v>954</v>
      </c>
      <c r="E150">
        <v>2</v>
      </c>
      <c r="F150">
        <v>40</v>
      </c>
      <c r="G150" s="20" t="s">
        <v>1212</v>
      </c>
      <c r="H150" s="20" t="s">
        <v>974</v>
      </c>
      <c r="I150">
        <v>0</v>
      </c>
      <c r="J150">
        <v>1</v>
      </c>
      <c r="K150">
        <v>0</v>
      </c>
      <c r="L150">
        <v>0</v>
      </c>
      <c r="M150">
        <v>0</v>
      </c>
      <c r="N150" s="20" t="s">
        <v>945</v>
      </c>
    </row>
    <row r="151" spans="1:14" x14ac:dyDescent="0.25">
      <c r="A151" s="20" t="s">
        <v>1213</v>
      </c>
      <c r="B151" s="21">
        <v>40305</v>
      </c>
      <c r="C151">
        <v>2010</v>
      </c>
      <c r="D151" s="20" t="s">
        <v>954</v>
      </c>
      <c r="E151">
        <v>2</v>
      </c>
      <c r="F151">
        <v>49600</v>
      </c>
      <c r="G151" s="20" t="s">
        <v>1214</v>
      </c>
      <c r="H151" s="20" t="s">
        <v>956</v>
      </c>
      <c r="I151">
        <v>0</v>
      </c>
      <c r="J151">
        <v>0</v>
      </c>
      <c r="K151">
        <v>0</v>
      </c>
      <c r="L151">
        <v>0</v>
      </c>
      <c r="M151">
        <v>0</v>
      </c>
      <c r="N151" s="20" t="s">
        <v>945</v>
      </c>
    </row>
    <row r="152" spans="1:14" x14ac:dyDescent="0.25">
      <c r="A152" s="20" t="s">
        <v>1215</v>
      </c>
      <c r="B152" s="21">
        <v>40310</v>
      </c>
      <c r="C152">
        <v>2010</v>
      </c>
      <c r="D152" s="20" t="s">
        <v>942</v>
      </c>
      <c r="E152">
        <v>1</v>
      </c>
      <c r="F152">
        <v>250</v>
      </c>
      <c r="G152" s="20" t="s">
        <v>1216</v>
      </c>
      <c r="H152" s="20" t="s">
        <v>950</v>
      </c>
      <c r="I152">
        <v>0</v>
      </c>
      <c r="J152">
        <v>0</v>
      </c>
      <c r="K152">
        <v>0</v>
      </c>
      <c r="L152">
        <v>1</v>
      </c>
      <c r="M152">
        <v>0</v>
      </c>
      <c r="N152" s="20" t="s">
        <v>945</v>
      </c>
    </row>
    <row r="153" spans="1:14" x14ac:dyDescent="0.25">
      <c r="A153" s="20" t="s">
        <v>1217</v>
      </c>
      <c r="B153" s="21">
        <v>40310</v>
      </c>
      <c r="C153">
        <v>2010</v>
      </c>
      <c r="D153" s="20" t="s">
        <v>954</v>
      </c>
      <c r="E153">
        <v>2</v>
      </c>
      <c r="F153">
        <v>87000</v>
      </c>
      <c r="G153" s="20" t="s">
        <v>1218</v>
      </c>
      <c r="H153" s="20" t="s">
        <v>1219</v>
      </c>
      <c r="I153">
        <v>0</v>
      </c>
      <c r="J153">
        <v>0</v>
      </c>
      <c r="K153">
        <v>0</v>
      </c>
      <c r="L153">
        <v>1</v>
      </c>
      <c r="M153">
        <v>0</v>
      </c>
      <c r="N153" s="20" t="s">
        <v>945</v>
      </c>
    </row>
    <row r="154" spans="1:14" x14ac:dyDescent="0.25">
      <c r="A154" s="20" t="s">
        <v>1220</v>
      </c>
      <c r="B154" s="21">
        <v>40312</v>
      </c>
      <c r="C154">
        <v>2010</v>
      </c>
      <c r="D154" s="20" t="s">
        <v>942</v>
      </c>
      <c r="E154">
        <v>1</v>
      </c>
      <c r="F154">
        <v>53000</v>
      </c>
      <c r="G154" s="20" t="s">
        <v>947</v>
      </c>
      <c r="H154" s="20" t="s">
        <v>1181</v>
      </c>
      <c r="I154">
        <v>0</v>
      </c>
      <c r="J154">
        <v>0</v>
      </c>
      <c r="K154">
        <v>0</v>
      </c>
      <c r="L154">
        <v>1</v>
      </c>
      <c r="M154">
        <v>0</v>
      </c>
      <c r="N154" s="20" t="s">
        <v>945</v>
      </c>
    </row>
    <row r="155" spans="1:14" x14ac:dyDescent="0.25">
      <c r="A155" s="20" t="s">
        <v>1221</v>
      </c>
      <c r="B155" s="21">
        <v>40346</v>
      </c>
      <c r="C155">
        <v>2010</v>
      </c>
      <c r="D155" s="20" t="s">
        <v>942</v>
      </c>
      <c r="E155">
        <v>1</v>
      </c>
      <c r="F155">
        <v>15000000</v>
      </c>
      <c r="G155" s="20" t="s">
        <v>1222</v>
      </c>
      <c r="H155" s="20" t="s">
        <v>1092</v>
      </c>
      <c r="I155">
        <v>0</v>
      </c>
      <c r="J155">
        <v>0</v>
      </c>
      <c r="K155">
        <v>0</v>
      </c>
      <c r="L155">
        <v>0</v>
      </c>
      <c r="M155">
        <v>0</v>
      </c>
      <c r="N155" s="20" t="s">
        <v>945</v>
      </c>
    </row>
    <row r="156" spans="1:14" x14ac:dyDescent="0.25">
      <c r="A156" s="20" t="s">
        <v>1223</v>
      </c>
      <c r="B156" s="21">
        <v>40346</v>
      </c>
      <c r="C156">
        <v>2010</v>
      </c>
      <c r="D156" s="20" t="s">
        <v>942</v>
      </c>
      <c r="E156">
        <v>1</v>
      </c>
      <c r="F156">
        <v>6740000</v>
      </c>
      <c r="G156" s="20" t="s">
        <v>1224</v>
      </c>
      <c r="H156" s="20" t="s">
        <v>1043</v>
      </c>
      <c r="I156">
        <v>0</v>
      </c>
      <c r="J156">
        <v>1</v>
      </c>
      <c r="K156">
        <v>0</v>
      </c>
      <c r="L156">
        <v>0</v>
      </c>
      <c r="M156">
        <v>0</v>
      </c>
      <c r="N156" s="20" t="s">
        <v>945</v>
      </c>
    </row>
    <row r="157" spans="1:14" x14ac:dyDescent="0.25">
      <c r="A157" s="20" t="s">
        <v>1225</v>
      </c>
      <c r="B157" s="21">
        <v>40351</v>
      </c>
      <c r="C157">
        <v>2010</v>
      </c>
      <c r="D157" s="20" t="s">
        <v>942</v>
      </c>
      <c r="E157">
        <v>1</v>
      </c>
      <c r="F157">
        <v>38700</v>
      </c>
      <c r="G157" s="20" t="s">
        <v>947</v>
      </c>
      <c r="H157" s="20" t="s">
        <v>944</v>
      </c>
      <c r="I157">
        <v>0</v>
      </c>
      <c r="J157">
        <v>0</v>
      </c>
      <c r="K157">
        <v>0</v>
      </c>
      <c r="L157">
        <v>1</v>
      </c>
      <c r="M157">
        <v>0</v>
      </c>
      <c r="N157" s="20" t="s">
        <v>945</v>
      </c>
    </row>
    <row r="158" spans="1:14" x14ac:dyDescent="0.25">
      <c r="A158" s="20" t="s">
        <v>1226</v>
      </c>
      <c r="B158" s="21">
        <v>40353</v>
      </c>
      <c r="C158">
        <v>2010</v>
      </c>
      <c r="D158" s="20" t="s">
        <v>954</v>
      </c>
      <c r="E158">
        <v>2</v>
      </c>
      <c r="F158">
        <v>61000</v>
      </c>
      <c r="G158" s="20" t="s">
        <v>1227</v>
      </c>
      <c r="H158" s="20" t="s">
        <v>1219</v>
      </c>
      <c r="I158">
        <v>0</v>
      </c>
      <c r="J158">
        <v>0</v>
      </c>
      <c r="K158">
        <v>0</v>
      </c>
      <c r="L158">
        <v>1</v>
      </c>
      <c r="M158">
        <v>0</v>
      </c>
      <c r="N158" s="20" t="s">
        <v>945</v>
      </c>
    </row>
    <row r="159" spans="1:14" x14ac:dyDescent="0.25">
      <c r="A159" s="20" t="s">
        <v>1228</v>
      </c>
      <c r="B159" s="21">
        <v>40354</v>
      </c>
      <c r="C159">
        <v>2010</v>
      </c>
      <c r="D159" s="20" t="s">
        <v>954</v>
      </c>
      <c r="E159">
        <v>2</v>
      </c>
      <c r="F159">
        <v>109800</v>
      </c>
      <c r="G159" s="20" t="s">
        <v>1229</v>
      </c>
      <c r="H159" s="20" t="s">
        <v>974</v>
      </c>
      <c r="I159">
        <v>0</v>
      </c>
      <c r="J159">
        <v>1</v>
      </c>
      <c r="K159">
        <v>0</v>
      </c>
      <c r="L159">
        <v>0</v>
      </c>
      <c r="M159">
        <v>0</v>
      </c>
      <c r="N159" s="20" t="s">
        <v>945</v>
      </c>
    </row>
    <row r="160" spans="1:14" x14ac:dyDescent="0.25">
      <c r="A160" s="20" t="s">
        <v>1230</v>
      </c>
      <c r="B160" s="21">
        <v>40359</v>
      </c>
      <c r="C160">
        <v>2010</v>
      </c>
      <c r="D160" s="20" t="s">
        <v>1082</v>
      </c>
      <c r="E160">
        <v>3</v>
      </c>
      <c r="F160">
        <v>600</v>
      </c>
      <c r="G160" s="20" t="s">
        <v>1231</v>
      </c>
      <c r="H160" s="20" t="s">
        <v>1056</v>
      </c>
      <c r="I160">
        <v>0</v>
      </c>
      <c r="J160">
        <v>0</v>
      </c>
      <c r="K160">
        <v>0</v>
      </c>
      <c r="L160">
        <v>1</v>
      </c>
      <c r="M160">
        <v>0</v>
      </c>
      <c r="N160" s="20" t="s">
        <v>945</v>
      </c>
    </row>
    <row r="161" spans="1:14" x14ac:dyDescent="0.25">
      <c r="A161" s="20" t="s">
        <v>1232</v>
      </c>
      <c r="B161" s="21">
        <v>40359</v>
      </c>
      <c r="C161">
        <v>2010</v>
      </c>
      <c r="D161" s="20" t="s">
        <v>942</v>
      </c>
      <c r="E161">
        <v>1</v>
      </c>
      <c r="F161">
        <v>9408</v>
      </c>
      <c r="G161" s="20" t="s">
        <v>1233</v>
      </c>
      <c r="H161" s="20" t="s">
        <v>950</v>
      </c>
      <c r="I161">
        <v>1</v>
      </c>
      <c r="J161">
        <v>1</v>
      </c>
      <c r="K161">
        <v>0</v>
      </c>
      <c r="L161">
        <v>0</v>
      </c>
      <c r="M161">
        <v>0</v>
      </c>
      <c r="N161" s="20" t="s">
        <v>945</v>
      </c>
    </row>
    <row r="162" spans="1:14" x14ac:dyDescent="0.25">
      <c r="A162" s="20" t="s">
        <v>1234</v>
      </c>
      <c r="B162" s="21">
        <v>40361</v>
      </c>
      <c r="C162">
        <v>2010</v>
      </c>
      <c r="D162" s="20" t="s">
        <v>942</v>
      </c>
      <c r="E162">
        <v>1</v>
      </c>
      <c r="F162">
        <v>66776</v>
      </c>
      <c r="G162" s="20" t="s">
        <v>1235</v>
      </c>
      <c r="H162" s="20" t="s">
        <v>944</v>
      </c>
      <c r="I162">
        <v>0</v>
      </c>
      <c r="J162">
        <v>0</v>
      </c>
      <c r="K162">
        <v>0</v>
      </c>
      <c r="L162">
        <v>1</v>
      </c>
      <c r="M162">
        <v>0</v>
      </c>
      <c r="N162" s="20" t="s">
        <v>945</v>
      </c>
    </row>
    <row r="163" spans="1:14" x14ac:dyDescent="0.25">
      <c r="A163" s="20" t="s">
        <v>1236</v>
      </c>
      <c r="B163" s="21">
        <v>40365</v>
      </c>
      <c r="C163">
        <v>2010</v>
      </c>
      <c r="D163" s="20" t="s">
        <v>954</v>
      </c>
      <c r="E163">
        <v>2</v>
      </c>
      <c r="F163">
        <v>8000</v>
      </c>
      <c r="G163" s="20" t="s">
        <v>1237</v>
      </c>
      <c r="H163" s="20" t="s">
        <v>950</v>
      </c>
      <c r="I163">
        <v>0</v>
      </c>
      <c r="J163">
        <v>0</v>
      </c>
      <c r="K163">
        <v>0</v>
      </c>
      <c r="L163">
        <v>1</v>
      </c>
      <c r="M163">
        <v>0</v>
      </c>
      <c r="N163" s="20" t="s">
        <v>945</v>
      </c>
    </row>
    <row r="164" spans="1:14" x14ac:dyDescent="0.25">
      <c r="A164" s="20" t="s">
        <v>1238</v>
      </c>
      <c r="B164" s="21">
        <v>40366</v>
      </c>
      <c r="C164">
        <v>2010</v>
      </c>
      <c r="D164" s="20" t="s">
        <v>942</v>
      </c>
      <c r="E164">
        <v>1</v>
      </c>
      <c r="F164">
        <v>17</v>
      </c>
      <c r="G164" s="20" t="s">
        <v>1239</v>
      </c>
      <c r="H164" s="20" t="s">
        <v>959</v>
      </c>
      <c r="I164">
        <v>0</v>
      </c>
      <c r="J164">
        <v>1</v>
      </c>
      <c r="K164">
        <v>0</v>
      </c>
      <c r="L164">
        <v>0</v>
      </c>
      <c r="M164">
        <v>0</v>
      </c>
      <c r="N164" s="20" t="s">
        <v>945</v>
      </c>
    </row>
    <row r="165" spans="1:14" x14ac:dyDescent="0.25">
      <c r="A165" s="20" t="s">
        <v>1240</v>
      </c>
      <c r="B165" s="21">
        <v>40378</v>
      </c>
      <c r="C165">
        <v>2010</v>
      </c>
      <c r="D165" s="20" t="s">
        <v>954</v>
      </c>
      <c r="E165">
        <v>2</v>
      </c>
      <c r="F165">
        <v>91872</v>
      </c>
      <c r="G165" s="20" t="s">
        <v>1241</v>
      </c>
      <c r="H165" s="20" t="s">
        <v>974</v>
      </c>
      <c r="I165">
        <v>0</v>
      </c>
      <c r="J165">
        <v>1</v>
      </c>
      <c r="K165">
        <v>0</v>
      </c>
      <c r="L165">
        <v>0</v>
      </c>
      <c r="M165">
        <v>0</v>
      </c>
      <c r="N165" s="20" t="s">
        <v>945</v>
      </c>
    </row>
    <row r="166" spans="1:14" x14ac:dyDescent="0.25">
      <c r="A166" s="20" t="s">
        <v>1242</v>
      </c>
      <c r="B166" s="21">
        <v>40393</v>
      </c>
      <c r="C166">
        <v>2010</v>
      </c>
      <c r="D166" s="20" t="s">
        <v>942</v>
      </c>
      <c r="E166">
        <v>1</v>
      </c>
      <c r="F166">
        <v>147667</v>
      </c>
      <c r="G166" s="20" t="s">
        <v>1243</v>
      </c>
      <c r="H166" s="20" t="s">
        <v>950</v>
      </c>
      <c r="I166">
        <v>0</v>
      </c>
      <c r="J166">
        <v>0</v>
      </c>
      <c r="K166">
        <v>0</v>
      </c>
      <c r="L166">
        <v>0</v>
      </c>
      <c r="M166">
        <v>0</v>
      </c>
      <c r="N166" s="20" t="s">
        <v>945</v>
      </c>
    </row>
    <row r="167" spans="1:14" x14ac:dyDescent="0.25">
      <c r="A167" s="20" t="s">
        <v>1244</v>
      </c>
      <c r="B167" s="21">
        <v>40396</v>
      </c>
      <c r="C167">
        <v>2010</v>
      </c>
      <c r="D167" s="20" t="s">
        <v>942</v>
      </c>
      <c r="E167">
        <v>1</v>
      </c>
      <c r="F167">
        <v>1000000</v>
      </c>
      <c r="G167" s="20" t="s">
        <v>1245</v>
      </c>
      <c r="H167" s="20" t="s">
        <v>944</v>
      </c>
      <c r="I167">
        <v>0</v>
      </c>
      <c r="J167">
        <v>0</v>
      </c>
      <c r="K167">
        <v>0</v>
      </c>
      <c r="L167">
        <v>1</v>
      </c>
      <c r="M167">
        <v>0</v>
      </c>
      <c r="N167" s="20" t="s">
        <v>945</v>
      </c>
    </row>
    <row r="168" spans="1:14" x14ac:dyDescent="0.25">
      <c r="A168" s="20" t="s">
        <v>1246</v>
      </c>
      <c r="B168" s="21">
        <v>40413</v>
      </c>
      <c r="C168">
        <v>2010</v>
      </c>
      <c r="D168" s="20" t="s">
        <v>942</v>
      </c>
      <c r="E168">
        <v>1</v>
      </c>
      <c r="F168">
        <v>380000</v>
      </c>
      <c r="G168" s="20" t="s">
        <v>1247</v>
      </c>
      <c r="H168" s="20" t="s">
        <v>959</v>
      </c>
      <c r="I168">
        <v>0</v>
      </c>
      <c r="J168">
        <v>0</v>
      </c>
      <c r="K168">
        <v>0</v>
      </c>
      <c r="L168">
        <v>0</v>
      </c>
      <c r="M168">
        <v>0</v>
      </c>
      <c r="N168" s="20" t="s">
        <v>945</v>
      </c>
    </row>
    <row r="169" spans="1:14" x14ac:dyDescent="0.25">
      <c r="A169" s="20" t="s">
        <v>1248</v>
      </c>
      <c r="B169" s="21">
        <v>40418</v>
      </c>
      <c r="C169">
        <v>2010</v>
      </c>
      <c r="D169" s="20" t="s">
        <v>942</v>
      </c>
      <c r="E169">
        <v>1</v>
      </c>
      <c r="F169">
        <v>8500</v>
      </c>
      <c r="G169" s="20" t="s">
        <v>947</v>
      </c>
      <c r="H169" s="20" t="s">
        <v>944</v>
      </c>
      <c r="I169">
        <v>0</v>
      </c>
      <c r="J169">
        <v>0</v>
      </c>
      <c r="K169">
        <v>0</v>
      </c>
      <c r="L169">
        <v>1</v>
      </c>
      <c r="M169">
        <v>0</v>
      </c>
      <c r="N169" s="20" t="s">
        <v>945</v>
      </c>
    </row>
    <row r="170" spans="1:14" x14ac:dyDescent="0.25">
      <c r="A170" s="20" t="s">
        <v>1249</v>
      </c>
      <c r="B170" s="21">
        <v>40422</v>
      </c>
      <c r="C170">
        <v>2010</v>
      </c>
      <c r="D170" s="20" t="s">
        <v>942</v>
      </c>
      <c r="E170">
        <v>1</v>
      </c>
      <c r="F170">
        <v>2070</v>
      </c>
      <c r="G170" s="20" t="s">
        <v>1250</v>
      </c>
      <c r="H170" s="20" t="s">
        <v>956</v>
      </c>
      <c r="I170">
        <v>1</v>
      </c>
      <c r="J170">
        <v>0</v>
      </c>
      <c r="K170">
        <v>0</v>
      </c>
      <c r="L170">
        <v>0</v>
      </c>
      <c r="M170">
        <v>0</v>
      </c>
      <c r="N170" s="20" t="s">
        <v>945</v>
      </c>
    </row>
    <row r="171" spans="1:14" x14ac:dyDescent="0.25">
      <c r="A171" s="20" t="s">
        <v>1251</v>
      </c>
      <c r="B171" s="21">
        <v>40434</v>
      </c>
      <c r="C171">
        <v>2010</v>
      </c>
      <c r="D171" s="20" t="s">
        <v>1082</v>
      </c>
      <c r="E171">
        <v>3</v>
      </c>
      <c r="F171">
        <v>258000</v>
      </c>
      <c r="G171" s="20" t="s">
        <v>1252</v>
      </c>
      <c r="H171" s="20" t="s">
        <v>956</v>
      </c>
      <c r="I171">
        <v>0</v>
      </c>
      <c r="J171">
        <v>0</v>
      </c>
      <c r="K171">
        <v>0</v>
      </c>
      <c r="L171">
        <v>1</v>
      </c>
      <c r="M171">
        <v>0</v>
      </c>
      <c r="N171" s="20" t="s">
        <v>945</v>
      </c>
    </row>
    <row r="172" spans="1:14" x14ac:dyDescent="0.25">
      <c r="A172" s="20" t="s">
        <v>1253</v>
      </c>
      <c r="B172" s="21">
        <v>40445</v>
      </c>
      <c r="C172">
        <v>2010</v>
      </c>
      <c r="D172" s="20" t="s">
        <v>954</v>
      </c>
      <c r="E172">
        <v>2</v>
      </c>
      <c r="F172">
        <v>29893</v>
      </c>
      <c r="G172" s="20" t="s">
        <v>1254</v>
      </c>
      <c r="H172" s="20" t="s">
        <v>950</v>
      </c>
      <c r="I172">
        <v>1</v>
      </c>
      <c r="J172">
        <v>0</v>
      </c>
      <c r="K172">
        <v>0</v>
      </c>
      <c r="L172">
        <v>0</v>
      </c>
      <c r="M172">
        <v>0</v>
      </c>
      <c r="N172" s="20" t="s">
        <v>945</v>
      </c>
    </row>
    <row r="173" spans="1:14" x14ac:dyDescent="0.25">
      <c r="A173" s="20" t="s">
        <v>1255</v>
      </c>
      <c r="B173" s="21">
        <v>40455</v>
      </c>
      <c r="C173">
        <v>2010</v>
      </c>
      <c r="D173" s="20" t="s">
        <v>1082</v>
      </c>
      <c r="E173">
        <v>3</v>
      </c>
      <c r="F173">
        <v>1608</v>
      </c>
      <c r="G173" s="20" t="s">
        <v>1256</v>
      </c>
      <c r="H173" s="20" t="s">
        <v>1056</v>
      </c>
      <c r="I173">
        <v>0</v>
      </c>
      <c r="J173">
        <v>0</v>
      </c>
      <c r="K173">
        <v>0</v>
      </c>
      <c r="L173">
        <v>0</v>
      </c>
      <c r="M173">
        <v>0</v>
      </c>
      <c r="N173" s="20" t="s">
        <v>945</v>
      </c>
    </row>
    <row r="174" spans="1:14" x14ac:dyDescent="0.25">
      <c r="A174" s="20" t="s">
        <v>1257</v>
      </c>
      <c r="B174" s="21">
        <v>40471</v>
      </c>
      <c r="C174">
        <v>2010</v>
      </c>
      <c r="D174" s="20" t="s">
        <v>942</v>
      </c>
      <c r="E174">
        <v>1</v>
      </c>
      <c r="F174">
        <v>4920</v>
      </c>
      <c r="G174" s="20" t="s">
        <v>1258</v>
      </c>
      <c r="H174" s="20" t="s">
        <v>1043</v>
      </c>
      <c r="I174">
        <v>1</v>
      </c>
      <c r="J174">
        <v>0</v>
      </c>
      <c r="K174">
        <v>0</v>
      </c>
      <c r="L174">
        <v>0</v>
      </c>
      <c r="M174">
        <v>0</v>
      </c>
      <c r="N174" s="20" t="s">
        <v>945</v>
      </c>
    </row>
    <row r="175" spans="1:14" x14ac:dyDescent="0.25">
      <c r="A175" s="20" t="s">
        <v>1259</v>
      </c>
      <c r="B175" s="21">
        <v>40473</v>
      </c>
      <c r="C175">
        <v>2010</v>
      </c>
      <c r="D175" s="20" t="s">
        <v>954</v>
      </c>
      <c r="E175">
        <v>2</v>
      </c>
      <c r="F175">
        <v>2740</v>
      </c>
      <c r="G175" s="20" t="s">
        <v>1260</v>
      </c>
      <c r="H175" s="20" t="s">
        <v>974</v>
      </c>
      <c r="I175">
        <v>0</v>
      </c>
      <c r="J175">
        <v>0</v>
      </c>
      <c r="K175">
        <v>0</v>
      </c>
      <c r="L175">
        <v>1</v>
      </c>
      <c r="M175">
        <v>0</v>
      </c>
      <c r="N175" s="20" t="s">
        <v>945</v>
      </c>
    </row>
    <row r="176" spans="1:14" x14ac:dyDescent="0.25">
      <c r="A176" s="20" t="s">
        <v>1261</v>
      </c>
      <c r="B176" s="21">
        <v>40478</v>
      </c>
      <c r="C176">
        <v>2010</v>
      </c>
      <c r="D176" s="20" t="s">
        <v>954</v>
      </c>
      <c r="E176">
        <v>2</v>
      </c>
      <c r="F176">
        <v>54000</v>
      </c>
      <c r="G176" s="20" t="s">
        <v>1262</v>
      </c>
      <c r="H176" s="20" t="s">
        <v>956</v>
      </c>
      <c r="I176">
        <v>1</v>
      </c>
      <c r="J176">
        <v>0</v>
      </c>
      <c r="K176">
        <v>0</v>
      </c>
      <c r="L176">
        <v>0</v>
      </c>
      <c r="M176">
        <v>0</v>
      </c>
      <c r="N176" s="20" t="s">
        <v>945</v>
      </c>
    </row>
    <row r="177" spans="1:14" x14ac:dyDescent="0.25">
      <c r="A177" s="20" t="s">
        <v>1263</v>
      </c>
      <c r="B177" s="21">
        <v>40486</v>
      </c>
      <c r="C177">
        <v>2010</v>
      </c>
      <c r="D177" s="20" t="s">
        <v>942</v>
      </c>
      <c r="E177">
        <v>1</v>
      </c>
      <c r="F177">
        <v>12086</v>
      </c>
      <c r="G177" s="20" t="s">
        <v>1264</v>
      </c>
      <c r="H177" s="20" t="s">
        <v>1092</v>
      </c>
      <c r="I177">
        <v>0</v>
      </c>
      <c r="J177">
        <v>1</v>
      </c>
      <c r="K177">
        <v>0</v>
      </c>
      <c r="L177">
        <v>0</v>
      </c>
      <c r="M177">
        <v>0</v>
      </c>
      <c r="N177" s="20" t="s">
        <v>945</v>
      </c>
    </row>
    <row r="178" spans="1:14" x14ac:dyDescent="0.25">
      <c r="A178" s="20" t="s">
        <v>1265</v>
      </c>
      <c r="B178" s="21">
        <v>40487</v>
      </c>
      <c r="C178">
        <v>2010</v>
      </c>
      <c r="D178" s="20" t="s">
        <v>942</v>
      </c>
      <c r="E178">
        <v>1</v>
      </c>
      <c r="F178">
        <v>7325</v>
      </c>
      <c r="G178" s="20" t="s">
        <v>1266</v>
      </c>
      <c r="H178" s="20" t="s">
        <v>1043</v>
      </c>
      <c r="I178">
        <v>0</v>
      </c>
      <c r="J178">
        <v>1</v>
      </c>
      <c r="K178">
        <v>0</v>
      </c>
      <c r="L178">
        <v>0</v>
      </c>
      <c r="M178">
        <v>0</v>
      </c>
      <c r="N178" s="20" t="s">
        <v>945</v>
      </c>
    </row>
    <row r="179" spans="1:14" x14ac:dyDescent="0.25">
      <c r="A179" s="20" t="s">
        <v>1267</v>
      </c>
      <c r="B179" s="21">
        <v>40496</v>
      </c>
      <c r="C179">
        <v>2010</v>
      </c>
      <c r="D179" s="20" t="s">
        <v>942</v>
      </c>
      <c r="E179">
        <v>1</v>
      </c>
      <c r="F179">
        <v>2609</v>
      </c>
      <c r="G179" s="20" t="s">
        <v>1268</v>
      </c>
      <c r="H179" s="20" t="s">
        <v>959</v>
      </c>
      <c r="I179">
        <v>0</v>
      </c>
      <c r="J179">
        <v>1</v>
      </c>
      <c r="K179">
        <v>0</v>
      </c>
      <c r="L179">
        <v>0</v>
      </c>
      <c r="M179">
        <v>0</v>
      </c>
      <c r="N179" s="20" t="s">
        <v>945</v>
      </c>
    </row>
    <row r="180" spans="1:14" x14ac:dyDescent="0.25">
      <c r="A180" s="20" t="s">
        <v>1269</v>
      </c>
      <c r="B180" s="21">
        <v>40505</v>
      </c>
      <c r="C180">
        <v>2010</v>
      </c>
      <c r="D180" s="20" t="s">
        <v>942</v>
      </c>
      <c r="E180">
        <v>1</v>
      </c>
      <c r="F180">
        <v>57</v>
      </c>
      <c r="G180" s="20" t="s">
        <v>1270</v>
      </c>
      <c r="H180" s="20" t="s">
        <v>959</v>
      </c>
      <c r="I180">
        <v>0</v>
      </c>
      <c r="J180">
        <v>0</v>
      </c>
      <c r="K180">
        <v>0</v>
      </c>
      <c r="L180">
        <v>0</v>
      </c>
      <c r="M180">
        <v>0</v>
      </c>
      <c r="N180" s="20" t="s">
        <v>945</v>
      </c>
    </row>
    <row r="181" spans="1:14" x14ac:dyDescent="0.25">
      <c r="A181" s="20" t="s">
        <v>1271</v>
      </c>
      <c r="B181" s="21">
        <v>40514</v>
      </c>
      <c r="C181">
        <v>2010</v>
      </c>
      <c r="D181" s="20" t="s">
        <v>942</v>
      </c>
      <c r="E181">
        <v>1</v>
      </c>
      <c r="F181">
        <v>0</v>
      </c>
      <c r="G181" s="20" t="s">
        <v>1272</v>
      </c>
      <c r="H181" s="20" t="s">
        <v>956</v>
      </c>
      <c r="I181">
        <v>0</v>
      </c>
      <c r="J181">
        <v>1</v>
      </c>
      <c r="K181">
        <v>0</v>
      </c>
      <c r="L181">
        <v>0</v>
      </c>
      <c r="M181">
        <v>0</v>
      </c>
      <c r="N181" s="20" t="s">
        <v>945</v>
      </c>
    </row>
    <row r="182" spans="1:14" x14ac:dyDescent="0.25">
      <c r="A182" s="20" t="s">
        <v>1273</v>
      </c>
      <c r="B182" s="21">
        <v>40515</v>
      </c>
      <c r="C182">
        <v>2010</v>
      </c>
      <c r="D182" s="20" t="s">
        <v>942</v>
      </c>
      <c r="E182">
        <v>1</v>
      </c>
      <c r="F182">
        <v>41670</v>
      </c>
      <c r="G182" s="20" t="s">
        <v>1274</v>
      </c>
      <c r="H182" s="20" t="s">
        <v>950</v>
      </c>
      <c r="I182">
        <v>0</v>
      </c>
      <c r="J182">
        <v>1</v>
      </c>
      <c r="K182">
        <v>0</v>
      </c>
      <c r="L182">
        <v>0</v>
      </c>
      <c r="M182">
        <v>0</v>
      </c>
      <c r="N182" s="20" t="s">
        <v>945</v>
      </c>
    </row>
    <row r="183" spans="1:14" x14ac:dyDescent="0.25">
      <c r="A183" s="20" t="s">
        <v>1275</v>
      </c>
      <c r="B183" s="21">
        <v>40517</v>
      </c>
      <c r="C183">
        <v>2010</v>
      </c>
      <c r="D183" s="20" t="s">
        <v>954</v>
      </c>
      <c r="E183">
        <v>2</v>
      </c>
      <c r="F183">
        <v>72000</v>
      </c>
      <c r="G183" s="20" t="s">
        <v>1276</v>
      </c>
      <c r="H183" s="20" t="s">
        <v>974</v>
      </c>
      <c r="I183">
        <v>0</v>
      </c>
      <c r="J183">
        <v>1</v>
      </c>
      <c r="K183">
        <v>0</v>
      </c>
      <c r="L183">
        <v>0</v>
      </c>
      <c r="M183">
        <v>0</v>
      </c>
      <c r="N183" s="20" t="s">
        <v>945</v>
      </c>
    </row>
    <row r="184" spans="1:14" x14ac:dyDescent="0.25">
      <c r="A184" s="20" t="s">
        <v>1277</v>
      </c>
      <c r="B184" s="21">
        <v>40520</v>
      </c>
      <c r="C184">
        <v>2010</v>
      </c>
      <c r="D184" s="20" t="s">
        <v>954</v>
      </c>
      <c r="E184">
        <v>2</v>
      </c>
      <c r="F184">
        <v>2182</v>
      </c>
      <c r="G184" s="20" t="s">
        <v>1278</v>
      </c>
      <c r="H184" s="20" t="s">
        <v>950</v>
      </c>
      <c r="I184">
        <v>1</v>
      </c>
      <c r="J184">
        <v>0</v>
      </c>
      <c r="K184">
        <v>0</v>
      </c>
      <c r="L184">
        <v>0</v>
      </c>
      <c r="M184">
        <v>0</v>
      </c>
      <c r="N184" s="20" t="s">
        <v>945</v>
      </c>
    </row>
    <row r="185" spans="1:14" x14ac:dyDescent="0.25">
      <c r="A185" s="20" t="s">
        <v>1279</v>
      </c>
      <c r="B185" s="21">
        <v>40522</v>
      </c>
      <c r="C185">
        <v>2010</v>
      </c>
      <c r="D185" s="20" t="s">
        <v>942</v>
      </c>
      <c r="E185">
        <v>1</v>
      </c>
      <c r="F185">
        <v>14430</v>
      </c>
      <c r="G185" s="20" t="s">
        <v>1280</v>
      </c>
      <c r="H185" s="20" t="s">
        <v>950</v>
      </c>
      <c r="I185">
        <v>0</v>
      </c>
      <c r="J185">
        <v>1</v>
      </c>
      <c r="K185">
        <v>0</v>
      </c>
      <c r="L185">
        <v>0</v>
      </c>
      <c r="M185">
        <v>0</v>
      </c>
      <c r="N185" s="20" t="s">
        <v>945</v>
      </c>
    </row>
    <row r="186" spans="1:14" x14ac:dyDescent="0.25">
      <c r="A186" s="20" t="s">
        <v>1281</v>
      </c>
      <c r="B186" s="21">
        <v>40529</v>
      </c>
      <c r="C186">
        <v>2010</v>
      </c>
      <c r="D186" s="20" t="s">
        <v>954</v>
      </c>
      <c r="E186">
        <v>2</v>
      </c>
      <c r="F186">
        <v>25600</v>
      </c>
      <c r="G186" s="20" t="s">
        <v>947</v>
      </c>
      <c r="H186" s="20" t="s">
        <v>956</v>
      </c>
      <c r="I186">
        <v>0</v>
      </c>
      <c r="J186">
        <v>0</v>
      </c>
      <c r="K186">
        <v>0</v>
      </c>
      <c r="L186">
        <v>1</v>
      </c>
      <c r="M186">
        <v>0</v>
      </c>
      <c r="N186" s="20" t="s">
        <v>945</v>
      </c>
    </row>
    <row r="187" spans="1:14" x14ac:dyDescent="0.25">
      <c r="A187" s="20" t="s">
        <v>1282</v>
      </c>
      <c r="B187" s="21">
        <v>40541</v>
      </c>
      <c r="C187">
        <v>2010</v>
      </c>
      <c r="D187" s="20" t="s">
        <v>954</v>
      </c>
      <c r="E187">
        <v>2</v>
      </c>
      <c r="F187">
        <v>3874</v>
      </c>
      <c r="G187" s="20" t="s">
        <v>1283</v>
      </c>
      <c r="H187" s="20" t="s">
        <v>950</v>
      </c>
      <c r="I187">
        <v>0</v>
      </c>
      <c r="J187">
        <v>0</v>
      </c>
      <c r="K187">
        <v>0</v>
      </c>
      <c r="L187">
        <v>1</v>
      </c>
      <c r="M187">
        <v>0</v>
      </c>
      <c r="N187" s="20" t="s">
        <v>945</v>
      </c>
    </row>
    <row r="188" spans="1:14" x14ac:dyDescent="0.25">
      <c r="A188" s="20" t="s">
        <v>1284</v>
      </c>
      <c r="B188" s="21">
        <v>40542</v>
      </c>
      <c r="C188">
        <v>2010</v>
      </c>
      <c r="D188" s="20" t="s">
        <v>942</v>
      </c>
      <c r="E188">
        <v>1</v>
      </c>
      <c r="F188">
        <v>180000</v>
      </c>
      <c r="G188" s="20" t="s">
        <v>1285</v>
      </c>
      <c r="H188" s="20" t="s">
        <v>950</v>
      </c>
      <c r="I188">
        <v>0</v>
      </c>
      <c r="J188">
        <v>1</v>
      </c>
      <c r="K188">
        <v>0</v>
      </c>
      <c r="L188">
        <v>0</v>
      </c>
      <c r="M188">
        <v>0</v>
      </c>
      <c r="N188" s="20" t="s">
        <v>945</v>
      </c>
    </row>
    <row r="189" spans="1:14" x14ac:dyDescent="0.25">
      <c r="A189" s="20" t="s">
        <v>1286</v>
      </c>
      <c r="B189" s="21">
        <v>40542</v>
      </c>
      <c r="C189">
        <v>2010</v>
      </c>
      <c r="D189" s="20" t="s">
        <v>942</v>
      </c>
      <c r="E189">
        <v>1</v>
      </c>
      <c r="F189">
        <v>34373</v>
      </c>
      <c r="G189" s="20" t="s">
        <v>1287</v>
      </c>
      <c r="H189" s="20" t="s">
        <v>944</v>
      </c>
      <c r="I189">
        <v>0</v>
      </c>
      <c r="J189">
        <v>0</v>
      </c>
      <c r="K189">
        <v>0</v>
      </c>
      <c r="L189">
        <v>1</v>
      </c>
      <c r="M189">
        <v>0</v>
      </c>
      <c r="N189" s="20" t="s">
        <v>945</v>
      </c>
    </row>
    <row r="190" spans="1:14" x14ac:dyDescent="0.25">
      <c r="A190" s="20" t="s">
        <v>1288</v>
      </c>
      <c r="B190" s="21">
        <v>40546</v>
      </c>
      <c r="C190">
        <v>2011</v>
      </c>
      <c r="D190" s="20" t="s">
        <v>1082</v>
      </c>
      <c r="E190">
        <v>3</v>
      </c>
      <c r="F190">
        <v>600</v>
      </c>
      <c r="G190" s="20" t="s">
        <v>1289</v>
      </c>
      <c r="H190" s="20" t="s">
        <v>1097</v>
      </c>
      <c r="I190">
        <v>0</v>
      </c>
      <c r="J190">
        <v>1</v>
      </c>
      <c r="K190">
        <v>0</v>
      </c>
      <c r="L190">
        <v>0</v>
      </c>
      <c r="M190">
        <v>0</v>
      </c>
      <c r="N190" s="20" t="s">
        <v>945</v>
      </c>
    </row>
    <row r="191" spans="1:14" x14ac:dyDescent="0.25">
      <c r="A191" s="20" t="s">
        <v>1290</v>
      </c>
      <c r="B191" s="21">
        <v>40549</v>
      </c>
      <c r="C191">
        <v>2011</v>
      </c>
      <c r="D191" s="20" t="s">
        <v>942</v>
      </c>
      <c r="E191">
        <v>1</v>
      </c>
      <c r="F191">
        <v>144633</v>
      </c>
      <c r="G191" s="20" t="s">
        <v>1291</v>
      </c>
      <c r="H191" s="20" t="s">
        <v>950</v>
      </c>
      <c r="I191">
        <v>0</v>
      </c>
      <c r="J191">
        <v>1</v>
      </c>
      <c r="K191">
        <v>0</v>
      </c>
      <c r="L191">
        <v>0</v>
      </c>
      <c r="M191">
        <v>0</v>
      </c>
      <c r="N191" s="20" t="s">
        <v>945</v>
      </c>
    </row>
    <row r="192" spans="1:14" x14ac:dyDescent="0.25">
      <c r="A192" s="20" t="s">
        <v>1292</v>
      </c>
      <c r="B192" s="21">
        <v>40553</v>
      </c>
      <c r="C192">
        <v>2011</v>
      </c>
      <c r="D192" s="20" t="s">
        <v>954</v>
      </c>
      <c r="E192">
        <v>2</v>
      </c>
      <c r="F192">
        <v>247800</v>
      </c>
      <c r="G192" s="20" t="s">
        <v>947</v>
      </c>
      <c r="H192" s="20" t="s">
        <v>956</v>
      </c>
      <c r="I192">
        <v>0</v>
      </c>
      <c r="J192">
        <v>0</v>
      </c>
      <c r="K192">
        <v>0</v>
      </c>
      <c r="L192">
        <v>1</v>
      </c>
      <c r="M192">
        <v>0</v>
      </c>
      <c r="N192" s="20" t="s">
        <v>945</v>
      </c>
    </row>
    <row r="193" spans="1:14" x14ac:dyDescent="0.25">
      <c r="A193" s="20" t="s">
        <v>1293</v>
      </c>
      <c r="B193" s="21">
        <v>40554</v>
      </c>
      <c r="C193">
        <v>2011</v>
      </c>
      <c r="D193" s="20" t="s">
        <v>1082</v>
      </c>
      <c r="E193">
        <v>3</v>
      </c>
      <c r="F193">
        <v>101629</v>
      </c>
      <c r="G193" s="20" t="s">
        <v>1294</v>
      </c>
      <c r="H193" s="20" t="s">
        <v>1097</v>
      </c>
      <c r="I193">
        <v>1</v>
      </c>
      <c r="J193">
        <v>1</v>
      </c>
      <c r="K193">
        <v>0</v>
      </c>
      <c r="L193">
        <v>0</v>
      </c>
      <c r="M193">
        <v>0</v>
      </c>
      <c r="N193" s="20" t="s">
        <v>945</v>
      </c>
    </row>
    <row r="194" spans="1:14" x14ac:dyDescent="0.25">
      <c r="A194" s="20" t="s">
        <v>1295</v>
      </c>
      <c r="B194" s="21">
        <v>40557</v>
      </c>
      <c r="C194">
        <v>2011</v>
      </c>
      <c r="D194" s="20" t="s">
        <v>954</v>
      </c>
      <c r="E194">
        <v>2</v>
      </c>
      <c r="F194">
        <v>2234</v>
      </c>
      <c r="G194" s="20" t="s">
        <v>1296</v>
      </c>
      <c r="H194" s="20" t="s">
        <v>956</v>
      </c>
      <c r="I194">
        <v>0</v>
      </c>
      <c r="J194">
        <v>0</v>
      </c>
      <c r="K194">
        <v>0</v>
      </c>
      <c r="L194">
        <v>1</v>
      </c>
      <c r="M194">
        <v>0</v>
      </c>
      <c r="N194" s="20" t="s">
        <v>945</v>
      </c>
    </row>
    <row r="195" spans="1:14" x14ac:dyDescent="0.25">
      <c r="A195" s="20" t="s">
        <v>1297</v>
      </c>
      <c r="B195" s="21">
        <v>40561</v>
      </c>
      <c r="C195">
        <v>2011</v>
      </c>
      <c r="D195" s="20" t="s">
        <v>942</v>
      </c>
      <c r="E195">
        <v>1</v>
      </c>
      <c r="F195">
        <v>7875</v>
      </c>
      <c r="G195" s="20" t="s">
        <v>1298</v>
      </c>
      <c r="H195" s="20" t="s">
        <v>959</v>
      </c>
      <c r="I195">
        <v>0</v>
      </c>
      <c r="J195">
        <v>0</v>
      </c>
      <c r="K195">
        <v>0</v>
      </c>
      <c r="L195">
        <v>1</v>
      </c>
      <c r="M195">
        <v>0</v>
      </c>
      <c r="N195" s="20" t="s">
        <v>945</v>
      </c>
    </row>
    <row r="196" spans="1:14" x14ac:dyDescent="0.25">
      <c r="A196" s="20" t="s">
        <v>1299</v>
      </c>
      <c r="B196" s="21">
        <v>40571</v>
      </c>
      <c r="C196">
        <v>2011</v>
      </c>
      <c r="D196" s="20" t="s">
        <v>954</v>
      </c>
      <c r="E196">
        <v>2</v>
      </c>
      <c r="F196">
        <v>654</v>
      </c>
      <c r="G196" s="20" t="s">
        <v>1300</v>
      </c>
      <c r="H196" s="20" t="s">
        <v>950</v>
      </c>
      <c r="I196">
        <v>0</v>
      </c>
      <c r="J196">
        <v>0</v>
      </c>
      <c r="K196">
        <v>0</v>
      </c>
      <c r="L196">
        <v>1</v>
      </c>
      <c r="M196">
        <v>0</v>
      </c>
      <c r="N196" s="20" t="s">
        <v>945</v>
      </c>
    </row>
    <row r="197" spans="1:14" x14ac:dyDescent="0.25">
      <c r="A197" s="20" t="s">
        <v>1301</v>
      </c>
      <c r="B197" s="21">
        <v>40579</v>
      </c>
      <c r="C197">
        <v>2011</v>
      </c>
      <c r="D197" s="20" t="s">
        <v>942</v>
      </c>
      <c r="E197">
        <v>1</v>
      </c>
      <c r="F197">
        <v>3170</v>
      </c>
      <c r="G197" s="20" t="s">
        <v>947</v>
      </c>
      <c r="H197" s="20" t="s">
        <v>944</v>
      </c>
      <c r="I197">
        <v>0</v>
      </c>
      <c r="J197">
        <v>0</v>
      </c>
      <c r="K197">
        <v>0</v>
      </c>
      <c r="L197">
        <v>1</v>
      </c>
      <c r="M197">
        <v>0</v>
      </c>
      <c r="N197" s="20" t="s">
        <v>945</v>
      </c>
    </row>
    <row r="198" spans="1:14" x14ac:dyDescent="0.25">
      <c r="A198" s="20" t="s">
        <v>1302</v>
      </c>
      <c r="B198" s="21">
        <v>40583</v>
      </c>
      <c r="C198">
        <v>2011</v>
      </c>
      <c r="D198" s="20" t="s">
        <v>942</v>
      </c>
      <c r="E198">
        <v>1</v>
      </c>
      <c r="F198">
        <v>4680</v>
      </c>
      <c r="G198" s="20" t="s">
        <v>1303</v>
      </c>
      <c r="H198" s="20" t="s">
        <v>950</v>
      </c>
      <c r="I198">
        <v>1</v>
      </c>
      <c r="J198">
        <v>0</v>
      </c>
      <c r="K198">
        <v>0</v>
      </c>
      <c r="L198">
        <v>0</v>
      </c>
      <c r="M198">
        <v>0</v>
      </c>
      <c r="N198" s="20" t="s">
        <v>945</v>
      </c>
    </row>
    <row r="199" spans="1:14" x14ac:dyDescent="0.25">
      <c r="A199" s="20" t="s">
        <v>1304</v>
      </c>
      <c r="B199" s="21">
        <v>40590</v>
      </c>
      <c r="C199">
        <v>2011</v>
      </c>
      <c r="D199" s="20" t="s">
        <v>954</v>
      </c>
      <c r="E199">
        <v>2</v>
      </c>
      <c r="F199">
        <v>0</v>
      </c>
      <c r="G199" s="20" t="s">
        <v>1305</v>
      </c>
      <c r="H199" s="20" t="s">
        <v>950</v>
      </c>
      <c r="I199">
        <v>0</v>
      </c>
      <c r="J199">
        <v>0</v>
      </c>
      <c r="K199">
        <v>0</v>
      </c>
      <c r="L199">
        <v>0</v>
      </c>
      <c r="M199">
        <v>0</v>
      </c>
      <c r="N199" s="20" t="s">
        <v>945</v>
      </c>
    </row>
    <row r="200" spans="1:14" x14ac:dyDescent="0.25">
      <c r="A200" s="20" t="s">
        <v>1306</v>
      </c>
      <c r="B200" s="21">
        <v>40597</v>
      </c>
      <c r="C200">
        <v>2011</v>
      </c>
      <c r="D200" s="20" t="s">
        <v>1082</v>
      </c>
      <c r="E200">
        <v>3</v>
      </c>
      <c r="F200">
        <v>1050</v>
      </c>
      <c r="G200" s="20" t="s">
        <v>1307</v>
      </c>
      <c r="H200" s="20" t="s">
        <v>956</v>
      </c>
      <c r="I200">
        <v>0</v>
      </c>
      <c r="J200">
        <v>1</v>
      </c>
      <c r="K200">
        <v>0</v>
      </c>
      <c r="L200">
        <v>0</v>
      </c>
      <c r="M200">
        <v>0</v>
      </c>
      <c r="N200" s="20" t="s">
        <v>945</v>
      </c>
    </row>
    <row r="201" spans="1:14" x14ac:dyDescent="0.25">
      <c r="A201" s="20" t="s">
        <v>1308</v>
      </c>
      <c r="B201" s="21">
        <v>40598</v>
      </c>
      <c r="C201">
        <v>2011</v>
      </c>
      <c r="D201" s="20" t="s">
        <v>942</v>
      </c>
      <c r="E201">
        <v>1</v>
      </c>
      <c r="F201">
        <v>0</v>
      </c>
      <c r="G201" s="20" t="s">
        <v>963</v>
      </c>
      <c r="H201" s="20" t="s">
        <v>956</v>
      </c>
      <c r="I201">
        <v>0</v>
      </c>
      <c r="J201">
        <v>1</v>
      </c>
      <c r="K201">
        <v>0</v>
      </c>
      <c r="L201">
        <v>0</v>
      </c>
      <c r="M201">
        <v>0</v>
      </c>
      <c r="N201" s="20" t="s">
        <v>945</v>
      </c>
    </row>
    <row r="202" spans="1:14" x14ac:dyDescent="0.25">
      <c r="A202" s="20" t="s">
        <v>1309</v>
      </c>
      <c r="B202" s="21">
        <v>40599</v>
      </c>
      <c r="C202">
        <v>2011</v>
      </c>
      <c r="D202" s="20" t="s">
        <v>1082</v>
      </c>
      <c r="E202">
        <v>3</v>
      </c>
      <c r="F202">
        <v>87</v>
      </c>
      <c r="G202" s="20" t="s">
        <v>1310</v>
      </c>
      <c r="H202" s="20" t="s">
        <v>1097</v>
      </c>
      <c r="I202">
        <v>0</v>
      </c>
      <c r="J202">
        <v>1</v>
      </c>
      <c r="K202">
        <v>0</v>
      </c>
      <c r="L202">
        <v>0</v>
      </c>
      <c r="M202">
        <v>0</v>
      </c>
      <c r="N202" s="20" t="s">
        <v>945</v>
      </c>
    </row>
    <row r="203" spans="1:14" x14ac:dyDescent="0.25">
      <c r="A203" s="20" t="s">
        <v>1311</v>
      </c>
      <c r="B203" s="21">
        <v>40599</v>
      </c>
      <c r="C203">
        <v>2011</v>
      </c>
      <c r="D203" s="20" t="s">
        <v>954</v>
      </c>
      <c r="E203">
        <v>2</v>
      </c>
      <c r="F203">
        <v>3339</v>
      </c>
      <c r="G203" s="20" t="s">
        <v>1312</v>
      </c>
      <c r="H203" s="20" t="s">
        <v>956</v>
      </c>
      <c r="I203">
        <v>0</v>
      </c>
      <c r="J203">
        <v>1</v>
      </c>
      <c r="K203">
        <v>0</v>
      </c>
      <c r="L203">
        <v>0</v>
      </c>
      <c r="M203">
        <v>0</v>
      </c>
      <c r="N203" s="20" t="s">
        <v>945</v>
      </c>
    </row>
    <row r="204" spans="1:14" x14ac:dyDescent="0.25">
      <c r="A204" s="20" t="s">
        <v>1313</v>
      </c>
      <c r="B204" s="21">
        <v>40602</v>
      </c>
      <c r="C204">
        <v>2011</v>
      </c>
      <c r="D204" s="20" t="s">
        <v>942</v>
      </c>
      <c r="E204">
        <v>1</v>
      </c>
      <c r="F204">
        <v>775</v>
      </c>
      <c r="G204" s="20" t="s">
        <v>1314</v>
      </c>
      <c r="H204" s="20" t="s">
        <v>950</v>
      </c>
      <c r="I204">
        <v>0</v>
      </c>
      <c r="J204">
        <v>1</v>
      </c>
      <c r="K204">
        <v>0</v>
      </c>
      <c r="L204">
        <v>0</v>
      </c>
      <c r="M204">
        <v>0</v>
      </c>
      <c r="N204" s="20" t="s">
        <v>945</v>
      </c>
    </row>
    <row r="205" spans="1:14" x14ac:dyDescent="0.25">
      <c r="A205" s="20" t="s">
        <v>1315</v>
      </c>
      <c r="B205" s="21">
        <v>40603</v>
      </c>
      <c r="C205">
        <v>2011</v>
      </c>
      <c r="D205" s="20" t="s">
        <v>942</v>
      </c>
      <c r="E205">
        <v>1</v>
      </c>
      <c r="F205">
        <v>64000</v>
      </c>
      <c r="G205" s="20" t="s">
        <v>1316</v>
      </c>
      <c r="H205" s="20" t="s">
        <v>959</v>
      </c>
      <c r="I205">
        <v>1</v>
      </c>
      <c r="J205">
        <v>0</v>
      </c>
      <c r="K205">
        <v>0</v>
      </c>
      <c r="L205">
        <v>0</v>
      </c>
      <c r="M205">
        <v>0</v>
      </c>
      <c r="N205" s="20" t="s">
        <v>945</v>
      </c>
    </row>
    <row r="206" spans="1:14" x14ac:dyDescent="0.25">
      <c r="A206" s="20" t="s">
        <v>1317</v>
      </c>
      <c r="B206" s="21">
        <v>40610</v>
      </c>
      <c r="C206">
        <v>2011</v>
      </c>
      <c r="D206" s="20" t="s">
        <v>942</v>
      </c>
      <c r="E206">
        <v>1</v>
      </c>
      <c r="F206">
        <v>14158</v>
      </c>
      <c r="G206" s="20" t="s">
        <v>947</v>
      </c>
      <c r="H206" s="20" t="s">
        <v>944</v>
      </c>
      <c r="I206">
        <v>0</v>
      </c>
      <c r="J206">
        <v>0</v>
      </c>
      <c r="K206">
        <v>0</v>
      </c>
      <c r="L206">
        <v>1</v>
      </c>
      <c r="M206">
        <v>0</v>
      </c>
      <c r="N206" s="20" t="s">
        <v>945</v>
      </c>
    </row>
    <row r="207" spans="1:14" x14ac:dyDescent="0.25">
      <c r="A207" s="20" t="s">
        <v>1318</v>
      </c>
      <c r="B207" s="21">
        <v>40611</v>
      </c>
      <c r="C207">
        <v>2011</v>
      </c>
      <c r="D207" s="20" t="s">
        <v>942</v>
      </c>
      <c r="E207">
        <v>1</v>
      </c>
      <c r="F207">
        <v>2997</v>
      </c>
      <c r="G207" s="20" t="s">
        <v>1319</v>
      </c>
      <c r="H207" s="20" t="s">
        <v>1092</v>
      </c>
      <c r="I207">
        <v>0</v>
      </c>
      <c r="J207">
        <v>0</v>
      </c>
      <c r="K207">
        <v>0</v>
      </c>
      <c r="L207">
        <v>0</v>
      </c>
      <c r="M207">
        <v>0</v>
      </c>
      <c r="N207" s="20" t="s">
        <v>945</v>
      </c>
    </row>
    <row r="208" spans="1:14" x14ac:dyDescent="0.25">
      <c r="A208" s="20" t="s">
        <v>1320</v>
      </c>
      <c r="B208" s="21">
        <v>40613</v>
      </c>
      <c r="C208">
        <v>2011</v>
      </c>
      <c r="D208" s="20" t="s">
        <v>942</v>
      </c>
      <c r="E208">
        <v>1</v>
      </c>
      <c r="F208">
        <v>83</v>
      </c>
      <c r="G208" s="20" t="s">
        <v>1321</v>
      </c>
      <c r="H208" s="20" t="s">
        <v>950</v>
      </c>
      <c r="I208">
        <v>0</v>
      </c>
      <c r="J208">
        <v>0</v>
      </c>
      <c r="K208">
        <v>0</v>
      </c>
      <c r="L208">
        <v>0</v>
      </c>
      <c r="M208">
        <v>0</v>
      </c>
      <c r="N208" s="20" t="s">
        <v>945</v>
      </c>
    </row>
    <row r="209" spans="1:14" x14ac:dyDescent="0.25">
      <c r="A209" s="20" t="s">
        <v>1322</v>
      </c>
      <c r="B209" s="21">
        <v>40613</v>
      </c>
      <c r="C209">
        <v>2011</v>
      </c>
      <c r="D209" s="20" t="s">
        <v>954</v>
      </c>
      <c r="E209">
        <v>2</v>
      </c>
      <c r="F209">
        <v>5125</v>
      </c>
      <c r="G209" s="20" t="s">
        <v>1323</v>
      </c>
      <c r="H209" s="20" t="s">
        <v>950</v>
      </c>
      <c r="I209">
        <v>0</v>
      </c>
      <c r="J209">
        <v>1</v>
      </c>
      <c r="K209">
        <v>0</v>
      </c>
      <c r="L209">
        <v>0</v>
      </c>
      <c r="M209">
        <v>0</v>
      </c>
      <c r="N209" s="20" t="s">
        <v>945</v>
      </c>
    </row>
    <row r="210" spans="1:14" x14ac:dyDescent="0.25">
      <c r="A210" s="20" t="s">
        <v>1324</v>
      </c>
      <c r="B210" s="21">
        <v>40616</v>
      </c>
      <c r="C210">
        <v>2011</v>
      </c>
      <c r="D210" s="20" t="s">
        <v>954</v>
      </c>
      <c r="E210">
        <v>2</v>
      </c>
      <c r="F210">
        <v>10260</v>
      </c>
      <c r="G210" s="20" t="s">
        <v>1325</v>
      </c>
      <c r="H210" s="20" t="s">
        <v>974</v>
      </c>
      <c r="I210">
        <v>0</v>
      </c>
      <c r="J210">
        <v>0</v>
      </c>
      <c r="K210">
        <v>0</v>
      </c>
      <c r="L210">
        <v>0</v>
      </c>
      <c r="M210">
        <v>0</v>
      </c>
      <c r="N210" s="20" t="s">
        <v>945</v>
      </c>
    </row>
    <row r="211" spans="1:14" x14ac:dyDescent="0.25">
      <c r="A211" s="20" t="s">
        <v>1326</v>
      </c>
      <c r="B211" s="21">
        <v>40617</v>
      </c>
      <c r="C211">
        <v>2011</v>
      </c>
      <c r="D211" s="20" t="s">
        <v>1082</v>
      </c>
      <c r="E211">
        <v>3</v>
      </c>
      <c r="F211">
        <v>612</v>
      </c>
      <c r="G211" s="20" t="s">
        <v>1327</v>
      </c>
      <c r="H211" s="20" t="s">
        <v>1097</v>
      </c>
      <c r="I211">
        <v>1</v>
      </c>
      <c r="J211">
        <v>0</v>
      </c>
      <c r="K211">
        <v>0</v>
      </c>
      <c r="L211">
        <v>0</v>
      </c>
      <c r="M211">
        <v>0</v>
      </c>
      <c r="N211" s="20" t="s">
        <v>945</v>
      </c>
    </row>
    <row r="212" spans="1:14" x14ac:dyDescent="0.25">
      <c r="A212" s="20" t="s">
        <v>1328</v>
      </c>
      <c r="B212" s="21">
        <v>40619</v>
      </c>
      <c r="C212">
        <v>2011</v>
      </c>
      <c r="D212" s="20" t="s">
        <v>942</v>
      </c>
      <c r="E212">
        <v>1</v>
      </c>
      <c r="F212">
        <v>2790</v>
      </c>
      <c r="G212" s="20" t="s">
        <v>1329</v>
      </c>
      <c r="H212" s="20" t="s">
        <v>950</v>
      </c>
      <c r="I212">
        <v>0</v>
      </c>
      <c r="J212">
        <v>1</v>
      </c>
      <c r="K212">
        <v>0</v>
      </c>
      <c r="L212">
        <v>0</v>
      </c>
      <c r="M212">
        <v>0</v>
      </c>
      <c r="N212" s="20" t="s">
        <v>945</v>
      </c>
    </row>
    <row r="213" spans="1:14" x14ac:dyDescent="0.25">
      <c r="A213" s="20" t="s">
        <v>1330</v>
      </c>
      <c r="B213" s="21">
        <v>40623</v>
      </c>
      <c r="C213">
        <v>2011</v>
      </c>
      <c r="D213" s="20" t="s">
        <v>1082</v>
      </c>
      <c r="E213">
        <v>3</v>
      </c>
      <c r="F213">
        <v>2130</v>
      </c>
      <c r="G213" s="20" t="s">
        <v>1331</v>
      </c>
      <c r="H213" s="20" t="s">
        <v>1097</v>
      </c>
      <c r="I213">
        <v>1</v>
      </c>
      <c r="J213">
        <v>0</v>
      </c>
      <c r="K213">
        <v>0</v>
      </c>
      <c r="L213">
        <v>0</v>
      </c>
      <c r="M213">
        <v>0</v>
      </c>
      <c r="N213" s="20" t="s">
        <v>945</v>
      </c>
    </row>
    <row r="214" spans="1:14" x14ac:dyDescent="0.25">
      <c r="A214" s="20" t="s">
        <v>1332</v>
      </c>
      <c r="B214" s="21">
        <v>40624</v>
      </c>
      <c r="C214">
        <v>2011</v>
      </c>
      <c r="D214" s="20" t="s">
        <v>942</v>
      </c>
      <c r="E214">
        <v>1</v>
      </c>
      <c r="F214">
        <v>23000</v>
      </c>
      <c r="G214" s="20" t="s">
        <v>1333</v>
      </c>
      <c r="H214" s="20" t="s">
        <v>944</v>
      </c>
      <c r="I214">
        <v>0</v>
      </c>
      <c r="J214">
        <v>0</v>
      </c>
      <c r="K214">
        <v>0</v>
      </c>
      <c r="L214">
        <v>0</v>
      </c>
      <c r="M214">
        <v>0</v>
      </c>
      <c r="N214" s="20" t="s">
        <v>945</v>
      </c>
    </row>
    <row r="215" spans="1:14" x14ac:dyDescent="0.25">
      <c r="A215" s="20" t="s">
        <v>1334</v>
      </c>
      <c r="B215" s="21">
        <v>40631</v>
      </c>
      <c r="C215">
        <v>2011</v>
      </c>
      <c r="D215" s="20" t="s">
        <v>954</v>
      </c>
      <c r="E215">
        <v>2</v>
      </c>
      <c r="F215">
        <v>131000</v>
      </c>
      <c r="G215" s="20" t="s">
        <v>1335</v>
      </c>
      <c r="H215" s="20" t="s">
        <v>950</v>
      </c>
      <c r="I215">
        <v>0</v>
      </c>
      <c r="J215">
        <v>0</v>
      </c>
      <c r="K215">
        <v>0</v>
      </c>
      <c r="L215">
        <v>0</v>
      </c>
      <c r="M215">
        <v>0</v>
      </c>
      <c r="N215" s="20" t="s">
        <v>945</v>
      </c>
    </row>
    <row r="216" spans="1:14" x14ac:dyDescent="0.25">
      <c r="A216" s="20" t="s">
        <v>1336</v>
      </c>
      <c r="B216" s="21">
        <v>40633</v>
      </c>
      <c r="C216">
        <v>2011</v>
      </c>
      <c r="D216" s="20" t="s">
        <v>942</v>
      </c>
      <c r="E216">
        <v>1</v>
      </c>
      <c r="F216">
        <v>53210</v>
      </c>
      <c r="G216" s="20" t="s">
        <v>1337</v>
      </c>
      <c r="H216" s="20" t="s">
        <v>950</v>
      </c>
      <c r="I216">
        <v>0</v>
      </c>
      <c r="J216">
        <v>1</v>
      </c>
      <c r="K216">
        <v>0</v>
      </c>
      <c r="L216">
        <v>0</v>
      </c>
      <c r="M216">
        <v>0</v>
      </c>
      <c r="N216" s="20" t="s">
        <v>945</v>
      </c>
    </row>
    <row r="217" spans="1:14" x14ac:dyDescent="0.25">
      <c r="A217" s="20" t="s">
        <v>1338</v>
      </c>
      <c r="B217" s="21">
        <v>40634</v>
      </c>
      <c r="C217">
        <v>2011</v>
      </c>
      <c r="D217" s="20" t="s">
        <v>942</v>
      </c>
      <c r="E217">
        <v>1</v>
      </c>
      <c r="F217">
        <v>54960</v>
      </c>
      <c r="G217" s="20" t="s">
        <v>1339</v>
      </c>
      <c r="H217" s="20" t="s">
        <v>1043</v>
      </c>
      <c r="I217">
        <v>0</v>
      </c>
      <c r="J217">
        <v>1</v>
      </c>
      <c r="K217">
        <v>0</v>
      </c>
      <c r="L217">
        <v>0</v>
      </c>
      <c r="M217">
        <v>0</v>
      </c>
      <c r="N217" s="20" t="s">
        <v>945</v>
      </c>
    </row>
    <row r="218" spans="1:14" x14ac:dyDescent="0.25">
      <c r="A218" s="20" t="s">
        <v>1340</v>
      </c>
      <c r="B218" s="21">
        <v>40660</v>
      </c>
      <c r="C218">
        <v>2011</v>
      </c>
      <c r="D218" s="20" t="s">
        <v>954</v>
      </c>
      <c r="E218">
        <v>2</v>
      </c>
      <c r="F218">
        <v>87</v>
      </c>
      <c r="G218" s="20" t="s">
        <v>1341</v>
      </c>
      <c r="H218" s="20" t="s">
        <v>950</v>
      </c>
      <c r="I218">
        <v>0</v>
      </c>
      <c r="J218">
        <v>0</v>
      </c>
      <c r="K218">
        <v>0</v>
      </c>
      <c r="L218">
        <v>1</v>
      </c>
      <c r="M218">
        <v>0</v>
      </c>
      <c r="N218" s="20" t="s">
        <v>945</v>
      </c>
    </row>
    <row r="219" spans="1:14" x14ac:dyDescent="0.25">
      <c r="A219" s="20" t="s">
        <v>1342</v>
      </c>
      <c r="B219" s="21">
        <v>40662</v>
      </c>
      <c r="C219">
        <v>2011</v>
      </c>
      <c r="D219" s="20" t="s">
        <v>954</v>
      </c>
      <c r="E219">
        <v>2</v>
      </c>
      <c r="F219">
        <v>772</v>
      </c>
      <c r="G219" s="20" t="s">
        <v>1237</v>
      </c>
      <c r="H219" s="20" t="s">
        <v>950</v>
      </c>
      <c r="I219">
        <v>0</v>
      </c>
      <c r="J219">
        <v>0</v>
      </c>
      <c r="K219">
        <v>0</v>
      </c>
      <c r="L219">
        <v>1</v>
      </c>
      <c r="M219">
        <v>0</v>
      </c>
      <c r="N219" s="20" t="s">
        <v>945</v>
      </c>
    </row>
    <row r="220" spans="1:14" x14ac:dyDescent="0.25">
      <c r="A220" s="20" t="s">
        <v>1343</v>
      </c>
      <c r="B220" s="21">
        <v>40663</v>
      </c>
      <c r="C220">
        <v>2011</v>
      </c>
      <c r="D220" s="20" t="s">
        <v>942</v>
      </c>
      <c r="E220">
        <v>1</v>
      </c>
      <c r="F220">
        <v>188181</v>
      </c>
      <c r="G220" s="20" t="s">
        <v>1344</v>
      </c>
      <c r="H220" s="20" t="s">
        <v>950</v>
      </c>
      <c r="I220">
        <v>0</v>
      </c>
      <c r="J220">
        <v>1</v>
      </c>
      <c r="K220">
        <v>0</v>
      </c>
      <c r="L220">
        <v>0</v>
      </c>
      <c r="M220">
        <v>0</v>
      </c>
      <c r="N220" s="20" t="s">
        <v>945</v>
      </c>
    </row>
    <row r="221" spans="1:14" x14ac:dyDescent="0.25">
      <c r="A221" s="20" t="s">
        <v>1345</v>
      </c>
      <c r="B221" s="21">
        <v>40667</v>
      </c>
      <c r="C221">
        <v>2011</v>
      </c>
      <c r="D221" s="20" t="s">
        <v>942</v>
      </c>
      <c r="E221">
        <v>1</v>
      </c>
      <c r="F221">
        <v>216238</v>
      </c>
      <c r="G221" s="20" t="s">
        <v>1346</v>
      </c>
      <c r="H221" s="20" t="s">
        <v>950</v>
      </c>
      <c r="I221">
        <v>1</v>
      </c>
      <c r="J221">
        <v>0</v>
      </c>
      <c r="K221">
        <v>0</v>
      </c>
      <c r="L221">
        <v>0</v>
      </c>
      <c r="M221">
        <v>0</v>
      </c>
      <c r="N221" s="20" t="s">
        <v>945</v>
      </c>
    </row>
    <row r="222" spans="1:14" x14ac:dyDescent="0.25">
      <c r="A222" s="20" t="s">
        <v>1347</v>
      </c>
      <c r="B222" s="21">
        <v>40667</v>
      </c>
      <c r="C222">
        <v>2011</v>
      </c>
      <c r="D222" s="20" t="s">
        <v>942</v>
      </c>
      <c r="E222">
        <v>1</v>
      </c>
      <c r="F222">
        <v>22000</v>
      </c>
      <c r="G222" s="20" t="s">
        <v>1348</v>
      </c>
      <c r="H222" s="20" t="s">
        <v>1043</v>
      </c>
      <c r="I222">
        <v>0</v>
      </c>
      <c r="J222">
        <v>0</v>
      </c>
      <c r="K222">
        <v>0</v>
      </c>
      <c r="L222">
        <v>0</v>
      </c>
      <c r="M222">
        <v>0</v>
      </c>
      <c r="N222" s="20" t="s">
        <v>945</v>
      </c>
    </row>
    <row r="223" spans="1:14" x14ac:dyDescent="0.25">
      <c r="A223" s="20" t="s">
        <v>1349</v>
      </c>
      <c r="B223" s="21">
        <v>40669</v>
      </c>
      <c r="C223">
        <v>2011</v>
      </c>
      <c r="D223" s="20" t="s">
        <v>954</v>
      </c>
      <c r="E223">
        <v>2</v>
      </c>
      <c r="F223">
        <v>285100</v>
      </c>
      <c r="G223" s="20" t="s">
        <v>1350</v>
      </c>
      <c r="H223" s="20" t="s">
        <v>950</v>
      </c>
      <c r="I223">
        <v>1</v>
      </c>
      <c r="J223">
        <v>0</v>
      </c>
      <c r="K223">
        <v>0</v>
      </c>
      <c r="L223">
        <v>1</v>
      </c>
      <c r="M223">
        <v>0</v>
      </c>
      <c r="N223" s="20" t="s">
        <v>945</v>
      </c>
    </row>
    <row r="224" spans="1:14" x14ac:dyDescent="0.25">
      <c r="A224" s="20" t="s">
        <v>1351</v>
      </c>
      <c r="B224" s="21">
        <v>40669</v>
      </c>
      <c r="C224">
        <v>2011</v>
      </c>
      <c r="D224" s="20" t="s">
        <v>954</v>
      </c>
      <c r="E224">
        <v>2</v>
      </c>
      <c r="F224">
        <v>18648</v>
      </c>
      <c r="G224" s="20" t="s">
        <v>1191</v>
      </c>
      <c r="H224" s="20" t="s">
        <v>950</v>
      </c>
      <c r="I224">
        <v>0</v>
      </c>
      <c r="J224">
        <v>1</v>
      </c>
      <c r="K224">
        <v>0</v>
      </c>
      <c r="L224">
        <v>0</v>
      </c>
      <c r="M224">
        <v>0</v>
      </c>
      <c r="N224" s="20" t="s">
        <v>945</v>
      </c>
    </row>
    <row r="225" spans="1:14" x14ac:dyDescent="0.25">
      <c r="A225" s="20" t="s">
        <v>1352</v>
      </c>
      <c r="B225" s="21">
        <v>40674</v>
      </c>
      <c r="C225">
        <v>2011</v>
      </c>
      <c r="D225" s="20" t="s">
        <v>1082</v>
      </c>
      <c r="E225">
        <v>3</v>
      </c>
      <c r="F225">
        <v>252</v>
      </c>
      <c r="G225" s="20" t="s">
        <v>1353</v>
      </c>
      <c r="H225" s="20" t="s">
        <v>1097</v>
      </c>
      <c r="I225">
        <v>0</v>
      </c>
      <c r="J225">
        <v>0</v>
      </c>
      <c r="K225">
        <v>0</v>
      </c>
      <c r="L225">
        <v>1</v>
      </c>
      <c r="M225">
        <v>0</v>
      </c>
      <c r="N225" s="20" t="s">
        <v>945</v>
      </c>
    </row>
    <row r="226" spans="1:14" x14ac:dyDescent="0.25">
      <c r="A226" s="20" t="s">
        <v>1354</v>
      </c>
      <c r="B226" s="21">
        <v>40676</v>
      </c>
      <c r="C226">
        <v>2011</v>
      </c>
      <c r="D226" s="20" t="s">
        <v>942</v>
      </c>
      <c r="E226">
        <v>1</v>
      </c>
      <c r="F226">
        <v>15900</v>
      </c>
      <c r="G226" s="20" t="s">
        <v>1355</v>
      </c>
      <c r="H226" s="20" t="s">
        <v>959</v>
      </c>
      <c r="I226">
        <v>0</v>
      </c>
      <c r="J226">
        <v>0</v>
      </c>
      <c r="K226">
        <v>0</v>
      </c>
      <c r="L226">
        <v>0</v>
      </c>
      <c r="M226">
        <v>0</v>
      </c>
      <c r="N226" s="20" t="s">
        <v>945</v>
      </c>
    </row>
    <row r="227" spans="1:14" x14ac:dyDescent="0.25">
      <c r="A227" s="20" t="s">
        <v>1356</v>
      </c>
      <c r="B227" s="21">
        <v>40688</v>
      </c>
      <c r="C227">
        <v>2011</v>
      </c>
      <c r="D227" s="20" t="s">
        <v>942</v>
      </c>
      <c r="E227">
        <v>1</v>
      </c>
      <c r="F227">
        <v>500</v>
      </c>
      <c r="G227" s="20" t="s">
        <v>947</v>
      </c>
      <c r="H227" s="20" t="s">
        <v>944</v>
      </c>
      <c r="I227">
        <v>0</v>
      </c>
      <c r="J227">
        <v>0</v>
      </c>
      <c r="K227">
        <v>0</v>
      </c>
      <c r="L227">
        <v>1</v>
      </c>
      <c r="M227">
        <v>0</v>
      </c>
      <c r="N227" s="20" t="s">
        <v>945</v>
      </c>
    </row>
    <row r="228" spans="1:14" x14ac:dyDescent="0.25">
      <c r="A228" s="20" t="s">
        <v>1357</v>
      </c>
      <c r="B228" s="21">
        <v>40690</v>
      </c>
      <c r="C228">
        <v>2011</v>
      </c>
      <c r="D228" s="20" t="s">
        <v>942</v>
      </c>
      <c r="E228">
        <v>1</v>
      </c>
      <c r="F228">
        <v>770</v>
      </c>
      <c r="G228" s="20" t="s">
        <v>1358</v>
      </c>
      <c r="H228" s="20" t="s">
        <v>950</v>
      </c>
      <c r="I228">
        <v>0</v>
      </c>
      <c r="J228">
        <v>1</v>
      </c>
      <c r="K228">
        <v>0</v>
      </c>
      <c r="L228">
        <v>0</v>
      </c>
      <c r="M228">
        <v>0</v>
      </c>
      <c r="N228" s="20" t="s">
        <v>945</v>
      </c>
    </row>
    <row r="229" spans="1:14" x14ac:dyDescent="0.25">
      <c r="A229" s="20" t="s">
        <v>1359</v>
      </c>
      <c r="B229" s="21">
        <v>40694</v>
      </c>
      <c r="C229">
        <v>2011</v>
      </c>
      <c r="D229" s="20" t="s">
        <v>942</v>
      </c>
      <c r="E229">
        <v>1</v>
      </c>
      <c r="F229">
        <v>900</v>
      </c>
      <c r="G229" s="20" t="s">
        <v>947</v>
      </c>
      <c r="H229" s="20" t="s">
        <v>944</v>
      </c>
      <c r="I229">
        <v>0</v>
      </c>
      <c r="J229">
        <v>0</v>
      </c>
      <c r="K229">
        <v>0</v>
      </c>
      <c r="L229">
        <v>1</v>
      </c>
      <c r="M229">
        <v>0</v>
      </c>
      <c r="N229" s="20" t="s">
        <v>945</v>
      </c>
    </row>
    <row r="230" spans="1:14" x14ac:dyDescent="0.25">
      <c r="A230" s="20" t="s">
        <v>1360</v>
      </c>
      <c r="B230" s="21">
        <v>40696</v>
      </c>
      <c r="C230">
        <v>2011</v>
      </c>
      <c r="D230" s="20" t="s">
        <v>1082</v>
      </c>
      <c r="E230">
        <v>3</v>
      </c>
      <c r="F230">
        <v>22594</v>
      </c>
      <c r="G230" s="20" t="s">
        <v>1361</v>
      </c>
      <c r="H230" s="20" t="s">
        <v>1097</v>
      </c>
      <c r="I230">
        <v>1</v>
      </c>
      <c r="J230">
        <v>0</v>
      </c>
      <c r="K230">
        <v>0</v>
      </c>
      <c r="L230">
        <v>0</v>
      </c>
      <c r="M230">
        <v>0</v>
      </c>
      <c r="N230" s="20" t="s">
        <v>945</v>
      </c>
    </row>
    <row r="231" spans="1:14" x14ac:dyDescent="0.25">
      <c r="A231" s="20" t="s">
        <v>1362</v>
      </c>
      <c r="B231" s="21">
        <v>40704</v>
      </c>
      <c r="C231">
        <v>2011</v>
      </c>
      <c r="D231" s="20" t="s">
        <v>954</v>
      </c>
      <c r="E231">
        <v>2</v>
      </c>
      <c r="F231">
        <v>84000</v>
      </c>
      <c r="G231" s="20" t="s">
        <v>1363</v>
      </c>
      <c r="H231" s="20" t="s">
        <v>950</v>
      </c>
      <c r="I231">
        <v>1</v>
      </c>
      <c r="J231">
        <v>0</v>
      </c>
      <c r="K231">
        <v>0</v>
      </c>
      <c r="L231">
        <v>1</v>
      </c>
      <c r="M231">
        <v>0</v>
      </c>
      <c r="N231" s="20" t="s">
        <v>945</v>
      </c>
    </row>
    <row r="232" spans="1:14" x14ac:dyDescent="0.25">
      <c r="A232" s="20" t="s">
        <v>1364</v>
      </c>
      <c r="B232" s="21">
        <v>40709</v>
      </c>
      <c r="C232">
        <v>2011</v>
      </c>
      <c r="D232" s="20" t="s">
        <v>942</v>
      </c>
      <c r="E232">
        <v>1</v>
      </c>
      <c r="F232">
        <v>5160</v>
      </c>
      <c r="G232" s="20" t="s">
        <v>1365</v>
      </c>
      <c r="H232" s="20" t="s">
        <v>950</v>
      </c>
      <c r="I232">
        <v>0</v>
      </c>
      <c r="J232">
        <v>0</v>
      </c>
      <c r="K232">
        <v>0</v>
      </c>
      <c r="L232">
        <v>0</v>
      </c>
      <c r="M232">
        <v>0</v>
      </c>
      <c r="N232" s="20" t="s">
        <v>945</v>
      </c>
    </row>
    <row r="233" spans="1:14" x14ac:dyDescent="0.25">
      <c r="A233" s="20" t="s">
        <v>1366</v>
      </c>
      <c r="B233" s="21">
        <v>40715</v>
      </c>
      <c r="C233">
        <v>2011</v>
      </c>
      <c r="D233" s="20" t="s">
        <v>942</v>
      </c>
      <c r="E233">
        <v>1</v>
      </c>
      <c r="F233">
        <v>3200</v>
      </c>
      <c r="G233" s="20" t="s">
        <v>1367</v>
      </c>
      <c r="H233" s="20" t="s">
        <v>956</v>
      </c>
      <c r="I233">
        <v>1</v>
      </c>
      <c r="J233">
        <v>1</v>
      </c>
      <c r="K233">
        <v>0</v>
      </c>
      <c r="L233">
        <v>0</v>
      </c>
      <c r="M233">
        <v>0</v>
      </c>
      <c r="N233" s="20" t="s">
        <v>945</v>
      </c>
    </row>
    <row r="234" spans="1:14" x14ac:dyDescent="0.25">
      <c r="A234" s="20" t="s">
        <v>1368</v>
      </c>
      <c r="B234" s="21">
        <v>40716</v>
      </c>
      <c r="C234">
        <v>2011</v>
      </c>
      <c r="D234" s="20" t="s">
        <v>942</v>
      </c>
      <c r="E234">
        <v>1</v>
      </c>
      <c r="F234">
        <v>36</v>
      </c>
      <c r="G234" s="20" t="s">
        <v>1369</v>
      </c>
      <c r="H234" s="20" t="s">
        <v>950</v>
      </c>
      <c r="I234">
        <v>1</v>
      </c>
      <c r="J234">
        <v>0</v>
      </c>
      <c r="K234">
        <v>0</v>
      </c>
      <c r="L234">
        <v>0</v>
      </c>
      <c r="M234">
        <v>0</v>
      </c>
      <c r="N234" s="20" t="s">
        <v>945</v>
      </c>
    </row>
    <row r="235" spans="1:14" x14ac:dyDescent="0.25">
      <c r="A235" s="20" t="s">
        <v>1370</v>
      </c>
      <c r="B235" s="21">
        <v>40718</v>
      </c>
      <c r="C235">
        <v>2011</v>
      </c>
      <c r="D235" s="20" t="s">
        <v>942</v>
      </c>
      <c r="E235">
        <v>1</v>
      </c>
      <c r="F235">
        <v>5700</v>
      </c>
      <c r="G235" s="20" t="s">
        <v>1371</v>
      </c>
      <c r="H235" s="20" t="s">
        <v>959</v>
      </c>
      <c r="I235">
        <v>1</v>
      </c>
      <c r="J235">
        <v>0</v>
      </c>
      <c r="K235">
        <v>0</v>
      </c>
      <c r="L235">
        <v>0</v>
      </c>
      <c r="M235">
        <v>0</v>
      </c>
      <c r="N235" s="20" t="s">
        <v>945</v>
      </c>
    </row>
    <row r="236" spans="1:14" x14ac:dyDescent="0.25">
      <c r="A236" s="20" t="s">
        <v>1372</v>
      </c>
      <c r="B236" s="21">
        <v>40729</v>
      </c>
      <c r="C236">
        <v>2011</v>
      </c>
      <c r="D236" s="20" t="s">
        <v>942</v>
      </c>
      <c r="E236">
        <v>1</v>
      </c>
      <c r="F236">
        <v>18416</v>
      </c>
      <c r="G236" s="20" t="s">
        <v>1373</v>
      </c>
      <c r="H236" s="20" t="s">
        <v>959</v>
      </c>
      <c r="I236">
        <v>1</v>
      </c>
      <c r="J236">
        <v>0</v>
      </c>
      <c r="K236">
        <v>0</v>
      </c>
      <c r="L236">
        <v>0</v>
      </c>
      <c r="M236">
        <v>0</v>
      </c>
      <c r="N236" s="20" t="s">
        <v>945</v>
      </c>
    </row>
    <row r="237" spans="1:14" x14ac:dyDescent="0.25">
      <c r="A237" s="20" t="s">
        <v>1374</v>
      </c>
      <c r="B237" s="21">
        <v>40730</v>
      </c>
      <c r="C237">
        <v>2011</v>
      </c>
      <c r="D237" s="20" t="s">
        <v>942</v>
      </c>
      <c r="E237">
        <v>1</v>
      </c>
      <c r="F237">
        <v>1550</v>
      </c>
      <c r="G237" s="20" t="s">
        <v>1375</v>
      </c>
      <c r="H237" s="20" t="s">
        <v>959</v>
      </c>
      <c r="I237">
        <v>0</v>
      </c>
      <c r="J237">
        <v>0</v>
      </c>
      <c r="K237">
        <v>0</v>
      </c>
      <c r="L237">
        <v>0</v>
      </c>
      <c r="M237">
        <v>0</v>
      </c>
      <c r="N237" s="20" t="s">
        <v>945</v>
      </c>
    </row>
    <row r="238" spans="1:14" x14ac:dyDescent="0.25">
      <c r="A238" s="20" t="s">
        <v>1376</v>
      </c>
      <c r="B238" s="21">
        <v>40738</v>
      </c>
      <c r="C238">
        <v>2011</v>
      </c>
      <c r="D238" s="20" t="s">
        <v>942</v>
      </c>
      <c r="E238">
        <v>1</v>
      </c>
      <c r="F238">
        <v>334</v>
      </c>
      <c r="G238" s="20" t="s">
        <v>1377</v>
      </c>
      <c r="H238" s="20" t="s">
        <v>1043</v>
      </c>
      <c r="I238">
        <v>0</v>
      </c>
      <c r="J238">
        <v>1</v>
      </c>
      <c r="K238">
        <v>0</v>
      </c>
      <c r="L238">
        <v>0</v>
      </c>
      <c r="M238">
        <v>0</v>
      </c>
      <c r="N238" s="20" t="s">
        <v>945</v>
      </c>
    </row>
    <row r="239" spans="1:14" x14ac:dyDescent="0.25">
      <c r="A239" s="20" t="s">
        <v>1378</v>
      </c>
      <c r="B239" s="21">
        <v>40743</v>
      </c>
      <c r="C239">
        <v>2011</v>
      </c>
      <c r="D239" s="20" t="s">
        <v>942</v>
      </c>
      <c r="E239">
        <v>1</v>
      </c>
      <c r="F239">
        <v>7105</v>
      </c>
      <c r="G239" s="20" t="s">
        <v>1379</v>
      </c>
      <c r="H239" s="20" t="s">
        <v>959</v>
      </c>
      <c r="I239">
        <v>1</v>
      </c>
      <c r="J239">
        <v>0</v>
      </c>
      <c r="K239">
        <v>0</v>
      </c>
      <c r="L239">
        <v>1</v>
      </c>
      <c r="M239">
        <v>0</v>
      </c>
      <c r="N239" s="20" t="s">
        <v>945</v>
      </c>
    </row>
    <row r="240" spans="1:14" x14ac:dyDescent="0.25">
      <c r="A240" s="20" t="s">
        <v>1380</v>
      </c>
      <c r="B240" s="21">
        <v>40744</v>
      </c>
      <c r="C240">
        <v>2011</v>
      </c>
      <c r="D240" s="20" t="s">
        <v>954</v>
      </c>
      <c r="E240">
        <v>2</v>
      </c>
      <c r="F240">
        <v>4530</v>
      </c>
      <c r="G240" s="20" t="s">
        <v>1381</v>
      </c>
      <c r="H240" s="20" t="s">
        <v>950</v>
      </c>
      <c r="I240">
        <v>0</v>
      </c>
      <c r="J240">
        <v>0</v>
      </c>
      <c r="K240">
        <v>0</v>
      </c>
      <c r="L240">
        <v>1</v>
      </c>
      <c r="M240">
        <v>0</v>
      </c>
      <c r="N240" s="20" t="s">
        <v>945</v>
      </c>
    </row>
    <row r="241" spans="1:14" x14ac:dyDescent="0.25">
      <c r="A241" s="20" t="s">
        <v>1382</v>
      </c>
      <c r="B241" s="21">
        <v>40744</v>
      </c>
      <c r="C241">
        <v>2011</v>
      </c>
      <c r="D241" s="20" t="s">
        <v>942</v>
      </c>
      <c r="E241">
        <v>1</v>
      </c>
      <c r="F241">
        <v>18412</v>
      </c>
      <c r="G241" s="20" t="s">
        <v>991</v>
      </c>
      <c r="H241" s="20" t="s">
        <v>959</v>
      </c>
      <c r="I241">
        <v>0</v>
      </c>
      <c r="J241">
        <v>1</v>
      </c>
      <c r="K241">
        <v>0</v>
      </c>
      <c r="L241">
        <v>0</v>
      </c>
      <c r="M241">
        <v>0</v>
      </c>
      <c r="N241" s="20" t="s">
        <v>945</v>
      </c>
    </row>
    <row r="242" spans="1:14" x14ac:dyDescent="0.25">
      <c r="A242" s="20" t="s">
        <v>1383</v>
      </c>
      <c r="B242" s="21">
        <v>40746</v>
      </c>
      <c r="C242">
        <v>2011</v>
      </c>
      <c r="D242" s="20" t="s">
        <v>954</v>
      </c>
      <c r="E242">
        <v>2</v>
      </c>
      <c r="F242">
        <v>6200</v>
      </c>
      <c r="G242" s="20" t="s">
        <v>1384</v>
      </c>
      <c r="H242" s="20" t="s">
        <v>950</v>
      </c>
      <c r="I242">
        <v>0</v>
      </c>
      <c r="J242">
        <v>0</v>
      </c>
      <c r="K242">
        <v>0</v>
      </c>
      <c r="L242">
        <v>1</v>
      </c>
      <c r="M242">
        <v>0</v>
      </c>
      <c r="N242" s="20" t="s">
        <v>945</v>
      </c>
    </row>
    <row r="243" spans="1:14" x14ac:dyDescent="0.25">
      <c r="A243" s="20" t="s">
        <v>1385</v>
      </c>
      <c r="B243" s="21">
        <v>40746</v>
      </c>
      <c r="C243">
        <v>2011</v>
      </c>
      <c r="D243" s="20" t="s">
        <v>954</v>
      </c>
      <c r="E243">
        <v>2</v>
      </c>
      <c r="F243">
        <v>2560</v>
      </c>
      <c r="G243" s="20" t="s">
        <v>1386</v>
      </c>
      <c r="H243" s="20" t="s">
        <v>956</v>
      </c>
      <c r="I243">
        <v>0</v>
      </c>
      <c r="J243">
        <v>0</v>
      </c>
      <c r="K243">
        <v>0</v>
      </c>
      <c r="L243">
        <v>1</v>
      </c>
      <c r="M243">
        <v>0</v>
      </c>
      <c r="N243" s="20" t="s">
        <v>945</v>
      </c>
    </row>
    <row r="244" spans="1:14" x14ac:dyDescent="0.25">
      <c r="A244" s="20" t="s">
        <v>1387</v>
      </c>
      <c r="B244" s="21">
        <v>40746</v>
      </c>
      <c r="C244">
        <v>2011</v>
      </c>
      <c r="D244" s="20" t="s">
        <v>942</v>
      </c>
      <c r="E244">
        <v>1</v>
      </c>
      <c r="F244">
        <v>2900</v>
      </c>
      <c r="G244" s="20" t="s">
        <v>1388</v>
      </c>
      <c r="H244" s="20" t="s">
        <v>959</v>
      </c>
      <c r="I244">
        <v>1</v>
      </c>
      <c r="J244">
        <v>0</v>
      </c>
      <c r="K244">
        <v>0</v>
      </c>
      <c r="L244">
        <v>0</v>
      </c>
      <c r="M244">
        <v>0</v>
      </c>
      <c r="N244" s="20" t="s">
        <v>945</v>
      </c>
    </row>
    <row r="245" spans="1:14" x14ac:dyDescent="0.25">
      <c r="A245" s="20" t="s">
        <v>1389</v>
      </c>
      <c r="B245" s="21">
        <v>40751</v>
      </c>
      <c r="C245">
        <v>2011</v>
      </c>
      <c r="D245" s="20" t="s">
        <v>942</v>
      </c>
      <c r="E245">
        <v>1</v>
      </c>
      <c r="F245">
        <v>228596</v>
      </c>
      <c r="G245" s="20" t="s">
        <v>943</v>
      </c>
      <c r="H245" s="20" t="s">
        <v>944</v>
      </c>
      <c r="I245">
        <v>0</v>
      </c>
      <c r="J245">
        <v>0</v>
      </c>
      <c r="K245">
        <v>0</v>
      </c>
      <c r="L245">
        <v>1</v>
      </c>
      <c r="M245">
        <v>0</v>
      </c>
      <c r="N245" s="20" t="s">
        <v>945</v>
      </c>
    </row>
    <row r="246" spans="1:14" x14ac:dyDescent="0.25">
      <c r="A246" s="20" t="s">
        <v>1390</v>
      </c>
      <c r="B246" s="21">
        <v>40751</v>
      </c>
      <c r="C246">
        <v>2011</v>
      </c>
      <c r="D246" s="20" t="s">
        <v>954</v>
      </c>
      <c r="E246">
        <v>2</v>
      </c>
      <c r="F246">
        <v>6240</v>
      </c>
      <c r="G246" s="20" t="s">
        <v>1391</v>
      </c>
      <c r="H246" s="20" t="s">
        <v>1219</v>
      </c>
      <c r="I246">
        <v>0</v>
      </c>
      <c r="J246">
        <v>0</v>
      </c>
      <c r="K246">
        <v>0</v>
      </c>
      <c r="L246">
        <v>1</v>
      </c>
      <c r="M246">
        <v>0</v>
      </c>
      <c r="N246" s="20" t="s">
        <v>945</v>
      </c>
    </row>
    <row r="247" spans="1:14" x14ac:dyDescent="0.25">
      <c r="A247" s="20" t="s">
        <v>1392</v>
      </c>
      <c r="B247" s="21">
        <v>40752</v>
      </c>
      <c r="C247">
        <v>2011</v>
      </c>
      <c r="D247" s="20" t="s">
        <v>954</v>
      </c>
      <c r="E247">
        <v>2</v>
      </c>
      <c r="F247">
        <v>33</v>
      </c>
      <c r="G247" s="20" t="s">
        <v>1393</v>
      </c>
      <c r="H247" s="20" t="s">
        <v>950</v>
      </c>
      <c r="I247">
        <v>0</v>
      </c>
      <c r="J247">
        <v>0</v>
      </c>
      <c r="K247">
        <v>0</v>
      </c>
      <c r="L247">
        <v>1</v>
      </c>
      <c r="M247">
        <v>0</v>
      </c>
      <c r="N247" s="20" t="s">
        <v>945</v>
      </c>
    </row>
    <row r="248" spans="1:14" x14ac:dyDescent="0.25">
      <c r="A248" s="20" t="s">
        <v>1394</v>
      </c>
      <c r="B248" s="21">
        <v>40752</v>
      </c>
      <c r="C248">
        <v>2011</v>
      </c>
      <c r="D248" s="20" t="s">
        <v>942</v>
      </c>
      <c r="E248">
        <v>1</v>
      </c>
      <c r="F248">
        <v>0</v>
      </c>
      <c r="G248" s="20" t="s">
        <v>1395</v>
      </c>
      <c r="H248" s="20" t="s">
        <v>956</v>
      </c>
      <c r="I248">
        <v>0</v>
      </c>
      <c r="J248">
        <v>0</v>
      </c>
      <c r="K248">
        <v>0</v>
      </c>
      <c r="L248">
        <v>0</v>
      </c>
      <c r="M248">
        <v>0</v>
      </c>
      <c r="N248" s="20" t="s">
        <v>945</v>
      </c>
    </row>
    <row r="249" spans="1:14" x14ac:dyDescent="0.25">
      <c r="A249" s="20" t="s">
        <v>1396</v>
      </c>
      <c r="B249" s="21">
        <v>40758</v>
      </c>
      <c r="C249">
        <v>2011</v>
      </c>
      <c r="D249" s="20" t="s">
        <v>942</v>
      </c>
      <c r="E249">
        <v>1</v>
      </c>
      <c r="F249">
        <v>36000000</v>
      </c>
      <c r="G249" s="20" t="s">
        <v>1397</v>
      </c>
      <c r="H249" s="20" t="s">
        <v>1043</v>
      </c>
      <c r="I249">
        <v>0</v>
      </c>
      <c r="J249">
        <v>1</v>
      </c>
      <c r="K249">
        <v>0</v>
      </c>
      <c r="L249">
        <v>0</v>
      </c>
      <c r="M249">
        <v>0</v>
      </c>
      <c r="N249" s="20" t="s">
        <v>945</v>
      </c>
    </row>
    <row r="250" spans="1:14" x14ac:dyDescent="0.25">
      <c r="A250" s="20" t="s">
        <v>1398</v>
      </c>
      <c r="B250" s="21">
        <v>40760</v>
      </c>
      <c r="C250">
        <v>2011</v>
      </c>
      <c r="D250" s="20" t="s">
        <v>1082</v>
      </c>
      <c r="E250">
        <v>3</v>
      </c>
      <c r="F250">
        <v>10668</v>
      </c>
      <c r="G250" s="20" t="s">
        <v>1399</v>
      </c>
      <c r="H250" s="20" t="s">
        <v>974</v>
      </c>
      <c r="I250">
        <v>0</v>
      </c>
      <c r="J250">
        <v>0</v>
      </c>
      <c r="K250">
        <v>0</v>
      </c>
      <c r="L250">
        <v>1</v>
      </c>
      <c r="M250">
        <v>0</v>
      </c>
      <c r="N250" s="20" t="s">
        <v>945</v>
      </c>
    </row>
    <row r="251" spans="1:14" x14ac:dyDescent="0.25">
      <c r="A251" s="20" t="s">
        <v>1400</v>
      </c>
      <c r="B251" s="21">
        <v>40764</v>
      </c>
      <c r="C251">
        <v>2011</v>
      </c>
      <c r="D251" s="20" t="s">
        <v>942</v>
      </c>
      <c r="E251">
        <v>1</v>
      </c>
      <c r="F251">
        <v>2200</v>
      </c>
      <c r="G251" s="20" t="s">
        <v>947</v>
      </c>
      <c r="H251" s="20" t="s">
        <v>944</v>
      </c>
      <c r="I251">
        <v>0</v>
      </c>
      <c r="J251">
        <v>0</v>
      </c>
      <c r="K251">
        <v>0</v>
      </c>
      <c r="L251">
        <v>1</v>
      </c>
      <c r="M251">
        <v>0</v>
      </c>
      <c r="N251" s="20" t="s">
        <v>945</v>
      </c>
    </row>
    <row r="252" spans="1:14" x14ac:dyDescent="0.25">
      <c r="A252" s="20" t="s">
        <v>1401</v>
      </c>
      <c r="B252" s="21">
        <v>40767</v>
      </c>
      <c r="C252">
        <v>2011</v>
      </c>
      <c r="D252" s="20" t="s">
        <v>942</v>
      </c>
      <c r="E252">
        <v>1</v>
      </c>
      <c r="F252">
        <v>380000</v>
      </c>
      <c r="G252" s="20" t="s">
        <v>1388</v>
      </c>
      <c r="H252" s="20" t="s">
        <v>959</v>
      </c>
      <c r="I252">
        <v>1</v>
      </c>
      <c r="J252">
        <v>0</v>
      </c>
      <c r="K252">
        <v>0</v>
      </c>
      <c r="L252">
        <v>0</v>
      </c>
      <c r="M252">
        <v>0</v>
      </c>
      <c r="N252" s="20" t="s">
        <v>945</v>
      </c>
    </row>
    <row r="253" spans="1:14" x14ac:dyDescent="0.25">
      <c r="A253" s="20" t="s">
        <v>1402</v>
      </c>
      <c r="B253" s="21">
        <v>40767</v>
      </c>
      <c r="C253">
        <v>2011</v>
      </c>
      <c r="D253" s="20" t="s">
        <v>942</v>
      </c>
      <c r="E253">
        <v>1</v>
      </c>
      <c r="F253">
        <v>60424</v>
      </c>
      <c r="G253" s="20" t="s">
        <v>947</v>
      </c>
      <c r="H253" s="20" t="s">
        <v>944</v>
      </c>
      <c r="I253">
        <v>0</v>
      </c>
      <c r="J253">
        <v>0</v>
      </c>
      <c r="K253">
        <v>0</v>
      </c>
      <c r="L253">
        <v>1</v>
      </c>
      <c r="M253">
        <v>0</v>
      </c>
      <c r="N253" s="20" t="s">
        <v>945</v>
      </c>
    </row>
    <row r="254" spans="1:14" x14ac:dyDescent="0.25">
      <c r="A254" s="20" t="s">
        <v>1403</v>
      </c>
      <c r="B254" s="21">
        <v>40770</v>
      </c>
      <c r="C254">
        <v>2011</v>
      </c>
      <c r="D254" s="20" t="s">
        <v>942</v>
      </c>
      <c r="E254">
        <v>1</v>
      </c>
      <c r="F254">
        <v>24</v>
      </c>
      <c r="G254" s="20" t="s">
        <v>1404</v>
      </c>
      <c r="H254" s="20" t="s">
        <v>950</v>
      </c>
      <c r="I254">
        <v>1</v>
      </c>
      <c r="J254">
        <v>1</v>
      </c>
      <c r="K254">
        <v>0</v>
      </c>
      <c r="L254">
        <v>0</v>
      </c>
      <c r="M254">
        <v>0</v>
      </c>
      <c r="N254" s="20" t="s">
        <v>945</v>
      </c>
    </row>
    <row r="255" spans="1:14" x14ac:dyDescent="0.25">
      <c r="A255" s="20" t="s">
        <v>1405</v>
      </c>
      <c r="B255" s="21">
        <v>40774</v>
      </c>
      <c r="C255">
        <v>2011</v>
      </c>
      <c r="D255" s="20" t="s">
        <v>1082</v>
      </c>
      <c r="E255">
        <v>3</v>
      </c>
      <c r="F255">
        <v>1642</v>
      </c>
      <c r="G255" s="20" t="s">
        <v>947</v>
      </c>
      <c r="H255" s="20" t="s">
        <v>974</v>
      </c>
      <c r="I255">
        <v>0</v>
      </c>
      <c r="J255">
        <v>0</v>
      </c>
      <c r="K255">
        <v>0</v>
      </c>
      <c r="L255">
        <v>1</v>
      </c>
      <c r="M255">
        <v>0</v>
      </c>
      <c r="N255" s="20" t="s">
        <v>945</v>
      </c>
    </row>
    <row r="256" spans="1:14" x14ac:dyDescent="0.25">
      <c r="A256" s="20" t="s">
        <v>1406</v>
      </c>
      <c r="B256" s="21">
        <v>40781</v>
      </c>
      <c r="C256">
        <v>2011</v>
      </c>
      <c r="D256" s="20" t="s">
        <v>942</v>
      </c>
      <c r="E256">
        <v>1</v>
      </c>
      <c r="F256">
        <v>28782</v>
      </c>
      <c r="G256" s="20" t="s">
        <v>1407</v>
      </c>
      <c r="H256" s="20" t="s">
        <v>950</v>
      </c>
      <c r="I256">
        <v>1</v>
      </c>
      <c r="J256">
        <v>1</v>
      </c>
      <c r="K256">
        <v>0</v>
      </c>
      <c r="L256">
        <v>0</v>
      </c>
      <c r="M256">
        <v>0</v>
      </c>
      <c r="N256" s="20" t="s">
        <v>945</v>
      </c>
    </row>
    <row r="257" spans="1:14" x14ac:dyDescent="0.25">
      <c r="A257" s="20" t="s">
        <v>1408</v>
      </c>
      <c r="B257" s="21">
        <v>40781</v>
      </c>
      <c r="C257">
        <v>2011</v>
      </c>
      <c r="D257" s="20" t="s">
        <v>942</v>
      </c>
      <c r="E257">
        <v>1</v>
      </c>
      <c r="F257">
        <v>52790</v>
      </c>
      <c r="G257" s="20" t="s">
        <v>1409</v>
      </c>
      <c r="H257" s="20" t="s">
        <v>950</v>
      </c>
      <c r="I257">
        <v>0</v>
      </c>
      <c r="J257">
        <v>1</v>
      </c>
      <c r="K257">
        <v>0</v>
      </c>
      <c r="L257">
        <v>0</v>
      </c>
      <c r="M257">
        <v>0</v>
      </c>
      <c r="N257" s="20" t="s">
        <v>945</v>
      </c>
    </row>
    <row r="258" spans="1:14" x14ac:dyDescent="0.25">
      <c r="A258" s="20" t="s">
        <v>1410</v>
      </c>
      <c r="B258" s="21">
        <v>40781</v>
      </c>
      <c r="C258">
        <v>2011</v>
      </c>
      <c r="D258" s="20" t="s">
        <v>942</v>
      </c>
      <c r="E258">
        <v>1</v>
      </c>
      <c r="F258">
        <v>229</v>
      </c>
      <c r="G258" s="20" t="s">
        <v>1411</v>
      </c>
      <c r="H258" s="20" t="s">
        <v>950</v>
      </c>
      <c r="I258">
        <v>0</v>
      </c>
      <c r="J258">
        <v>1</v>
      </c>
      <c r="K258">
        <v>0</v>
      </c>
      <c r="L258">
        <v>0</v>
      </c>
      <c r="M258">
        <v>0</v>
      </c>
      <c r="N258" s="20" t="s">
        <v>945</v>
      </c>
    </row>
    <row r="259" spans="1:14" x14ac:dyDescent="0.25">
      <c r="A259" s="20" t="s">
        <v>1412</v>
      </c>
      <c r="B259" s="21">
        <v>40797</v>
      </c>
      <c r="C259">
        <v>2011</v>
      </c>
      <c r="D259" s="20" t="s">
        <v>942</v>
      </c>
      <c r="E259">
        <v>1</v>
      </c>
      <c r="F259">
        <v>185000</v>
      </c>
      <c r="G259" s="20" t="s">
        <v>1413</v>
      </c>
      <c r="H259" s="20" t="s">
        <v>1043</v>
      </c>
      <c r="I259">
        <v>0</v>
      </c>
      <c r="J259">
        <v>1</v>
      </c>
      <c r="K259">
        <v>0</v>
      </c>
      <c r="L259">
        <v>0</v>
      </c>
      <c r="M259">
        <v>0</v>
      </c>
      <c r="N259" s="20" t="s">
        <v>945</v>
      </c>
    </row>
    <row r="260" spans="1:14" x14ac:dyDescent="0.25">
      <c r="A260" s="20" t="s">
        <v>1414</v>
      </c>
      <c r="B260" s="21">
        <v>40806</v>
      </c>
      <c r="C260">
        <v>2011</v>
      </c>
      <c r="D260" s="20" t="s">
        <v>942</v>
      </c>
      <c r="E260">
        <v>1</v>
      </c>
      <c r="F260">
        <v>11000</v>
      </c>
      <c r="G260" s="20" t="s">
        <v>1415</v>
      </c>
      <c r="H260" s="20" t="s">
        <v>950</v>
      </c>
      <c r="I260">
        <v>1</v>
      </c>
      <c r="J260">
        <v>0</v>
      </c>
      <c r="K260">
        <v>0</v>
      </c>
      <c r="L260">
        <v>1</v>
      </c>
      <c r="M260">
        <v>0</v>
      </c>
      <c r="N260" s="20" t="s">
        <v>945</v>
      </c>
    </row>
    <row r="261" spans="1:14" x14ac:dyDescent="0.25">
      <c r="A261" s="20" t="s">
        <v>1416</v>
      </c>
      <c r="B261" s="21">
        <v>40807</v>
      </c>
      <c r="C261">
        <v>2011</v>
      </c>
      <c r="D261" s="20" t="s">
        <v>942</v>
      </c>
      <c r="E261">
        <v>1</v>
      </c>
      <c r="F261">
        <v>360</v>
      </c>
      <c r="G261" s="20" t="s">
        <v>1417</v>
      </c>
      <c r="H261" s="20" t="s">
        <v>1092</v>
      </c>
      <c r="I261">
        <v>0</v>
      </c>
      <c r="J261">
        <v>1</v>
      </c>
      <c r="K261">
        <v>0</v>
      </c>
      <c r="L261">
        <v>0</v>
      </c>
      <c r="M261">
        <v>0</v>
      </c>
      <c r="N261" s="20" t="s">
        <v>945</v>
      </c>
    </row>
    <row r="262" spans="1:14" x14ac:dyDescent="0.25">
      <c r="A262" s="20" t="s">
        <v>1418</v>
      </c>
      <c r="B262" s="21">
        <v>40808</v>
      </c>
      <c r="C262">
        <v>2011</v>
      </c>
      <c r="D262" s="20" t="s">
        <v>954</v>
      </c>
      <c r="E262">
        <v>2</v>
      </c>
      <c r="F262">
        <v>72</v>
      </c>
      <c r="G262" s="20" t="s">
        <v>1419</v>
      </c>
      <c r="H262" s="20" t="s">
        <v>950</v>
      </c>
      <c r="I262">
        <v>1</v>
      </c>
      <c r="J262">
        <v>1</v>
      </c>
      <c r="K262">
        <v>0</v>
      </c>
      <c r="L262">
        <v>0</v>
      </c>
      <c r="M262">
        <v>0</v>
      </c>
      <c r="N262" s="20" t="s">
        <v>945</v>
      </c>
    </row>
    <row r="263" spans="1:14" x14ac:dyDescent="0.25">
      <c r="A263" s="20" t="s">
        <v>1420</v>
      </c>
      <c r="B263" s="21">
        <v>40809</v>
      </c>
      <c r="C263">
        <v>2011</v>
      </c>
      <c r="D263" s="20" t="s">
        <v>942</v>
      </c>
      <c r="E263">
        <v>1</v>
      </c>
      <c r="F263">
        <v>40000</v>
      </c>
      <c r="G263" s="20" t="s">
        <v>1421</v>
      </c>
      <c r="H263" s="20" t="s">
        <v>944</v>
      </c>
      <c r="I263">
        <v>0</v>
      </c>
      <c r="J263">
        <v>0</v>
      </c>
      <c r="K263">
        <v>0</v>
      </c>
      <c r="L263">
        <v>1</v>
      </c>
      <c r="M263">
        <v>0</v>
      </c>
      <c r="N263" s="20" t="s">
        <v>945</v>
      </c>
    </row>
    <row r="264" spans="1:14" x14ac:dyDescent="0.25">
      <c r="A264" s="20" t="s">
        <v>1422</v>
      </c>
      <c r="B264" s="21">
        <v>40812</v>
      </c>
      <c r="C264">
        <v>2011</v>
      </c>
      <c r="D264" s="20" t="s">
        <v>942</v>
      </c>
      <c r="E264">
        <v>1</v>
      </c>
      <c r="F264">
        <v>5550</v>
      </c>
      <c r="G264" s="20" t="s">
        <v>1423</v>
      </c>
      <c r="H264" s="20" t="s">
        <v>974</v>
      </c>
      <c r="I264">
        <v>1</v>
      </c>
      <c r="J264">
        <v>0</v>
      </c>
      <c r="K264">
        <v>0</v>
      </c>
      <c r="L264">
        <v>0</v>
      </c>
      <c r="M264">
        <v>0</v>
      </c>
      <c r="N264" s="20" t="s">
        <v>945</v>
      </c>
    </row>
    <row r="265" spans="1:14" x14ac:dyDescent="0.25">
      <c r="A265" s="20" t="s">
        <v>1424</v>
      </c>
      <c r="B265" s="21">
        <v>40813</v>
      </c>
      <c r="C265">
        <v>2011</v>
      </c>
      <c r="D265" s="20" t="s">
        <v>942</v>
      </c>
      <c r="E265">
        <v>1</v>
      </c>
      <c r="F265">
        <v>131300</v>
      </c>
      <c r="G265" s="20" t="s">
        <v>947</v>
      </c>
      <c r="H265" s="20" t="s">
        <v>944</v>
      </c>
      <c r="I265">
        <v>0</v>
      </c>
      <c r="J265">
        <v>0</v>
      </c>
      <c r="K265">
        <v>0</v>
      </c>
      <c r="L265">
        <v>1</v>
      </c>
      <c r="M265">
        <v>0</v>
      </c>
      <c r="N265" s="20" t="s">
        <v>945</v>
      </c>
    </row>
    <row r="266" spans="1:14" x14ac:dyDescent="0.25">
      <c r="A266" s="20" t="s">
        <v>1425</v>
      </c>
      <c r="B266" s="21">
        <v>40816</v>
      </c>
      <c r="C266">
        <v>2011</v>
      </c>
      <c r="D266" s="20" t="s">
        <v>942</v>
      </c>
      <c r="E266">
        <v>1</v>
      </c>
      <c r="F266">
        <v>80000</v>
      </c>
      <c r="G266" s="20" t="s">
        <v>943</v>
      </c>
      <c r="H266" s="20" t="s">
        <v>944</v>
      </c>
      <c r="I266">
        <v>0</v>
      </c>
      <c r="J266">
        <v>0</v>
      </c>
      <c r="K266">
        <v>0</v>
      </c>
      <c r="L266">
        <v>1</v>
      </c>
      <c r="M266">
        <v>0</v>
      </c>
      <c r="N266" s="20" t="s">
        <v>945</v>
      </c>
    </row>
    <row r="267" spans="1:14" x14ac:dyDescent="0.25">
      <c r="A267" s="20" t="s">
        <v>1426</v>
      </c>
      <c r="B267" s="21">
        <v>40817</v>
      </c>
      <c r="C267">
        <v>2011</v>
      </c>
      <c r="D267" s="20" t="s">
        <v>942</v>
      </c>
      <c r="E267">
        <v>1</v>
      </c>
      <c r="F267">
        <v>57</v>
      </c>
      <c r="G267" s="20" t="s">
        <v>1427</v>
      </c>
      <c r="H267" s="20" t="s">
        <v>1043</v>
      </c>
      <c r="I267">
        <v>0</v>
      </c>
      <c r="J267">
        <v>0</v>
      </c>
      <c r="K267">
        <v>0</v>
      </c>
      <c r="L267">
        <v>0</v>
      </c>
      <c r="M267">
        <v>0</v>
      </c>
      <c r="N267" s="20" t="s">
        <v>945</v>
      </c>
    </row>
    <row r="268" spans="1:14" x14ac:dyDescent="0.25">
      <c r="A268" s="20" t="s">
        <v>1428</v>
      </c>
      <c r="B268" s="21">
        <v>40827</v>
      </c>
      <c r="C268">
        <v>2011</v>
      </c>
      <c r="D268" s="20" t="s">
        <v>942</v>
      </c>
      <c r="E268">
        <v>1</v>
      </c>
      <c r="F268">
        <v>377775</v>
      </c>
      <c r="G268" s="20" t="s">
        <v>947</v>
      </c>
      <c r="H268" s="20" t="s">
        <v>944</v>
      </c>
      <c r="I268">
        <v>0</v>
      </c>
      <c r="J268">
        <v>0</v>
      </c>
      <c r="K268">
        <v>0</v>
      </c>
      <c r="L268">
        <v>1</v>
      </c>
      <c r="M268">
        <v>0</v>
      </c>
      <c r="N268" s="20" t="s">
        <v>945</v>
      </c>
    </row>
    <row r="269" spans="1:14" x14ac:dyDescent="0.25">
      <c r="A269" s="20" t="s">
        <v>1429</v>
      </c>
      <c r="B269" s="21">
        <v>40828</v>
      </c>
      <c r="C269">
        <v>2011</v>
      </c>
      <c r="D269" s="20" t="s">
        <v>954</v>
      </c>
      <c r="E269">
        <v>2</v>
      </c>
      <c r="F269">
        <v>875</v>
      </c>
      <c r="G269" s="20" t="s">
        <v>1430</v>
      </c>
      <c r="H269" s="20" t="s">
        <v>950</v>
      </c>
      <c r="I269">
        <v>0</v>
      </c>
      <c r="J269">
        <v>0</v>
      </c>
      <c r="K269">
        <v>0</v>
      </c>
      <c r="L269">
        <v>1</v>
      </c>
      <c r="M269">
        <v>0</v>
      </c>
      <c r="N269" s="20" t="s">
        <v>945</v>
      </c>
    </row>
    <row r="270" spans="1:14" x14ac:dyDescent="0.25">
      <c r="A270" s="20" t="s">
        <v>1431</v>
      </c>
      <c r="B270" s="21">
        <v>40829</v>
      </c>
      <c r="C270">
        <v>2011</v>
      </c>
      <c r="D270" s="20" t="s">
        <v>954</v>
      </c>
      <c r="E270">
        <v>2</v>
      </c>
      <c r="F270">
        <v>15760</v>
      </c>
      <c r="G270" s="20" t="s">
        <v>1432</v>
      </c>
      <c r="H270" s="20" t="s">
        <v>956</v>
      </c>
      <c r="I270">
        <v>0</v>
      </c>
      <c r="J270">
        <v>1</v>
      </c>
      <c r="K270">
        <v>0</v>
      </c>
      <c r="L270">
        <v>0</v>
      </c>
      <c r="M270">
        <v>0</v>
      </c>
      <c r="N270" s="20" t="s">
        <v>945</v>
      </c>
    </row>
    <row r="271" spans="1:14" x14ac:dyDescent="0.25">
      <c r="A271" s="20" t="s">
        <v>1433</v>
      </c>
      <c r="B271" s="21">
        <v>40830</v>
      </c>
      <c r="C271">
        <v>2011</v>
      </c>
      <c r="D271" s="20" t="s">
        <v>942</v>
      </c>
      <c r="E271">
        <v>1</v>
      </c>
      <c r="F271">
        <v>0</v>
      </c>
      <c r="G271" s="20" t="s">
        <v>1434</v>
      </c>
      <c r="H271" s="20" t="s">
        <v>956</v>
      </c>
      <c r="I271">
        <v>1</v>
      </c>
      <c r="J271">
        <v>0</v>
      </c>
      <c r="K271">
        <v>0</v>
      </c>
      <c r="L271">
        <v>1</v>
      </c>
      <c r="M271">
        <v>0</v>
      </c>
      <c r="N271" s="20" t="s">
        <v>945</v>
      </c>
    </row>
    <row r="272" spans="1:14" x14ac:dyDescent="0.25">
      <c r="A272" s="20" t="s">
        <v>1435</v>
      </c>
      <c r="B272" s="21">
        <v>40836</v>
      </c>
      <c r="C272">
        <v>2011</v>
      </c>
      <c r="D272" s="20" t="s">
        <v>954</v>
      </c>
      <c r="E272">
        <v>2</v>
      </c>
      <c r="F272">
        <v>2325</v>
      </c>
      <c r="G272" s="20" t="s">
        <v>1436</v>
      </c>
      <c r="H272" s="20" t="s">
        <v>950</v>
      </c>
      <c r="I272">
        <v>0</v>
      </c>
      <c r="J272">
        <v>1</v>
      </c>
      <c r="K272">
        <v>0</v>
      </c>
      <c r="L272">
        <v>0</v>
      </c>
      <c r="M272">
        <v>0</v>
      </c>
      <c r="N272" s="20" t="s">
        <v>945</v>
      </c>
    </row>
    <row r="273" spans="1:14" x14ac:dyDescent="0.25">
      <c r="A273" s="20" t="s">
        <v>1437</v>
      </c>
      <c r="B273" s="21">
        <v>40841</v>
      </c>
      <c r="C273">
        <v>2011</v>
      </c>
      <c r="D273" s="20" t="s">
        <v>954</v>
      </c>
      <c r="E273">
        <v>2</v>
      </c>
      <c r="F273">
        <v>22100</v>
      </c>
      <c r="G273" s="20" t="s">
        <v>1438</v>
      </c>
      <c r="H273" s="20" t="s">
        <v>950</v>
      </c>
      <c r="I273">
        <v>0</v>
      </c>
      <c r="J273">
        <v>0</v>
      </c>
      <c r="K273">
        <v>0</v>
      </c>
      <c r="L273">
        <v>0</v>
      </c>
      <c r="M273">
        <v>0</v>
      </c>
      <c r="N273" s="20" t="s">
        <v>945</v>
      </c>
    </row>
    <row r="274" spans="1:14" x14ac:dyDescent="0.25">
      <c r="A274" s="20" t="s">
        <v>1439</v>
      </c>
      <c r="B274" s="21">
        <v>40842</v>
      </c>
      <c r="C274">
        <v>2011</v>
      </c>
      <c r="D274" s="20" t="s">
        <v>942</v>
      </c>
      <c r="E274">
        <v>1</v>
      </c>
      <c r="F274">
        <v>4100</v>
      </c>
      <c r="G274" s="20" t="s">
        <v>1440</v>
      </c>
      <c r="H274" s="20" t="s">
        <v>956</v>
      </c>
      <c r="I274">
        <v>0</v>
      </c>
      <c r="J274">
        <v>0</v>
      </c>
      <c r="K274">
        <v>0</v>
      </c>
      <c r="L274">
        <v>0</v>
      </c>
      <c r="M274">
        <v>0</v>
      </c>
      <c r="N274" s="20" t="s">
        <v>945</v>
      </c>
    </row>
    <row r="275" spans="1:14" x14ac:dyDescent="0.25">
      <c r="A275" s="20" t="s">
        <v>1441</v>
      </c>
      <c r="B275" s="21">
        <v>40843</v>
      </c>
      <c r="C275">
        <v>2011</v>
      </c>
      <c r="D275" s="20" t="s">
        <v>1082</v>
      </c>
      <c r="E275">
        <v>3</v>
      </c>
      <c r="F275">
        <v>8888</v>
      </c>
      <c r="G275" s="20" t="s">
        <v>1442</v>
      </c>
      <c r="H275" s="20" t="s">
        <v>1080</v>
      </c>
      <c r="I275">
        <v>0</v>
      </c>
      <c r="J275">
        <v>1</v>
      </c>
      <c r="K275">
        <v>0</v>
      </c>
      <c r="L275">
        <v>0</v>
      </c>
      <c r="M275">
        <v>0</v>
      </c>
      <c r="N275" s="20" t="s">
        <v>945</v>
      </c>
    </row>
    <row r="276" spans="1:14" x14ac:dyDescent="0.25">
      <c r="A276" s="20" t="s">
        <v>1443</v>
      </c>
      <c r="B276" s="21">
        <v>40847</v>
      </c>
      <c r="C276">
        <v>2011</v>
      </c>
      <c r="D276" s="20" t="s">
        <v>954</v>
      </c>
      <c r="E276">
        <v>2</v>
      </c>
      <c r="F276">
        <v>11390</v>
      </c>
      <c r="G276" s="20" t="s">
        <v>1444</v>
      </c>
      <c r="H276" s="20" t="s">
        <v>974</v>
      </c>
      <c r="I276">
        <v>0</v>
      </c>
      <c r="J276">
        <v>1</v>
      </c>
      <c r="K276">
        <v>0</v>
      </c>
      <c r="L276">
        <v>0</v>
      </c>
      <c r="M276">
        <v>0</v>
      </c>
      <c r="N276" s="20" t="s">
        <v>945</v>
      </c>
    </row>
    <row r="277" spans="1:14" x14ac:dyDescent="0.25">
      <c r="A277" s="20" t="s">
        <v>1445</v>
      </c>
      <c r="B277" s="21">
        <v>40854</v>
      </c>
      <c r="C277">
        <v>2011</v>
      </c>
      <c r="D277" s="20" t="s">
        <v>942</v>
      </c>
      <c r="E277">
        <v>1</v>
      </c>
      <c r="F277">
        <v>126</v>
      </c>
      <c r="G277" s="20" t="s">
        <v>1237</v>
      </c>
      <c r="H277" s="20" t="s">
        <v>1043</v>
      </c>
      <c r="I277">
        <v>0</v>
      </c>
      <c r="J277">
        <v>0</v>
      </c>
      <c r="K277">
        <v>0</v>
      </c>
      <c r="L277">
        <v>1</v>
      </c>
      <c r="M277">
        <v>0</v>
      </c>
      <c r="N277" s="20" t="s">
        <v>945</v>
      </c>
    </row>
    <row r="278" spans="1:14" x14ac:dyDescent="0.25">
      <c r="A278" s="20" t="s">
        <v>1446</v>
      </c>
      <c r="B278" s="21">
        <v>40855</v>
      </c>
      <c r="C278">
        <v>2011</v>
      </c>
      <c r="D278" s="20" t="s">
        <v>942</v>
      </c>
      <c r="E278">
        <v>1</v>
      </c>
      <c r="F278">
        <v>0</v>
      </c>
      <c r="G278" s="20" t="s">
        <v>1447</v>
      </c>
      <c r="H278" s="20" t="s">
        <v>1043</v>
      </c>
      <c r="I278">
        <v>0</v>
      </c>
      <c r="J278">
        <v>1</v>
      </c>
      <c r="K278">
        <v>0</v>
      </c>
      <c r="L278">
        <v>0</v>
      </c>
      <c r="M278">
        <v>0</v>
      </c>
      <c r="N278" s="20" t="s">
        <v>945</v>
      </c>
    </row>
    <row r="279" spans="1:14" x14ac:dyDescent="0.25">
      <c r="A279" s="20" t="s">
        <v>1448</v>
      </c>
      <c r="B279" s="21">
        <v>40861</v>
      </c>
      <c r="C279">
        <v>2011</v>
      </c>
      <c r="D279" s="20" t="s">
        <v>1082</v>
      </c>
      <c r="E279">
        <v>3</v>
      </c>
      <c r="F279">
        <v>63</v>
      </c>
      <c r="G279" s="20" t="s">
        <v>1449</v>
      </c>
      <c r="H279" s="20" t="s">
        <v>956</v>
      </c>
      <c r="I279">
        <v>0</v>
      </c>
      <c r="J279">
        <v>0</v>
      </c>
      <c r="K279">
        <v>0</v>
      </c>
      <c r="L279">
        <v>1</v>
      </c>
      <c r="M279">
        <v>0</v>
      </c>
      <c r="N279" s="20" t="s">
        <v>945</v>
      </c>
    </row>
    <row r="280" spans="1:14" x14ac:dyDescent="0.25">
      <c r="A280" s="20" t="s">
        <v>1450</v>
      </c>
      <c r="B280" s="21">
        <v>40870</v>
      </c>
      <c r="C280">
        <v>2011</v>
      </c>
      <c r="D280" s="20" t="s">
        <v>942</v>
      </c>
      <c r="E280">
        <v>1</v>
      </c>
      <c r="F280">
        <v>1080</v>
      </c>
      <c r="G280" s="20" t="s">
        <v>1451</v>
      </c>
      <c r="H280" s="20" t="s">
        <v>950</v>
      </c>
      <c r="I280">
        <v>0</v>
      </c>
      <c r="J280">
        <v>1</v>
      </c>
      <c r="K280">
        <v>0</v>
      </c>
      <c r="L280">
        <v>0</v>
      </c>
      <c r="M280">
        <v>0</v>
      </c>
      <c r="N280" s="20" t="s">
        <v>945</v>
      </c>
    </row>
    <row r="281" spans="1:14" x14ac:dyDescent="0.25">
      <c r="A281" s="20" t="s">
        <v>1452</v>
      </c>
      <c r="B281" s="21">
        <v>40875</v>
      </c>
      <c r="C281">
        <v>2011</v>
      </c>
      <c r="D281" s="20" t="s">
        <v>954</v>
      </c>
      <c r="E281">
        <v>2</v>
      </c>
      <c r="F281">
        <v>1010</v>
      </c>
      <c r="G281" s="20" t="s">
        <v>1453</v>
      </c>
      <c r="H281" s="20" t="s">
        <v>950</v>
      </c>
      <c r="I281">
        <v>1</v>
      </c>
      <c r="J281">
        <v>1</v>
      </c>
      <c r="K281">
        <v>0</v>
      </c>
      <c r="L281">
        <v>0</v>
      </c>
      <c r="M281">
        <v>0</v>
      </c>
      <c r="N281" s="20" t="s">
        <v>945</v>
      </c>
    </row>
    <row r="282" spans="1:14" x14ac:dyDescent="0.25">
      <c r="A282" s="20" t="s">
        <v>1454</v>
      </c>
      <c r="B282" s="21">
        <v>40876</v>
      </c>
      <c r="C282">
        <v>2011</v>
      </c>
      <c r="D282" s="20" t="s">
        <v>942</v>
      </c>
      <c r="E282">
        <v>1</v>
      </c>
      <c r="F282">
        <v>456</v>
      </c>
      <c r="G282" s="20" t="s">
        <v>1455</v>
      </c>
      <c r="H282" s="20" t="s">
        <v>950</v>
      </c>
      <c r="I282">
        <v>1</v>
      </c>
      <c r="J282">
        <v>1</v>
      </c>
      <c r="K282">
        <v>0</v>
      </c>
      <c r="L282">
        <v>0</v>
      </c>
      <c r="M282">
        <v>0</v>
      </c>
      <c r="N282" s="20" t="s">
        <v>945</v>
      </c>
    </row>
    <row r="283" spans="1:14" x14ac:dyDescent="0.25">
      <c r="A283" s="20" t="s">
        <v>1456</v>
      </c>
      <c r="B283" s="21">
        <v>40879</v>
      </c>
      <c r="C283">
        <v>2011</v>
      </c>
      <c r="D283" s="20" t="s">
        <v>954</v>
      </c>
      <c r="E283">
        <v>2</v>
      </c>
      <c r="F283">
        <v>500</v>
      </c>
      <c r="G283" s="20" t="s">
        <v>1457</v>
      </c>
      <c r="H283" s="20" t="s">
        <v>950</v>
      </c>
      <c r="I283">
        <v>0</v>
      </c>
      <c r="J283">
        <v>1</v>
      </c>
      <c r="K283">
        <v>0</v>
      </c>
      <c r="L283">
        <v>0</v>
      </c>
      <c r="M283">
        <v>0</v>
      </c>
      <c r="N283" s="20" t="s">
        <v>945</v>
      </c>
    </row>
    <row r="284" spans="1:14" x14ac:dyDescent="0.25">
      <c r="A284" s="20" t="s">
        <v>1458</v>
      </c>
      <c r="B284" s="21">
        <v>40885</v>
      </c>
      <c r="C284">
        <v>2011</v>
      </c>
      <c r="D284" s="20" t="s">
        <v>954</v>
      </c>
      <c r="E284">
        <v>2</v>
      </c>
      <c r="F284">
        <v>161000</v>
      </c>
      <c r="G284" s="20" t="s">
        <v>1459</v>
      </c>
      <c r="H284" s="20" t="s">
        <v>956</v>
      </c>
      <c r="I284">
        <v>0</v>
      </c>
      <c r="J284">
        <v>0</v>
      </c>
      <c r="K284">
        <v>0</v>
      </c>
      <c r="L284">
        <v>0</v>
      </c>
      <c r="M284">
        <v>0</v>
      </c>
      <c r="N284" s="20" t="s">
        <v>945</v>
      </c>
    </row>
    <row r="285" spans="1:14" x14ac:dyDescent="0.25">
      <c r="A285" s="20" t="s">
        <v>1460</v>
      </c>
      <c r="B285" s="21">
        <v>40886</v>
      </c>
      <c r="C285">
        <v>2011</v>
      </c>
      <c r="D285" s="20" t="s">
        <v>942</v>
      </c>
      <c r="E285">
        <v>1</v>
      </c>
      <c r="F285">
        <v>4140</v>
      </c>
      <c r="G285" s="20" t="s">
        <v>1461</v>
      </c>
      <c r="H285" s="20" t="s">
        <v>959</v>
      </c>
      <c r="I285">
        <v>0</v>
      </c>
      <c r="J285">
        <v>1</v>
      </c>
      <c r="K285">
        <v>0</v>
      </c>
      <c r="L285">
        <v>0</v>
      </c>
      <c r="M285">
        <v>0</v>
      </c>
      <c r="N285" s="20" t="s">
        <v>945</v>
      </c>
    </row>
    <row r="286" spans="1:14" x14ac:dyDescent="0.25">
      <c r="A286" s="20" t="s">
        <v>1462</v>
      </c>
      <c r="B286" s="21">
        <v>40887</v>
      </c>
      <c r="C286">
        <v>2011</v>
      </c>
      <c r="D286" s="20" t="s">
        <v>954</v>
      </c>
      <c r="E286">
        <v>2</v>
      </c>
      <c r="F286">
        <v>2290</v>
      </c>
      <c r="G286" s="20" t="s">
        <v>1463</v>
      </c>
      <c r="H286" s="20" t="s">
        <v>950</v>
      </c>
      <c r="I286">
        <v>1</v>
      </c>
      <c r="J286">
        <v>1</v>
      </c>
      <c r="K286">
        <v>0</v>
      </c>
      <c r="L286">
        <v>0</v>
      </c>
      <c r="M286">
        <v>0</v>
      </c>
      <c r="N286" s="20" t="s">
        <v>945</v>
      </c>
    </row>
    <row r="287" spans="1:14" x14ac:dyDescent="0.25">
      <c r="A287" s="20" t="s">
        <v>1464</v>
      </c>
      <c r="B287" s="21">
        <v>40892</v>
      </c>
      <c r="C287">
        <v>2011</v>
      </c>
      <c r="D287" s="20" t="s">
        <v>954</v>
      </c>
      <c r="E287">
        <v>2</v>
      </c>
      <c r="F287">
        <v>130</v>
      </c>
      <c r="G287" s="20" t="s">
        <v>1465</v>
      </c>
      <c r="H287" s="20" t="s">
        <v>950</v>
      </c>
      <c r="I287">
        <v>0</v>
      </c>
      <c r="J287">
        <v>0</v>
      </c>
      <c r="K287">
        <v>0</v>
      </c>
      <c r="L287">
        <v>0</v>
      </c>
      <c r="M287">
        <v>0</v>
      </c>
      <c r="N287" s="20" t="s">
        <v>945</v>
      </c>
    </row>
    <row r="288" spans="1:14" x14ac:dyDescent="0.25">
      <c r="A288" s="20" t="s">
        <v>1466</v>
      </c>
      <c r="B288" s="21">
        <v>40892</v>
      </c>
      <c r="C288">
        <v>2011</v>
      </c>
      <c r="D288" s="20" t="s">
        <v>942</v>
      </c>
      <c r="E288">
        <v>1</v>
      </c>
      <c r="F288">
        <v>0</v>
      </c>
      <c r="G288" s="20" t="s">
        <v>1467</v>
      </c>
      <c r="H288" s="20" t="s">
        <v>1043</v>
      </c>
      <c r="I288">
        <v>0</v>
      </c>
      <c r="J288">
        <v>0</v>
      </c>
      <c r="K288">
        <v>0</v>
      </c>
      <c r="L288">
        <v>1</v>
      </c>
      <c r="M288">
        <v>0</v>
      </c>
      <c r="N288" s="20" t="s">
        <v>945</v>
      </c>
    </row>
    <row r="289" spans="1:14" x14ac:dyDescent="0.25">
      <c r="A289" s="20" t="s">
        <v>1468</v>
      </c>
      <c r="B289" s="21">
        <v>40893</v>
      </c>
      <c r="C289">
        <v>2011</v>
      </c>
      <c r="D289" s="20" t="s">
        <v>942</v>
      </c>
      <c r="E289">
        <v>1</v>
      </c>
      <c r="F289">
        <v>40948</v>
      </c>
      <c r="G289" s="20" t="s">
        <v>947</v>
      </c>
      <c r="H289" s="20" t="s">
        <v>944</v>
      </c>
      <c r="I289">
        <v>0</v>
      </c>
      <c r="J289">
        <v>0</v>
      </c>
      <c r="K289">
        <v>0</v>
      </c>
      <c r="L289">
        <v>1</v>
      </c>
      <c r="M289">
        <v>0</v>
      </c>
      <c r="N289" s="20" t="s">
        <v>945</v>
      </c>
    </row>
    <row r="290" spans="1:14" x14ac:dyDescent="0.25">
      <c r="A290" s="20" t="s">
        <v>1469</v>
      </c>
      <c r="B290" s="21">
        <v>40907</v>
      </c>
      <c r="C290">
        <v>2011</v>
      </c>
      <c r="D290" s="20" t="s">
        <v>942</v>
      </c>
      <c r="E290">
        <v>1</v>
      </c>
      <c r="F290">
        <v>7500</v>
      </c>
      <c r="G290" s="20" t="s">
        <v>1470</v>
      </c>
      <c r="H290" s="20" t="s">
        <v>950</v>
      </c>
      <c r="I290">
        <v>0</v>
      </c>
      <c r="J290">
        <v>0</v>
      </c>
      <c r="K290">
        <v>0</v>
      </c>
      <c r="L290">
        <v>1</v>
      </c>
      <c r="M290">
        <v>0</v>
      </c>
      <c r="N290" s="20" t="s">
        <v>945</v>
      </c>
    </row>
    <row r="291" spans="1:14" x14ac:dyDescent="0.25">
      <c r="A291" s="20" t="s">
        <v>1471</v>
      </c>
      <c r="B291" s="21">
        <v>40922</v>
      </c>
      <c r="C291">
        <v>2012</v>
      </c>
      <c r="D291" s="20" t="s">
        <v>942</v>
      </c>
      <c r="E291">
        <v>1</v>
      </c>
      <c r="F291">
        <v>3104</v>
      </c>
      <c r="G291" s="20" t="s">
        <v>1472</v>
      </c>
      <c r="H291" s="20" t="s">
        <v>974</v>
      </c>
      <c r="I291">
        <v>0</v>
      </c>
      <c r="J291">
        <v>0</v>
      </c>
      <c r="K291">
        <v>0</v>
      </c>
      <c r="L291">
        <v>1</v>
      </c>
      <c r="M291">
        <v>0</v>
      </c>
      <c r="N291" s="20" t="s">
        <v>945</v>
      </c>
    </row>
    <row r="292" spans="1:14" x14ac:dyDescent="0.25">
      <c r="A292" s="20" t="s">
        <v>1473</v>
      </c>
      <c r="B292" s="21">
        <v>40935</v>
      </c>
      <c r="C292">
        <v>2012</v>
      </c>
      <c r="D292" s="20" t="s">
        <v>942</v>
      </c>
      <c r="E292">
        <v>1</v>
      </c>
      <c r="F292">
        <v>2645</v>
      </c>
      <c r="G292" s="20" t="s">
        <v>1474</v>
      </c>
      <c r="H292" s="20" t="s">
        <v>950</v>
      </c>
      <c r="I292">
        <v>0</v>
      </c>
      <c r="J292">
        <v>0</v>
      </c>
      <c r="K292">
        <v>0</v>
      </c>
      <c r="L292">
        <v>1</v>
      </c>
      <c r="M292">
        <v>0</v>
      </c>
      <c r="N292" s="20" t="s">
        <v>945</v>
      </c>
    </row>
    <row r="293" spans="1:14" x14ac:dyDescent="0.25">
      <c r="A293" s="20" t="s">
        <v>1475</v>
      </c>
      <c r="B293" s="21">
        <v>40935</v>
      </c>
      <c r="C293">
        <v>2012</v>
      </c>
      <c r="D293" s="20" t="s">
        <v>942</v>
      </c>
      <c r="E293">
        <v>1</v>
      </c>
      <c r="F293">
        <v>118</v>
      </c>
      <c r="G293" s="20" t="s">
        <v>1476</v>
      </c>
      <c r="H293" s="20" t="s">
        <v>959</v>
      </c>
      <c r="I293">
        <v>0</v>
      </c>
      <c r="J293">
        <v>0</v>
      </c>
      <c r="K293">
        <v>0</v>
      </c>
      <c r="L293">
        <v>0</v>
      </c>
      <c r="M293">
        <v>0</v>
      </c>
      <c r="N293" s="20" t="s">
        <v>945</v>
      </c>
    </row>
    <row r="294" spans="1:14" x14ac:dyDescent="0.25">
      <c r="A294" s="20" t="s">
        <v>1477</v>
      </c>
      <c r="B294" s="21">
        <v>40941</v>
      </c>
      <c r="C294">
        <v>2012</v>
      </c>
      <c r="D294" s="20" t="s">
        <v>942</v>
      </c>
      <c r="E294">
        <v>1</v>
      </c>
      <c r="F294">
        <v>23</v>
      </c>
      <c r="G294" s="20" t="s">
        <v>1478</v>
      </c>
      <c r="H294" s="20" t="s">
        <v>959</v>
      </c>
      <c r="I294">
        <v>0</v>
      </c>
      <c r="J294">
        <v>0</v>
      </c>
      <c r="K294">
        <v>0</v>
      </c>
      <c r="L294">
        <v>0</v>
      </c>
      <c r="M294">
        <v>0</v>
      </c>
      <c r="N294" s="20" t="s">
        <v>945</v>
      </c>
    </row>
    <row r="295" spans="1:14" x14ac:dyDescent="0.25">
      <c r="A295" s="20" t="s">
        <v>1479</v>
      </c>
      <c r="B295" s="21">
        <v>40942</v>
      </c>
      <c r="C295">
        <v>2012</v>
      </c>
      <c r="D295" s="20" t="s">
        <v>942</v>
      </c>
      <c r="E295">
        <v>1</v>
      </c>
      <c r="F295">
        <v>515</v>
      </c>
      <c r="G295" s="20" t="s">
        <v>1480</v>
      </c>
      <c r="H295" s="20" t="s">
        <v>959</v>
      </c>
      <c r="I295">
        <v>0</v>
      </c>
      <c r="J295">
        <v>0</v>
      </c>
      <c r="K295">
        <v>0</v>
      </c>
      <c r="L295">
        <v>0</v>
      </c>
      <c r="M295">
        <v>0</v>
      </c>
      <c r="N295" s="20" t="s">
        <v>945</v>
      </c>
    </row>
    <row r="296" spans="1:14" x14ac:dyDescent="0.25">
      <c r="A296" s="20" t="s">
        <v>1481</v>
      </c>
      <c r="B296" s="21">
        <v>40942</v>
      </c>
      <c r="C296">
        <v>2012</v>
      </c>
      <c r="D296" s="20" t="s">
        <v>942</v>
      </c>
      <c r="E296">
        <v>1</v>
      </c>
      <c r="F296">
        <v>389</v>
      </c>
      <c r="G296" s="20" t="s">
        <v>1482</v>
      </c>
      <c r="H296" s="20" t="s">
        <v>959</v>
      </c>
      <c r="I296">
        <v>0</v>
      </c>
      <c r="J296">
        <v>0</v>
      </c>
      <c r="K296">
        <v>0</v>
      </c>
      <c r="L296">
        <v>0</v>
      </c>
      <c r="M296">
        <v>0</v>
      </c>
      <c r="N296" s="20" t="s">
        <v>945</v>
      </c>
    </row>
    <row r="297" spans="1:14" x14ac:dyDescent="0.25">
      <c r="A297" s="20" t="s">
        <v>1483</v>
      </c>
      <c r="B297" s="21">
        <v>40946</v>
      </c>
      <c r="C297">
        <v>2012</v>
      </c>
      <c r="D297" s="20" t="s">
        <v>942</v>
      </c>
      <c r="E297">
        <v>1</v>
      </c>
      <c r="F297">
        <v>1200</v>
      </c>
      <c r="G297" s="20" t="s">
        <v>1484</v>
      </c>
      <c r="H297" s="20" t="s">
        <v>959</v>
      </c>
      <c r="I297">
        <v>0</v>
      </c>
      <c r="J297">
        <v>1</v>
      </c>
      <c r="K297">
        <v>0</v>
      </c>
      <c r="L297">
        <v>0</v>
      </c>
      <c r="M297">
        <v>0</v>
      </c>
      <c r="N297" s="20" t="s">
        <v>945</v>
      </c>
    </row>
    <row r="298" spans="1:14" x14ac:dyDescent="0.25">
      <c r="A298" s="20" t="s">
        <v>1485</v>
      </c>
      <c r="B298" s="21">
        <v>40949</v>
      </c>
      <c r="C298">
        <v>2012</v>
      </c>
      <c r="D298" s="20" t="s">
        <v>954</v>
      </c>
      <c r="E298">
        <v>2</v>
      </c>
      <c r="F298">
        <v>25600</v>
      </c>
      <c r="G298" s="20" t="s">
        <v>1486</v>
      </c>
      <c r="H298" s="20" t="s">
        <v>950</v>
      </c>
      <c r="I298">
        <v>1</v>
      </c>
      <c r="J298">
        <v>0</v>
      </c>
      <c r="K298">
        <v>0</v>
      </c>
      <c r="L298">
        <v>0</v>
      </c>
      <c r="M298">
        <v>0</v>
      </c>
      <c r="N298" s="20" t="s">
        <v>945</v>
      </c>
    </row>
    <row r="299" spans="1:14" x14ac:dyDescent="0.25">
      <c r="A299" s="20" t="s">
        <v>1487</v>
      </c>
      <c r="B299" s="21">
        <v>40954</v>
      </c>
      <c r="C299">
        <v>2012</v>
      </c>
      <c r="D299" s="20" t="s">
        <v>942</v>
      </c>
      <c r="E299">
        <v>1</v>
      </c>
      <c r="F299">
        <v>0</v>
      </c>
      <c r="G299" s="20" t="s">
        <v>963</v>
      </c>
      <c r="H299" s="20" t="s">
        <v>956</v>
      </c>
      <c r="I299">
        <v>0</v>
      </c>
      <c r="J299">
        <v>1</v>
      </c>
      <c r="K299">
        <v>0</v>
      </c>
      <c r="L299">
        <v>0</v>
      </c>
      <c r="M299">
        <v>0</v>
      </c>
      <c r="N299" s="20" t="s">
        <v>945</v>
      </c>
    </row>
    <row r="300" spans="1:14" x14ac:dyDescent="0.25">
      <c r="A300" s="20" t="s">
        <v>1488</v>
      </c>
      <c r="B300" s="21">
        <v>40955</v>
      </c>
      <c r="C300">
        <v>2012</v>
      </c>
      <c r="D300" s="20" t="s">
        <v>942</v>
      </c>
      <c r="E300">
        <v>1</v>
      </c>
      <c r="F300">
        <v>3800</v>
      </c>
      <c r="G300" s="20" t="s">
        <v>1305</v>
      </c>
      <c r="H300" s="20" t="s">
        <v>956</v>
      </c>
      <c r="I300">
        <v>0</v>
      </c>
      <c r="J300">
        <v>0</v>
      </c>
      <c r="K300">
        <v>0</v>
      </c>
      <c r="L300">
        <v>0</v>
      </c>
      <c r="M300">
        <v>0</v>
      </c>
      <c r="N300" s="20" t="s">
        <v>945</v>
      </c>
    </row>
    <row r="301" spans="1:14" x14ac:dyDescent="0.25">
      <c r="A301" s="20" t="s">
        <v>1489</v>
      </c>
      <c r="B301" s="21">
        <v>40966</v>
      </c>
      <c r="C301">
        <v>2012</v>
      </c>
      <c r="D301" s="20" t="s">
        <v>1082</v>
      </c>
      <c r="E301">
        <v>3</v>
      </c>
      <c r="F301">
        <v>200</v>
      </c>
      <c r="G301" s="20" t="s">
        <v>1490</v>
      </c>
      <c r="H301" s="20" t="s">
        <v>1097</v>
      </c>
      <c r="I301">
        <v>1</v>
      </c>
      <c r="J301">
        <v>1</v>
      </c>
      <c r="K301">
        <v>0</v>
      </c>
      <c r="L301">
        <v>0</v>
      </c>
      <c r="M301">
        <v>0</v>
      </c>
      <c r="N301" s="20" t="s">
        <v>945</v>
      </c>
    </row>
    <row r="302" spans="1:14" x14ac:dyDescent="0.25">
      <c r="A302" s="20" t="s">
        <v>1491</v>
      </c>
      <c r="B302" s="21">
        <v>40970</v>
      </c>
      <c r="C302">
        <v>2012</v>
      </c>
      <c r="D302" s="20" t="s">
        <v>954</v>
      </c>
      <c r="E302">
        <v>2</v>
      </c>
      <c r="F302">
        <v>147</v>
      </c>
      <c r="G302" s="20" t="s">
        <v>1492</v>
      </c>
      <c r="H302" s="20" t="s">
        <v>956</v>
      </c>
      <c r="I302">
        <v>0</v>
      </c>
      <c r="J302">
        <v>0</v>
      </c>
      <c r="K302">
        <v>0</v>
      </c>
      <c r="L302">
        <v>0</v>
      </c>
      <c r="M302">
        <v>0</v>
      </c>
      <c r="N302" s="20" t="s">
        <v>945</v>
      </c>
    </row>
    <row r="303" spans="1:14" x14ac:dyDescent="0.25">
      <c r="A303" s="20" t="s">
        <v>1493</v>
      </c>
      <c r="B303" s="21">
        <v>40974</v>
      </c>
      <c r="C303">
        <v>2012</v>
      </c>
      <c r="D303" s="20" t="s">
        <v>954</v>
      </c>
      <c r="E303">
        <v>2</v>
      </c>
      <c r="F303">
        <v>12060</v>
      </c>
      <c r="G303" s="20" t="s">
        <v>1494</v>
      </c>
      <c r="H303" s="20" t="s">
        <v>950</v>
      </c>
      <c r="I303">
        <v>0</v>
      </c>
      <c r="J303">
        <v>0</v>
      </c>
      <c r="K303">
        <v>0</v>
      </c>
      <c r="L303">
        <v>0</v>
      </c>
      <c r="M303">
        <v>0</v>
      </c>
      <c r="N303" s="20" t="s">
        <v>945</v>
      </c>
    </row>
    <row r="304" spans="1:14" x14ac:dyDescent="0.25">
      <c r="A304" s="20" t="s">
        <v>1495</v>
      </c>
      <c r="B304" s="21">
        <v>40985</v>
      </c>
      <c r="C304">
        <v>2012</v>
      </c>
      <c r="D304" s="20" t="s">
        <v>942</v>
      </c>
      <c r="E304">
        <v>1</v>
      </c>
      <c r="F304">
        <v>1784</v>
      </c>
      <c r="G304" s="20" t="s">
        <v>1496</v>
      </c>
      <c r="H304" s="20" t="s">
        <v>950</v>
      </c>
      <c r="I304">
        <v>0</v>
      </c>
      <c r="J304">
        <v>1</v>
      </c>
      <c r="K304">
        <v>0</v>
      </c>
      <c r="L304">
        <v>0</v>
      </c>
      <c r="M304">
        <v>0</v>
      </c>
      <c r="N304" s="20" t="s">
        <v>945</v>
      </c>
    </row>
    <row r="305" spans="1:14" x14ac:dyDescent="0.25">
      <c r="A305" s="20" t="s">
        <v>1497</v>
      </c>
      <c r="B305" s="21">
        <v>40987</v>
      </c>
      <c r="C305">
        <v>2012</v>
      </c>
      <c r="D305" s="20" t="s">
        <v>1082</v>
      </c>
      <c r="E305">
        <v>3</v>
      </c>
      <c r="F305">
        <v>84587</v>
      </c>
      <c r="G305" s="20" t="s">
        <v>1498</v>
      </c>
      <c r="H305" s="20" t="s">
        <v>956</v>
      </c>
      <c r="I305">
        <v>1</v>
      </c>
      <c r="J305">
        <v>0</v>
      </c>
      <c r="K305">
        <v>0</v>
      </c>
      <c r="L305">
        <v>0</v>
      </c>
      <c r="M305">
        <v>0</v>
      </c>
      <c r="N305" s="20" t="s">
        <v>945</v>
      </c>
    </row>
    <row r="306" spans="1:14" x14ac:dyDescent="0.25">
      <c r="A306" s="20" t="s">
        <v>1499</v>
      </c>
      <c r="B306" s="21">
        <v>40989</v>
      </c>
      <c r="C306">
        <v>2012</v>
      </c>
      <c r="D306" s="20" t="s">
        <v>942</v>
      </c>
      <c r="E306">
        <v>1</v>
      </c>
      <c r="F306">
        <v>2373</v>
      </c>
      <c r="G306" s="20" t="s">
        <v>1500</v>
      </c>
      <c r="H306" s="20" t="s">
        <v>959</v>
      </c>
      <c r="I306">
        <v>0</v>
      </c>
      <c r="J306">
        <v>0</v>
      </c>
      <c r="K306">
        <v>0</v>
      </c>
      <c r="L306">
        <v>1</v>
      </c>
      <c r="M306">
        <v>0</v>
      </c>
      <c r="N306" s="20" t="s">
        <v>945</v>
      </c>
    </row>
    <row r="307" spans="1:14" x14ac:dyDescent="0.25">
      <c r="A307" s="20" t="s">
        <v>1501</v>
      </c>
      <c r="B307" s="21">
        <v>40992</v>
      </c>
      <c r="C307">
        <v>2012</v>
      </c>
      <c r="D307" s="20" t="s">
        <v>942</v>
      </c>
      <c r="E307">
        <v>1</v>
      </c>
      <c r="F307">
        <v>16800</v>
      </c>
      <c r="G307" s="20" t="s">
        <v>1138</v>
      </c>
      <c r="H307" s="20" t="s">
        <v>944</v>
      </c>
      <c r="I307">
        <v>0</v>
      </c>
      <c r="J307">
        <v>0</v>
      </c>
      <c r="K307">
        <v>0</v>
      </c>
      <c r="L307">
        <v>1</v>
      </c>
      <c r="M307">
        <v>0</v>
      </c>
      <c r="N307" s="20" t="s">
        <v>945</v>
      </c>
    </row>
    <row r="308" spans="1:14" x14ac:dyDescent="0.25">
      <c r="A308" s="20" t="s">
        <v>1502</v>
      </c>
      <c r="B308" s="21">
        <v>40994</v>
      </c>
      <c r="C308">
        <v>2012</v>
      </c>
      <c r="D308" s="20" t="s">
        <v>942</v>
      </c>
      <c r="E308">
        <v>1</v>
      </c>
      <c r="F308">
        <v>64020</v>
      </c>
      <c r="G308" s="20" t="s">
        <v>1503</v>
      </c>
      <c r="H308" s="20" t="s">
        <v>950</v>
      </c>
      <c r="I308">
        <v>1</v>
      </c>
      <c r="J308">
        <v>1</v>
      </c>
      <c r="K308">
        <v>0</v>
      </c>
      <c r="L308">
        <v>0</v>
      </c>
      <c r="M308">
        <v>0</v>
      </c>
      <c r="N308" s="20" t="s">
        <v>945</v>
      </c>
    </row>
    <row r="309" spans="1:14" x14ac:dyDescent="0.25">
      <c r="A309" s="20" t="s">
        <v>1504</v>
      </c>
      <c r="B309" s="21">
        <v>40997</v>
      </c>
      <c r="C309">
        <v>2012</v>
      </c>
      <c r="D309" s="20" t="s">
        <v>942</v>
      </c>
      <c r="E309">
        <v>1</v>
      </c>
      <c r="F309">
        <v>1100</v>
      </c>
      <c r="G309" s="20" t="s">
        <v>1505</v>
      </c>
      <c r="H309" s="20" t="s">
        <v>959</v>
      </c>
      <c r="I309">
        <v>0</v>
      </c>
      <c r="J309">
        <v>0</v>
      </c>
      <c r="K309">
        <v>0</v>
      </c>
      <c r="L309">
        <v>1</v>
      </c>
      <c r="M309">
        <v>0</v>
      </c>
      <c r="N309" s="20" t="s">
        <v>945</v>
      </c>
    </row>
    <row r="310" spans="1:14" x14ac:dyDescent="0.25">
      <c r="A310" s="20" t="s">
        <v>1506</v>
      </c>
      <c r="B310" s="21">
        <v>40998</v>
      </c>
      <c r="C310">
        <v>2012</v>
      </c>
      <c r="D310" s="20" t="s">
        <v>942</v>
      </c>
      <c r="E310">
        <v>1</v>
      </c>
      <c r="F310">
        <v>187</v>
      </c>
      <c r="G310" s="20" t="s">
        <v>1191</v>
      </c>
      <c r="H310" s="20" t="s">
        <v>950</v>
      </c>
      <c r="I310">
        <v>0</v>
      </c>
      <c r="J310">
        <v>1</v>
      </c>
      <c r="K310">
        <v>0</v>
      </c>
      <c r="L310">
        <v>0</v>
      </c>
      <c r="M310">
        <v>0</v>
      </c>
      <c r="N310" s="20" t="s">
        <v>945</v>
      </c>
    </row>
    <row r="311" spans="1:14" x14ac:dyDescent="0.25">
      <c r="A311" s="20" t="s">
        <v>1507</v>
      </c>
      <c r="B311" s="21">
        <v>40999</v>
      </c>
      <c r="C311">
        <v>2012</v>
      </c>
      <c r="D311" s="20" t="s">
        <v>954</v>
      </c>
      <c r="E311">
        <v>2</v>
      </c>
      <c r="F311">
        <v>26136</v>
      </c>
      <c r="G311" s="20" t="s">
        <v>1508</v>
      </c>
      <c r="H311" s="20" t="s">
        <v>974</v>
      </c>
      <c r="I311">
        <v>1</v>
      </c>
      <c r="J311">
        <v>1</v>
      </c>
      <c r="K311">
        <v>0</v>
      </c>
      <c r="L311">
        <v>0</v>
      </c>
      <c r="M311">
        <v>0</v>
      </c>
      <c r="N311" s="20" t="s">
        <v>945</v>
      </c>
    </row>
    <row r="312" spans="1:14" x14ac:dyDescent="0.25">
      <c r="A312" s="20" t="s">
        <v>1509</v>
      </c>
      <c r="B312" s="21">
        <v>41002</v>
      </c>
      <c r="C312">
        <v>2012</v>
      </c>
      <c r="D312" s="20" t="s">
        <v>942</v>
      </c>
      <c r="E312">
        <v>1</v>
      </c>
      <c r="F312">
        <v>5400</v>
      </c>
      <c r="G312" s="20" t="s">
        <v>1510</v>
      </c>
      <c r="H312" s="20" t="s">
        <v>950</v>
      </c>
      <c r="I312">
        <v>0</v>
      </c>
      <c r="J312">
        <v>0</v>
      </c>
      <c r="K312">
        <v>0</v>
      </c>
      <c r="L312">
        <v>0</v>
      </c>
      <c r="M312">
        <v>0</v>
      </c>
      <c r="N312" s="20" t="s">
        <v>945</v>
      </c>
    </row>
    <row r="313" spans="1:14" x14ac:dyDescent="0.25">
      <c r="A313" s="20" t="s">
        <v>1511</v>
      </c>
      <c r="B313" s="21">
        <v>41005</v>
      </c>
      <c r="C313">
        <v>2012</v>
      </c>
      <c r="D313" s="20" t="s">
        <v>1082</v>
      </c>
      <c r="E313">
        <v>3</v>
      </c>
      <c r="F313">
        <v>50820</v>
      </c>
      <c r="G313" s="20" t="s">
        <v>1512</v>
      </c>
      <c r="H313" s="20" t="s">
        <v>1097</v>
      </c>
      <c r="I313">
        <v>1</v>
      </c>
      <c r="J313">
        <v>0</v>
      </c>
      <c r="K313">
        <v>0</v>
      </c>
      <c r="L313">
        <v>0</v>
      </c>
      <c r="M313">
        <v>0</v>
      </c>
      <c r="N313" s="20" t="s">
        <v>945</v>
      </c>
    </row>
    <row r="314" spans="1:14" x14ac:dyDescent="0.25">
      <c r="A314" s="20" t="s">
        <v>1513</v>
      </c>
      <c r="B314" s="21">
        <v>41010</v>
      </c>
      <c r="C314">
        <v>2012</v>
      </c>
      <c r="D314" s="20" t="s">
        <v>942</v>
      </c>
      <c r="E314">
        <v>1</v>
      </c>
      <c r="F314">
        <v>2057</v>
      </c>
      <c r="G314" s="20" t="s">
        <v>1514</v>
      </c>
      <c r="H314" s="20" t="s">
        <v>944</v>
      </c>
      <c r="I314">
        <v>0</v>
      </c>
      <c r="J314">
        <v>0</v>
      </c>
      <c r="K314">
        <v>0</v>
      </c>
      <c r="L314">
        <v>1</v>
      </c>
      <c r="M314">
        <v>0</v>
      </c>
      <c r="N314" s="20" t="s">
        <v>945</v>
      </c>
    </row>
    <row r="315" spans="1:14" x14ac:dyDescent="0.25">
      <c r="A315" s="20" t="s">
        <v>1515</v>
      </c>
      <c r="B315" s="21">
        <v>41016</v>
      </c>
      <c r="C315">
        <v>2012</v>
      </c>
      <c r="D315" s="20" t="s">
        <v>954</v>
      </c>
      <c r="E315">
        <v>2</v>
      </c>
      <c r="F315">
        <v>16890</v>
      </c>
      <c r="G315" s="20" t="s">
        <v>1516</v>
      </c>
      <c r="H315" s="20" t="s">
        <v>950</v>
      </c>
      <c r="I315">
        <v>0</v>
      </c>
      <c r="J315">
        <v>0</v>
      </c>
      <c r="K315">
        <v>0</v>
      </c>
      <c r="L315">
        <v>0</v>
      </c>
      <c r="M315">
        <v>0</v>
      </c>
      <c r="N315" s="20" t="s">
        <v>945</v>
      </c>
    </row>
    <row r="316" spans="1:14" x14ac:dyDescent="0.25">
      <c r="A316" s="20" t="s">
        <v>1517</v>
      </c>
      <c r="B316" s="21">
        <v>41019</v>
      </c>
      <c r="C316">
        <v>2012</v>
      </c>
      <c r="D316" s="20" t="s">
        <v>942</v>
      </c>
      <c r="E316">
        <v>1</v>
      </c>
      <c r="F316">
        <v>3000</v>
      </c>
      <c r="G316" s="20" t="s">
        <v>1033</v>
      </c>
      <c r="H316" s="20" t="s">
        <v>950</v>
      </c>
      <c r="I316">
        <v>1</v>
      </c>
      <c r="J316">
        <v>1</v>
      </c>
      <c r="K316">
        <v>0</v>
      </c>
      <c r="L316">
        <v>0</v>
      </c>
      <c r="M316">
        <v>0</v>
      </c>
      <c r="N316" s="20" t="s">
        <v>945</v>
      </c>
    </row>
    <row r="317" spans="1:14" x14ac:dyDescent="0.25">
      <c r="A317" s="20" t="s">
        <v>1518</v>
      </c>
      <c r="B317" s="21">
        <v>41019</v>
      </c>
      <c r="C317">
        <v>2012</v>
      </c>
      <c r="D317" s="20" t="s">
        <v>942</v>
      </c>
      <c r="E317">
        <v>1</v>
      </c>
      <c r="F317">
        <v>311</v>
      </c>
      <c r="G317" s="20" t="s">
        <v>1519</v>
      </c>
      <c r="H317" s="20" t="s">
        <v>959</v>
      </c>
      <c r="I317">
        <v>0</v>
      </c>
      <c r="J317">
        <v>0</v>
      </c>
      <c r="K317">
        <v>0</v>
      </c>
      <c r="L317">
        <v>0</v>
      </c>
      <c r="M317">
        <v>0</v>
      </c>
      <c r="N317" s="20" t="s">
        <v>945</v>
      </c>
    </row>
    <row r="318" spans="1:14" x14ac:dyDescent="0.25">
      <c r="A318" s="20" t="s">
        <v>1520</v>
      </c>
      <c r="B318" s="21">
        <v>41039</v>
      </c>
      <c r="C318">
        <v>2012</v>
      </c>
      <c r="D318" s="20" t="s">
        <v>954</v>
      </c>
      <c r="E318">
        <v>2</v>
      </c>
      <c r="F318">
        <v>5156</v>
      </c>
      <c r="G318" s="20" t="s">
        <v>1521</v>
      </c>
      <c r="H318" s="20" t="s">
        <v>950</v>
      </c>
      <c r="I318">
        <v>0</v>
      </c>
      <c r="J318">
        <v>0</v>
      </c>
      <c r="K318">
        <v>0</v>
      </c>
      <c r="L318">
        <v>0</v>
      </c>
      <c r="M318">
        <v>0</v>
      </c>
      <c r="N318" s="20" t="s">
        <v>945</v>
      </c>
    </row>
    <row r="319" spans="1:14" x14ac:dyDescent="0.25">
      <c r="A319" s="20" t="s">
        <v>1522</v>
      </c>
      <c r="B319" s="21">
        <v>41046</v>
      </c>
      <c r="C319">
        <v>2012</v>
      </c>
      <c r="D319" s="20" t="s">
        <v>954</v>
      </c>
      <c r="E319">
        <v>2</v>
      </c>
      <c r="F319">
        <v>3300</v>
      </c>
      <c r="G319" s="20" t="s">
        <v>1523</v>
      </c>
      <c r="H319" s="20" t="s">
        <v>956</v>
      </c>
      <c r="I319">
        <v>0</v>
      </c>
      <c r="J319">
        <v>0</v>
      </c>
      <c r="K319">
        <v>0</v>
      </c>
      <c r="L319">
        <v>1</v>
      </c>
      <c r="M319">
        <v>0</v>
      </c>
      <c r="N319" s="20" t="s">
        <v>945</v>
      </c>
    </row>
    <row r="320" spans="1:14" x14ac:dyDescent="0.25">
      <c r="A320" s="20" t="s">
        <v>1524</v>
      </c>
      <c r="B320" s="21">
        <v>41046</v>
      </c>
      <c r="C320">
        <v>2012</v>
      </c>
      <c r="D320" s="20" t="s">
        <v>942</v>
      </c>
      <c r="E320">
        <v>1</v>
      </c>
      <c r="F320">
        <v>20520</v>
      </c>
      <c r="G320" s="20" t="s">
        <v>1525</v>
      </c>
      <c r="H320" s="20" t="s">
        <v>950</v>
      </c>
      <c r="I320">
        <v>0</v>
      </c>
      <c r="J320">
        <v>0</v>
      </c>
      <c r="K320">
        <v>1</v>
      </c>
      <c r="L320">
        <v>0</v>
      </c>
      <c r="M320">
        <v>0</v>
      </c>
      <c r="N320" s="20" t="s">
        <v>945</v>
      </c>
    </row>
    <row r="321" spans="1:14" x14ac:dyDescent="0.25">
      <c r="A321" s="20" t="s">
        <v>1526</v>
      </c>
      <c r="B321" s="21">
        <v>41047</v>
      </c>
      <c r="C321">
        <v>2012</v>
      </c>
      <c r="D321" s="20" t="s">
        <v>954</v>
      </c>
      <c r="E321">
        <v>2</v>
      </c>
      <c r="F321">
        <v>15040</v>
      </c>
      <c r="G321" s="20" t="s">
        <v>1527</v>
      </c>
      <c r="H321" s="20" t="s">
        <v>950</v>
      </c>
      <c r="I321">
        <v>0</v>
      </c>
      <c r="J321">
        <v>1</v>
      </c>
      <c r="K321">
        <v>0</v>
      </c>
      <c r="L321">
        <v>0</v>
      </c>
      <c r="M321">
        <v>0</v>
      </c>
      <c r="N321" s="20" t="s">
        <v>945</v>
      </c>
    </row>
    <row r="322" spans="1:14" x14ac:dyDescent="0.25">
      <c r="A322" s="20" t="s">
        <v>1528</v>
      </c>
      <c r="B322" s="21">
        <v>41048</v>
      </c>
      <c r="C322">
        <v>2012</v>
      </c>
      <c r="D322" s="20" t="s">
        <v>954</v>
      </c>
      <c r="E322">
        <v>2</v>
      </c>
      <c r="F322">
        <v>456</v>
      </c>
      <c r="G322" s="20" t="s">
        <v>1529</v>
      </c>
      <c r="H322" s="20" t="s">
        <v>950</v>
      </c>
      <c r="I322">
        <v>0</v>
      </c>
      <c r="J322">
        <v>0</v>
      </c>
      <c r="K322">
        <v>0</v>
      </c>
      <c r="L322">
        <v>1</v>
      </c>
      <c r="M322">
        <v>0</v>
      </c>
      <c r="N322" s="20" t="s">
        <v>945</v>
      </c>
    </row>
    <row r="323" spans="1:14" x14ac:dyDescent="0.25">
      <c r="A323" s="20" t="s">
        <v>1530</v>
      </c>
      <c r="B323" s="21">
        <v>41051</v>
      </c>
      <c r="C323">
        <v>2012</v>
      </c>
      <c r="D323" s="20" t="s">
        <v>954</v>
      </c>
      <c r="E323">
        <v>2</v>
      </c>
      <c r="F323">
        <v>13776</v>
      </c>
      <c r="G323" s="20" t="s">
        <v>1531</v>
      </c>
      <c r="H323" s="20" t="s">
        <v>950</v>
      </c>
      <c r="I323">
        <v>0</v>
      </c>
      <c r="J323">
        <v>0</v>
      </c>
      <c r="K323">
        <v>0</v>
      </c>
      <c r="L323">
        <v>0</v>
      </c>
      <c r="M323">
        <v>0</v>
      </c>
      <c r="N323" s="20" t="s">
        <v>945</v>
      </c>
    </row>
    <row r="324" spans="1:14" x14ac:dyDescent="0.25">
      <c r="A324" s="20" t="s">
        <v>1532</v>
      </c>
      <c r="B324" s="21">
        <v>41053</v>
      </c>
      <c r="C324">
        <v>2012</v>
      </c>
      <c r="D324" s="20" t="s">
        <v>954</v>
      </c>
      <c r="E324">
        <v>2</v>
      </c>
      <c r="F324">
        <v>3660</v>
      </c>
      <c r="G324" s="20" t="s">
        <v>1533</v>
      </c>
      <c r="H324" s="20" t="s">
        <v>950</v>
      </c>
      <c r="I324">
        <v>0</v>
      </c>
      <c r="J324">
        <v>0</v>
      </c>
      <c r="K324">
        <v>0</v>
      </c>
      <c r="L324">
        <v>0</v>
      </c>
      <c r="M324">
        <v>0</v>
      </c>
      <c r="N324" s="20" t="s">
        <v>945</v>
      </c>
    </row>
    <row r="325" spans="1:14" x14ac:dyDescent="0.25">
      <c r="A325" s="20" t="s">
        <v>1534</v>
      </c>
      <c r="B325" s="21">
        <v>41053</v>
      </c>
      <c r="C325">
        <v>2012</v>
      </c>
      <c r="D325" s="20" t="s">
        <v>954</v>
      </c>
      <c r="E325">
        <v>2</v>
      </c>
      <c r="F325">
        <v>100</v>
      </c>
      <c r="G325" s="20" t="s">
        <v>1535</v>
      </c>
      <c r="H325" s="20" t="s">
        <v>950</v>
      </c>
      <c r="I325">
        <v>0</v>
      </c>
      <c r="J325">
        <v>1</v>
      </c>
      <c r="K325">
        <v>0</v>
      </c>
      <c r="L325">
        <v>0</v>
      </c>
      <c r="M325">
        <v>0</v>
      </c>
      <c r="N325" s="20" t="s">
        <v>945</v>
      </c>
    </row>
    <row r="326" spans="1:14" x14ac:dyDescent="0.25">
      <c r="A326" s="20" t="s">
        <v>1536</v>
      </c>
      <c r="B326" s="21">
        <v>41061</v>
      </c>
      <c r="C326">
        <v>2012</v>
      </c>
      <c r="D326" s="20" t="s">
        <v>954</v>
      </c>
      <c r="E326">
        <v>2</v>
      </c>
      <c r="F326">
        <v>13200</v>
      </c>
      <c r="G326" s="20" t="s">
        <v>1537</v>
      </c>
      <c r="H326" s="20" t="s">
        <v>950</v>
      </c>
      <c r="I326">
        <v>1</v>
      </c>
      <c r="J326">
        <v>0</v>
      </c>
      <c r="K326">
        <v>0</v>
      </c>
      <c r="L326">
        <v>0</v>
      </c>
      <c r="M326">
        <v>0</v>
      </c>
      <c r="N326" s="20" t="s">
        <v>945</v>
      </c>
    </row>
    <row r="327" spans="1:14" x14ac:dyDescent="0.25">
      <c r="A327" s="20" t="s">
        <v>1538</v>
      </c>
      <c r="B327" s="21">
        <v>41062</v>
      </c>
      <c r="C327">
        <v>2012</v>
      </c>
      <c r="D327" s="20" t="s">
        <v>942</v>
      </c>
      <c r="E327">
        <v>1</v>
      </c>
      <c r="F327">
        <v>400</v>
      </c>
      <c r="G327" s="20" t="s">
        <v>1539</v>
      </c>
      <c r="H327" s="20" t="s">
        <v>959</v>
      </c>
      <c r="I327">
        <v>1</v>
      </c>
      <c r="J327">
        <v>0</v>
      </c>
      <c r="K327">
        <v>0</v>
      </c>
      <c r="L327">
        <v>0</v>
      </c>
      <c r="M327">
        <v>0</v>
      </c>
      <c r="N327" s="20" t="s">
        <v>945</v>
      </c>
    </row>
    <row r="328" spans="1:14" x14ac:dyDescent="0.25">
      <c r="A328" s="20" t="s">
        <v>1540</v>
      </c>
      <c r="B328" s="21">
        <v>41066</v>
      </c>
      <c r="C328">
        <v>2012</v>
      </c>
      <c r="D328" s="20" t="s">
        <v>942</v>
      </c>
      <c r="E328">
        <v>1</v>
      </c>
      <c r="F328">
        <v>96408</v>
      </c>
      <c r="G328" s="20" t="s">
        <v>1541</v>
      </c>
      <c r="H328" s="20" t="s">
        <v>950</v>
      </c>
      <c r="I328">
        <v>0</v>
      </c>
      <c r="J328">
        <v>0</v>
      </c>
      <c r="K328">
        <v>0</v>
      </c>
      <c r="L328">
        <v>0</v>
      </c>
      <c r="M328">
        <v>0</v>
      </c>
      <c r="N328" s="20" t="s">
        <v>945</v>
      </c>
    </row>
    <row r="329" spans="1:14" x14ac:dyDescent="0.25">
      <c r="A329" s="20" t="s">
        <v>1542</v>
      </c>
      <c r="B329" s="21">
        <v>41071</v>
      </c>
      <c r="C329">
        <v>2012</v>
      </c>
      <c r="D329" s="20" t="s">
        <v>1082</v>
      </c>
      <c r="E329">
        <v>3</v>
      </c>
      <c r="F329">
        <v>55757</v>
      </c>
      <c r="G329" s="20" t="s">
        <v>1543</v>
      </c>
      <c r="H329" s="20" t="s">
        <v>1097</v>
      </c>
      <c r="I329">
        <v>1</v>
      </c>
      <c r="J329">
        <v>0</v>
      </c>
      <c r="K329">
        <v>0</v>
      </c>
      <c r="L329">
        <v>0</v>
      </c>
      <c r="M329">
        <v>0</v>
      </c>
      <c r="N329" s="20" t="s">
        <v>945</v>
      </c>
    </row>
    <row r="330" spans="1:14" x14ac:dyDescent="0.25">
      <c r="A330" s="20" t="s">
        <v>1544</v>
      </c>
      <c r="B330" s="21">
        <v>41073</v>
      </c>
      <c r="C330">
        <v>2012</v>
      </c>
      <c r="D330" s="20" t="s">
        <v>942</v>
      </c>
      <c r="E330">
        <v>1</v>
      </c>
      <c r="F330">
        <v>3534</v>
      </c>
      <c r="G330" s="20" t="s">
        <v>1545</v>
      </c>
      <c r="H330" s="20" t="s">
        <v>950</v>
      </c>
      <c r="I330">
        <v>0</v>
      </c>
      <c r="J330">
        <v>1</v>
      </c>
      <c r="K330">
        <v>0</v>
      </c>
      <c r="L330">
        <v>0</v>
      </c>
      <c r="M330">
        <v>0</v>
      </c>
      <c r="N330" s="20" t="s">
        <v>945</v>
      </c>
    </row>
    <row r="331" spans="1:14" x14ac:dyDescent="0.25">
      <c r="A331" s="20" t="s">
        <v>1546</v>
      </c>
      <c r="B331" s="21">
        <v>41081</v>
      </c>
      <c r="C331">
        <v>2012</v>
      </c>
      <c r="D331" s="20" t="s">
        <v>1082</v>
      </c>
      <c r="E331">
        <v>3</v>
      </c>
      <c r="F331">
        <v>1350</v>
      </c>
      <c r="G331" s="20" t="s">
        <v>1547</v>
      </c>
      <c r="H331" s="20" t="s">
        <v>974</v>
      </c>
      <c r="I331">
        <v>1</v>
      </c>
      <c r="J331">
        <v>0</v>
      </c>
      <c r="K331">
        <v>0</v>
      </c>
      <c r="L331">
        <v>0</v>
      </c>
      <c r="M331">
        <v>0</v>
      </c>
      <c r="N331" s="20" t="s">
        <v>945</v>
      </c>
    </row>
    <row r="332" spans="1:14" x14ac:dyDescent="0.25">
      <c r="A332" s="20" t="s">
        <v>1548</v>
      </c>
      <c r="B332" s="21">
        <v>41097</v>
      </c>
      <c r="C332">
        <v>2012</v>
      </c>
      <c r="D332" s="20" t="s">
        <v>942</v>
      </c>
      <c r="E332">
        <v>1</v>
      </c>
      <c r="F332">
        <v>324770</v>
      </c>
      <c r="G332" s="20" t="s">
        <v>1549</v>
      </c>
      <c r="H332" s="20" t="s">
        <v>959</v>
      </c>
      <c r="I332">
        <v>0</v>
      </c>
      <c r="J332">
        <v>1</v>
      </c>
      <c r="K332">
        <v>0</v>
      </c>
      <c r="L332">
        <v>0</v>
      </c>
      <c r="M332">
        <v>0</v>
      </c>
      <c r="N332" s="20" t="s">
        <v>945</v>
      </c>
    </row>
    <row r="333" spans="1:14" x14ac:dyDescent="0.25">
      <c r="A333" s="20" t="s">
        <v>1550</v>
      </c>
      <c r="B333" s="21">
        <v>41103</v>
      </c>
      <c r="C333">
        <v>2012</v>
      </c>
      <c r="D333" s="20" t="s">
        <v>954</v>
      </c>
      <c r="E333">
        <v>2</v>
      </c>
      <c r="F333">
        <v>94850</v>
      </c>
      <c r="G333" s="20" t="s">
        <v>1551</v>
      </c>
      <c r="H333" s="20" t="s">
        <v>974</v>
      </c>
      <c r="I333">
        <v>0</v>
      </c>
      <c r="J333">
        <v>0</v>
      </c>
      <c r="K333">
        <v>0</v>
      </c>
      <c r="L333">
        <v>0</v>
      </c>
      <c r="M333">
        <v>0</v>
      </c>
      <c r="N333" s="20" t="s">
        <v>945</v>
      </c>
    </row>
    <row r="334" spans="1:14" x14ac:dyDescent="0.25">
      <c r="A334" s="20" t="s">
        <v>1552</v>
      </c>
      <c r="B334" s="21">
        <v>41109</v>
      </c>
      <c r="C334">
        <v>2012</v>
      </c>
      <c r="D334" s="20" t="s">
        <v>942</v>
      </c>
      <c r="E334">
        <v>1</v>
      </c>
      <c r="F334">
        <v>72510</v>
      </c>
      <c r="G334" s="20" t="s">
        <v>1549</v>
      </c>
      <c r="H334" s="20" t="s">
        <v>959</v>
      </c>
      <c r="I334">
        <v>0</v>
      </c>
      <c r="J334">
        <v>1</v>
      </c>
      <c r="K334">
        <v>0</v>
      </c>
      <c r="L334">
        <v>0</v>
      </c>
      <c r="M334">
        <v>0</v>
      </c>
      <c r="N334" s="20" t="s">
        <v>945</v>
      </c>
    </row>
    <row r="335" spans="1:14" x14ac:dyDescent="0.25">
      <c r="A335" s="20" t="s">
        <v>1553</v>
      </c>
      <c r="B335" s="21">
        <v>41112</v>
      </c>
      <c r="C335">
        <v>2012</v>
      </c>
      <c r="D335" s="20" t="s">
        <v>942</v>
      </c>
      <c r="E335">
        <v>1</v>
      </c>
      <c r="F335">
        <v>29339</v>
      </c>
      <c r="G335" s="20" t="s">
        <v>947</v>
      </c>
      <c r="H335" s="20" t="s">
        <v>1043</v>
      </c>
      <c r="I335">
        <v>0</v>
      </c>
      <c r="J335">
        <v>0</v>
      </c>
      <c r="K335">
        <v>0</v>
      </c>
      <c r="L335">
        <v>1</v>
      </c>
      <c r="M335">
        <v>0</v>
      </c>
      <c r="N335" s="20" t="s">
        <v>945</v>
      </c>
    </row>
    <row r="336" spans="1:14" x14ac:dyDescent="0.25">
      <c r="A336" s="20" t="s">
        <v>1554</v>
      </c>
      <c r="B336" s="21">
        <v>41116</v>
      </c>
      <c r="C336">
        <v>2012</v>
      </c>
      <c r="D336" s="20" t="s">
        <v>942</v>
      </c>
      <c r="E336">
        <v>1</v>
      </c>
      <c r="F336">
        <v>79</v>
      </c>
      <c r="G336" s="20" t="s">
        <v>1555</v>
      </c>
      <c r="H336" s="20" t="s">
        <v>950</v>
      </c>
      <c r="I336">
        <v>0</v>
      </c>
      <c r="J336">
        <v>1</v>
      </c>
      <c r="K336">
        <v>0</v>
      </c>
      <c r="L336">
        <v>0</v>
      </c>
      <c r="M336">
        <v>0</v>
      </c>
      <c r="N336" s="20" t="s">
        <v>945</v>
      </c>
    </row>
    <row r="337" spans="1:14" x14ac:dyDescent="0.25">
      <c r="A337" s="20" t="s">
        <v>1556</v>
      </c>
      <c r="B337" s="21">
        <v>41117</v>
      </c>
      <c r="C337">
        <v>2012</v>
      </c>
      <c r="D337" s="20" t="s">
        <v>942</v>
      </c>
      <c r="E337">
        <v>1</v>
      </c>
      <c r="F337">
        <v>5610</v>
      </c>
      <c r="G337" s="20" t="s">
        <v>1557</v>
      </c>
      <c r="H337" s="20" t="s">
        <v>959</v>
      </c>
      <c r="I337">
        <v>0</v>
      </c>
      <c r="J337">
        <v>1</v>
      </c>
      <c r="K337">
        <v>0</v>
      </c>
      <c r="L337">
        <v>0</v>
      </c>
      <c r="M337">
        <v>0</v>
      </c>
      <c r="N337" s="20" t="s">
        <v>945</v>
      </c>
    </row>
    <row r="338" spans="1:14" x14ac:dyDescent="0.25">
      <c r="A338" s="20" t="s">
        <v>1558</v>
      </c>
      <c r="B338" s="21">
        <v>41117</v>
      </c>
      <c r="C338">
        <v>2012</v>
      </c>
      <c r="D338" s="20" t="s">
        <v>942</v>
      </c>
      <c r="E338">
        <v>1</v>
      </c>
      <c r="F338">
        <v>735</v>
      </c>
      <c r="G338" s="20" t="s">
        <v>1559</v>
      </c>
      <c r="H338" s="20" t="s">
        <v>959</v>
      </c>
      <c r="I338">
        <v>0</v>
      </c>
      <c r="J338">
        <v>1</v>
      </c>
      <c r="K338">
        <v>0</v>
      </c>
      <c r="L338">
        <v>0</v>
      </c>
      <c r="M338">
        <v>0</v>
      </c>
      <c r="N338" s="20" t="s">
        <v>945</v>
      </c>
    </row>
    <row r="339" spans="1:14" x14ac:dyDescent="0.25">
      <c r="A339" s="20" t="s">
        <v>1560</v>
      </c>
      <c r="B339" s="21">
        <v>41117</v>
      </c>
      <c r="C339">
        <v>2012</v>
      </c>
      <c r="D339" s="20" t="s">
        <v>942</v>
      </c>
      <c r="E339">
        <v>1</v>
      </c>
      <c r="F339">
        <v>314</v>
      </c>
      <c r="G339" s="20" t="s">
        <v>1033</v>
      </c>
      <c r="H339" s="20" t="s">
        <v>959</v>
      </c>
      <c r="I339">
        <v>1</v>
      </c>
      <c r="J339">
        <v>1</v>
      </c>
      <c r="K339">
        <v>0</v>
      </c>
      <c r="L339">
        <v>0</v>
      </c>
      <c r="M339">
        <v>0</v>
      </c>
      <c r="N339" s="20" t="s">
        <v>945</v>
      </c>
    </row>
    <row r="340" spans="1:14" x14ac:dyDescent="0.25">
      <c r="A340" s="20" t="s">
        <v>1561</v>
      </c>
      <c r="B340" s="21">
        <v>41117</v>
      </c>
      <c r="C340">
        <v>2012</v>
      </c>
      <c r="D340" s="20" t="s">
        <v>954</v>
      </c>
      <c r="E340">
        <v>2</v>
      </c>
      <c r="F340">
        <v>70500</v>
      </c>
      <c r="G340" s="20" t="s">
        <v>1562</v>
      </c>
      <c r="H340" s="20" t="s">
        <v>950</v>
      </c>
      <c r="I340">
        <v>0</v>
      </c>
      <c r="J340">
        <v>1</v>
      </c>
      <c r="K340">
        <v>0</v>
      </c>
      <c r="L340">
        <v>0</v>
      </c>
      <c r="M340">
        <v>0</v>
      </c>
      <c r="N340" s="20" t="s">
        <v>945</v>
      </c>
    </row>
    <row r="341" spans="1:14" x14ac:dyDescent="0.25">
      <c r="A341" s="20" t="s">
        <v>1563</v>
      </c>
      <c r="B341" s="21">
        <v>41122</v>
      </c>
      <c r="C341">
        <v>2012</v>
      </c>
      <c r="D341" s="20" t="s">
        <v>942</v>
      </c>
      <c r="E341">
        <v>1</v>
      </c>
      <c r="F341">
        <v>13600</v>
      </c>
      <c r="G341" s="20" t="s">
        <v>1564</v>
      </c>
      <c r="H341" s="20" t="s">
        <v>959</v>
      </c>
      <c r="I341">
        <v>0</v>
      </c>
      <c r="J341">
        <v>1</v>
      </c>
      <c r="K341">
        <v>0</v>
      </c>
      <c r="L341">
        <v>0</v>
      </c>
      <c r="M341">
        <v>0</v>
      </c>
      <c r="N341" s="20" t="s">
        <v>945</v>
      </c>
    </row>
    <row r="342" spans="1:14" x14ac:dyDescent="0.25">
      <c r="A342" s="20" t="s">
        <v>1565</v>
      </c>
      <c r="B342" s="21">
        <v>41123</v>
      </c>
      <c r="C342">
        <v>2012</v>
      </c>
      <c r="D342" s="20" t="s">
        <v>954</v>
      </c>
      <c r="E342">
        <v>2</v>
      </c>
      <c r="F342">
        <v>37600</v>
      </c>
      <c r="G342" s="20" t="s">
        <v>1566</v>
      </c>
      <c r="H342" s="20" t="s">
        <v>974</v>
      </c>
      <c r="I342">
        <v>1</v>
      </c>
      <c r="J342">
        <v>0</v>
      </c>
      <c r="K342">
        <v>0</v>
      </c>
      <c r="L342">
        <v>0</v>
      </c>
      <c r="M342">
        <v>0</v>
      </c>
      <c r="N342" s="20" t="s">
        <v>945</v>
      </c>
    </row>
    <row r="343" spans="1:14" x14ac:dyDescent="0.25">
      <c r="A343" s="20" t="s">
        <v>1567</v>
      </c>
      <c r="B343" s="21">
        <v>41126</v>
      </c>
      <c r="C343">
        <v>2012</v>
      </c>
      <c r="D343" s="20" t="s">
        <v>942</v>
      </c>
      <c r="E343">
        <v>1</v>
      </c>
      <c r="F343">
        <v>15880</v>
      </c>
      <c r="G343" s="20" t="s">
        <v>1568</v>
      </c>
      <c r="H343" s="20" t="s">
        <v>959</v>
      </c>
      <c r="I343">
        <v>0</v>
      </c>
      <c r="J343">
        <v>1</v>
      </c>
      <c r="K343">
        <v>0</v>
      </c>
      <c r="L343">
        <v>0</v>
      </c>
      <c r="M343">
        <v>0</v>
      </c>
      <c r="N343" s="20" t="s">
        <v>945</v>
      </c>
    </row>
    <row r="344" spans="1:14" x14ac:dyDescent="0.25">
      <c r="A344" s="20" t="s">
        <v>1569</v>
      </c>
      <c r="B344" s="21">
        <v>41127</v>
      </c>
      <c r="C344">
        <v>2012</v>
      </c>
      <c r="D344" s="20" t="s">
        <v>1082</v>
      </c>
      <c r="E344">
        <v>3</v>
      </c>
      <c r="F344">
        <v>6210</v>
      </c>
      <c r="G344" s="20" t="s">
        <v>1570</v>
      </c>
      <c r="H344" s="20" t="s">
        <v>1097</v>
      </c>
      <c r="I344">
        <v>1</v>
      </c>
      <c r="J344">
        <v>1</v>
      </c>
      <c r="K344">
        <v>0</v>
      </c>
      <c r="L344">
        <v>0</v>
      </c>
      <c r="M344">
        <v>0</v>
      </c>
      <c r="N344" s="20" t="s">
        <v>945</v>
      </c>
    </row>
    <row r="345" spans="1:14" x14ac:dyDescent="0.25">
      <c r="A345" s="20" t="s">
        <v>1571</v>
      </c>
      <c r="B345" s="21">
        <v>41135</v>
      </c>
      <c r="C345">
        <v>2012</v>
      </c>
      <c r="D345" s="20" t="s">
        <v>942</v>
      </c>
      <c r="E345">
        <v>1</v>
      </c>
      <c r="F345">
        <v>38200</v>
      </c>
      <c r="G345" s="20" t="s">
        <v>943</v>
      </c>
      <c r="H345" s="20" t="s">
        <v>944</v>
      </c>
      <c r="I345">
        <v>0</v>
      </c>
      <c r="J345">
        <v>0</v>
      </c>
      <c r="K345">
        <v>0</v>
      </c>
      <c r="L345">
        <v>1</v>
      </c>
      <c r="M345">
        <v>0</v>
      </c>
      <c r="N345" s="20" t="s">
        <v>945</v>
      </c>
    </row>
    <row r="346" spans="1:14" x14ac:dyDescent="0.25">
      <c r="A346" s="20" t="s">
        <v>1572</v>
      </c>
      <c r="B346" s="21">
        <v>41136</v>
      </c>
      <c r="C346">
        <v>2012</v>
      </c>
      <c r="D346" s="20" t="s">
        <v>954</v>
      </c>
      <c r="E346">
        <v>2</v>
      </c>
      <c r="F346">
        <v>4100</v>
      </c>
      <c r="G346" s="20" t="s">
        <v>1573</v>
      </c>
      <c r="H346" s="20" t="s">
        <v>974</v>
      </c>
      <c r="I346">
        <v>0</v>
      </c>
      <c r="J346">
        <v>1</v>
      </c>
      <c r="K346">
        <v>0</v>
      </c>
      <c r="L346">
        <v>0</v>
      </c>
      <c r="M346">
        <v>0</v>
      </c>
      <c r="N346" s="20" t="s">
        <v>945</v>
      </c>
    </row>
    <row r="347" spans="1:14" x14ac:dyDescent="0.25">
      <c r="A347" s="20" t="s">
        <v>1574</v>
      </c>
      <c r="B347" s="21">
        <v>41136</v>
      </c>
      <c r="C347">
        <v>2012</v>
      </c>
      <c r="D347" s="20" t="s">
        <v>954</v>
      </c>
      <c r="E347">
        <v>2</v>
      </c>
      <c r="F347">
        <v>48000</v>
      </c>
      <c r="G347" s="20" t="s">
        <v>1575</v>
      </c>
      <c r="H347" s="20" t="s">
        <v>974</v>
      </c>
      <c r="I347">
        <v>1</v>
      </c>
      <c r="J347">
        <v>1</v>
      </c>
      <c r="K347">
        <v>0</v>
      </c>
      <c r="L347">
        <v>0</v>
      </c>
      <c r="M347">
        <v>0</v>
      </c>
      <c r="N347" s="20" t="s">
        <v>945</v>
      </c>
    </row>
    <row r="348" spans="1:14" x14ac:dyDescent="0.25">
      <c r="A348" s="20" t="s">
        <v>1576</v>
      </c>
      <c r="B348" s="21">
        <v>41137</v>
      </c>
      <c r="C348">
        <v>2012</v>
      </c>
      <c r="D348" s="20" t="s">
        <v>1082</v>
      </c>
      <c r="E348">
        <v>3</v>
      </c>
      <c r="F348">
        <v>605</v>
      </c>
      <c r="G348" s="20" t="s">
        <v>1577</v>
      </c>
      <c r="H348" s="20" t="s">
        <v>956</v>
      </c>
      <c r="I348">
        <v>0</v>
      </c>
      <c r="J348">
        <v>0</v>
      </c>
      <c r="K348">
        <v>0</v>
      </c>
      <c r="L348">
        <v>0</v>
      </c>
      <c r="M348">
        <v>0</v>
      </c>
      <c r="N348" s="20" t="s">
        <v>945</v>
      </c>
    </row>
    <row r="349" spans="1:14" x14ac:dyDescent="0.25">
      <c r="A349" s="20" t="s">
        <v>1578</v>
      </c>
      <c r="B349" s="21">
        <v>41137</v>
      </c>
      <c r="C349">
        <v>2012</v>
      </c>
      <c r="D349" s="20" t="s">
        <v>942</v>
      </c>
      <c r="E349">
        <v>1</v>
      </c>
      <c r="F349">
        <v>77688</v>
      </c>
      <c r="G349" s="20" t="s">
        <v>1579</v>
      </c>
      <c r="H349" s="20" t="s">
        <v>1043</v>
      </c>
      <c r="I349">
        <v>0</v>
      </c>
      <c r="J349">
        <v>1</v>
      </c>
      <c r="K349">
        <v>0</v>
      </c>
      <c r="L349">
        <v>0</v>
      </c>
      <c r="M349">
        <v>0</v>
      </c>
      <c r="N349" s="20" t="s">
        <v>945</v>
      </c>
    </row>
    <row r="350" spans="1:14" x14ac:dyDescent="0.25">
      <c r="A350" s="20" t="s">
        <v>1580</v>
      </c>
      <c r="B350" s="21">
        <v>41151</v>
      </c>
      <c r="C350">
        <v>2012</v>
      </c>
      <c r="D350" s="20" t="s">
        <v>1082</v>
      </c>
      <c r="E350">
        <v>3</v>
      </c>
      <c r="F350">
        <v>2920</v>
      </c>
      <c r="G350" s="20" t="s">
        <v>1581</v>
      </c>
      <c r="H350" s="20" t="s">
        <v>974</v>
      </c>
      <c r="I350">
        <v>0</v>
      </c>
      <c r="J350">
        <v>0</v>
      </c>
      <c r="K350">
        <v>0</v>
      </c>
      <c r="L350">
        <v>0</v>
      </c>
      <c r="M350">
        <v>0</v>
      </c>
      <c r="N350" s="20" t="s">
        <v>945</v>
      </c>
    </row>
    <row r="351" spans="1:14" x14ac:dyDescent="0.25">
      <c r="A351" s="20" t="s">
        <v>1582</v>
      </c>
      <c r="B351" s="21">
        <v>41166</v>
      </c>
      <c r="C351">
        <v>2012</v>
      </c>
      <c r="D351" s="20" t="s">
        <v>954</v>
      </c>
      <c r="E351">
        <v>2</v>
      </c>
      <c r="F351">
        <v>2250</v>
      </c>
      <c r="G351" s="20" t="s">
        <v>1583</v>
      </c>
      <c r="H351" s="20" t="s">
        <v>974</v>
      </c>
      <c r="I351">
        <v>0</v>
      </c>
      <c r="J351">
        <v>1</v>
      </c>
      <c r="K351">
        <v>0</v>
      </c>
      <c r="L351">
        <v>0</v>
      </c>
      <c r="M351">
        <v>0</v>
      </c>
      <c r="N351" s="20" t="s">
        <v>945</v>
      </c>
    </row>
    <row r="352" spans="1:14" x14ac:dyDescent="0.25">
      <c r="A352" s="20" t="s">
        <v>1584</v>
      </c>
      <c r="B352" s="21">
        <v>41173</v>
      </c>
      <c r="C352">
        <v>2012</v>
      </c>
      <c r="D352" s="20" t="s">
        <v>942</v>
      </c>
      <c r="E352">
        <v>1</v>
      </c>
      <c r="F352">
        <v>1305</v>
      </c>
      <c r="G352" s="20" t="s">
        <v>1585</v>
      </c>
      <c r="H352" s="20" t="s">
        <v>950</v>
      </c>
      <c r="I352">
        <v>1</v>
      </c>
      <c r="J352">
        <v>1</v>
      </c>
      <c r="K352">
        <v>0</v>
      </c>
      <c r="L352">
        <v>0</v>
      </c>
      <c r="M352">
        <v>0</v>
      </c>
      <c r="N352" s="20" t="s">
        <v>945</v>
      </c>
    </row>
    <row r="353" spans="1:14" x14ac:dyDescent="0.25">
      <c r="A353" s="20" t="s">
        <v>1586</v>
      </c>
      <c r="B353" s="21">
        <v>41180</v>
      </c>
      <c r="C353">
        <v>2012</v>
      </c>
      <c r="D353" s="20" t="s">
        <v>942</v>
      </c>
      <c r="E353">
        <v>1</v>
      </c>
      <c r="F353">
        <v>16576</v>
      </c>
      <c r="G353" s="20" t="s">
        <v>1587</v>
      </c>
      <c r="H353" s="20" t="s">
        <v>950</v>
      </c>
      <c r="I353">
        <v>0</v>
      </c>
      <c r="J353">
        <v>0</v>
      </c>
      <c r="K353">
        <v>0</v>
      </c>
      <c r="L353">
        <v>0</v>
      </c>
      <c r="M353">
        <v>0</v>
      </c>
      <c r="N353" s="20" t="s">
        <v>945</v>
      </c>
    </row>
    <row r="354" spans="1:14" x14ac:dyDescent="0.25">
      <c r="A354" s="20" t="s">
        <v>1588</v>
      </c>
      <c r="B354" s="21">
        <v>41187</v>
      </c>
      <c r="C354">
        <v>2012</v>
      </c>
      <c r="D354" s="20" t="s">
        <v>954</v>
      </c>
      <c r="E354">
        <v>2</v>
      </c>
      <c r="F354">
        <v>3744</v>
      </c>
      <c r="G354" s="20" t="s">
        <v>1589</v>
      </c>
      <c r="H354" s="20" t="s">
        <v>950</v>
      </c>
      <c r="I354">
        <v>0</v>
      </c>
      <c r="J354">
        <v>1</v>
      </c>
      <c r="K354">
        <v>0</v>
      </c>
      <c r="L354">
        <v>0</v>
      </c>
      <c r="M354">
        <v>0</v>
      </c>
      <c r="N354" s="20" t="s">
        <v>945</v>
      </c>
    </row>
    <row r="355" spans="1:14" x14ac:dyDescent="0.25">
      <c r="A355" s="20" t="s">
        <v>1590</v>
      </c>
      <c r="B355" s="21">
        <v>41192</v>
      </c>
      <c r="C355">
        <v>2012</v>
      </c>
      <c r="D355" s="20" t="s">
        <v>942</v>
      </c>
      <c r="E355">
        <v>1</v>
      </c>
      <c r="F355">
        <v>67269</v>
      </c>
      <c r="G355" s="20" t="s">
        <v>1591</v>
      </c>
      <c r="H355" s="20" t="s">
        <v>950</v>
      </c>
      <c r="I355">
        <v>0</v>
      </c>
      <c r="J355">
        <v>1</v>
      </c>
      <c r="K355">
        <v>0</v>
      </c>
      <c r="L355">
        <v>0</v>
      </c>
      <c r="M355">
        <v>0</v>
      </c>
      <c r="N355" s="20" t="s">
        <v>945</v>
      </c>
    </row>
    <row r="356" spans="1:14" x14ac:dyDescent="0.25">
      <c r="A356" s="20" t="s">
        <v>1592</v>
      </c>
      <c r="B356" s="21">
        <v>41197</v>
      </c>
      <c r="C356">
        <v>2012</v>
      </c>
      <c r="D356" s="20" t="s">
        <v>942</v>
      </c>
      <c r="E356">
        <v>1</v>
      </c>
      <c r="F356">
        <v>8200</v>
      </c>
      <c r="G356" s="20" t="s">
        <v>1593</v>
      </c>
      <c r="H356" s="20" t="s">
        <v>956</v>
      </c>
      <c r="I356">
        <v>1</v>
      </c>
      <c r="J356">
        <v>0</v>
      </c>
      <c r="K356">
        <v>0</v>
      </c>
      <c r="L356">
        <v>1</v>
      </c>
      <c r="M356">
        <v>0</v>
      </c>
      <c r="N356" s="20" t="s">
        <v>945</v>
      </c>
    </row>
    <row r="357" spans="1:14" x14ac:dyDescent="0.25">
      <c r="A357" s="20" t="s">
        <v>1594</v>
      </c>
      <c r="B357" s="21">
        <v>41204</v>
      </c>
      <c r="C357">
        <v>2012</v>
      </c>
      <c r="D357" s="20" t="s">
        <v>1082</v>
      </c>
      <c r="E357">
        <v>3</v>
      </c>
      <c r="F357">
        <v>1768600</v>
      </c>
      <c r="G357" s="20" t="s">
        <v>1595</v>
      </c>
      <c r="H357" s="20" t="s">
        <v>1097</v>
      </c>
      <c r="I357">
        <v>1</v>
      </c>
      <c r="J357">
        <v>1</v>
      </c>
      <c r="K357">
        <v>0</v>
      </c>
      <c r="L357">
        <v>0</v>
      </c>
      <c r="M357">
        <v>0</v>
      </c>
      <c r="N357" s="20" t="s">
        <v>945</v>
      </c>
    </row>
    <row r="358" spans="1:14" x14ac:dyDescent="0.25">
      <c r="A358" s="20" t="s">
        <v>1596</v>
      </c>
      <c r="B358" s="21">
        <v>41204</v>
      </c>
      <c r="C358">
        <v>2012</v>
      </c>
      <c r="D358" s="20" t="s">
        <v>942</v>
      </c>
      <c r="E358">
        <v>1</v>
      </c>
      <c r="F358">
        <v>6410</v>
      </c>
      <c r="G358" s="20" t="s">
        <v>947</v>
      </c>
      <c r="H358" s="20" t="s">
        <v>944</v>
      </c>
      <c r="I358">
        <v>0</v>
      </c>
      <c r="J358">
        <v>0</v>
      </c>
      <c r="K358">
        <v>0</v>
      </c>
      <c r="L358">
        <v>1</v>
      </c>
      <c r="M358">
        <v>0</v>
      </c>
      <c r="N358" s="20" t="s">
        <v>945</v>
      </c>
    </row>
    <row r="359" spans="1:14" x14ac:dyDescent="0.25">
      <c r="A359" s="20" t="s">
        <v>1597</v>
      </c>
      <c r="B359" s="21">
        <v>41212</v>
      </c>
      <c r="C359">
        <v>2012</v>
      </c>
      <c r="D359" s="20" t="s">
        <v>954</v>
      </c>
      <c r="E359">
        <v>2</v>
      </c>
      <c r="F359">
        <v>11400</v>
      </c>
      <c r="G359" s="20" t="s">
        <v>1598</v>
      </c>
      <c r="H359" s="20" t="s">
        <v>974</v>
      </c>
      <c r="I359">
        <v>0</v>
      </c>
      <c r="J359">
        <v>1</v>
      </c>
      <c r="K359">
        <v>0</v>
      </c>
      <c r="L359">
        <v>0</v>
      </c>
      <c r="M359">
        <v>0</v>
      </c>
      <c r="N359" s="20" t="s">
        <v>945</v>
      </c>
    </row>
    <row r="360" spans="1:14" x14ac:dyDescent="0.25">
      <c r="A360" s="20" t="s">
        <v>1599</v>
      </c>
      <c r="B360" s="21">
        <v>41214</v>
      </c>
      <c r="C360">
        <v>2012</v>
      </c>
      <c r="D360" s="20" t="s">
        <v>942</v>
      </c>
      <c r="E360">
        <v>1</v>
      </c>
      <c r="F360">
        <v>1440</v>
      </c>
      <c r="G360" s="20" t="s">
        <v>1600</v>
      </c>
      <c r="H360" s="20" t="s">
        <v>950</v>
      </c>
      <c r="I360">
        <v>0</v>
      </c>
      <c r="J360">
        <v>1</v>
      </c>
      <c r="K360">
        <v>0</v>
      </c>
      <c r="L360">
        <v>0</v>
      </c>
      <c r="M360">
        <v>0</v>
      </c>
      <c r="N360" s="20" t="s">
        <v>945</v>
      </c>
    </row>
    <row r="361" spans="1:14" x14ac:dyDescent="0.25">
      <c r="A361" s="20" t="s">
        <v>1601</v>
      </c>
      <c r="B361" s="21">
        <v>41215</v>
      </c>
      <c r="C361">
        <v>2012</v>
      </c>
      <c r="D361" s="20" t="s">
        <v>954</v>
      </c>
      <c r="E361">
        <v>2</v>
      </c>
      <c r="F361">
        <v>28528</v>
      </c>
      <c r="G361" s="20" t="s">
        <v>1602</v>
      </c>
      <c r="H361" s="20" t="s">
        <v>974</v>
      </c>
      <c r="I361">
        <v>0</v>
      </c>
      <c r="J361">
        <v>1</v>
      </c>
      <c r="K361">
        <v>0</v>
      </c>
      <c r="L361">
        <v>0</v>
      </c>
      <c r="M361">
        <v>0</v>
      </c>
      <c r="N361" s="20" t="s">
        <v>945</v>
      </c>
    </row>
    <row r="362" spans="1:14" x14ac:dyDescent="0.25">
      <c r="A362" s="20" t="s">
        <v>1603</v>
      </c>
      <c r="B362" s="21">
        <v>41222</v>
      </c>
      <c r="C362">
        <v>2012</v>
      </c>
      <c r="D362" s="20" t="s">
        <v>954</v>
      </c>
      <c r="E362">
        <v>2</v>
      </c>
      <c r="F362">
        <v>99</v>
      </c>
      <c r="G362" s="20" t="s">
        <v>1604</v>
      </c>
      <c r="H362" s="20" t="s">
        <v>956</v>
      </c>
      <c r="I362">
        <v>0</v>
      </c>
      <c r="J362">
        <v>0</v>
      </c>
      <c r="K362">
        <v>0</v>
      </c>
      <c r="L362">
        <v>1</v>
      </c>
      <c r="M362">
        <v>0</v>
      </c>
      <c r="N362" s="20" t="s">
        <v>945</v>
      </c>
    </row>
    <row r="363" spans="1:14" x14ac:dyDescent="0.25">
      <c r="A363" s="20" t="s">
        <v>1605</v>
      </c>
      <c r="B363" s="21">
        <v>41226</v>
      </c>
      <c r="C363">
        <v>2012</v>
      </c>
      <c r="D363" s="20" t="s">
        <v>942</v>
      </c>
      <c r="E363">
        <v>1</v>
      </c>
      <c r="F363">
        <v>90975</v>
      </c>
      <c r="G363" s="20" t="s">
        <v>1606</v>
      </c>
      <c r="H363" s="20" t="s">
        <v>1092</v>
      </c>
      <c r="I363">
        <v>1</v>
      </c>
      <c r="J363">
        <v>1</v>
      </c>
      <c r="K363">
        <v>0</v>
      </c>
      <c r="L363">
        <v>0</v>
      </c>
      <c r="M363">
        <v>0</v>
      </c>
      <c r="N363" s="20" t="s">
        <v>945</v>
      </c>
    </row>
    <row r="364" spans="1:14" x14ac:dyDescent="0.25">
      <c r="A364" s="20" t="s">
        <v>1607</v>
      </c>
      <c r="B364" s="21">
        <v>41233</v>
      </c>
      <c r="C364">
        <v>2012</v>
      </c>
      <c r="D364" s="20" t="s">
        <v>1082</v>
      </c>
      <c r="E364">
        <v>3</v>
      </c>
      <c r="F364">
        <v>16100</v>
      </c>
      <c r="G364" s="20" t="s">
        <v>1608</v>
      </c>
      <c r="H364" s="20" t="s">
        <v>974</v>
      </c>
      <c r="I364">
        <v>0</v>
      </c>
      <c r="J364">
        <v>0</v>
      </c>
      <c r="K364">
        <v>0</v>
      </c>
      <c r="L364">
        <v>0</v>
      </c>
      <c r="M364">
        <v>0</v>
      </c>
      <c r="N364" s="20" t="s">
        <v>945</v>
      </c>
    </row>
    <row r="365" spans="1:14" x14ac:dyDescent="0.25">
      <c r="A365" s="20" t="s">
        <v>1609</v>
      </c>
      <c r="B365" s="21">
        <v>41234</v>
      </c>
      <c r="C365">
        <v>2012</v>
      </c>
      <c r="D365" s="20" t="s">
        <v>1082</v>
      </c>
      <c r="E365">
        <v>3</v>
      </c>
      <c r="F365">
        <v>1331</v>
      </c>
      <c r="G365" s="20" t="s">
        <v>1610</v>
      </c>
      <c r="H365" s="20" t="s">
        <v>1097</v>
      </c>
      <c r="I365">
        <v>0</v>
      </c>
      <c r="J365">
        <v>1</v>
      </c>
      <c r="K365">
        <v>0</v>
      </c>
      <c r="L365">
        <v>0</v>
      </c>
      <c r="M365">
        <v>0</v>
      </c>
      <c r="N365" s="20" t="s">
        <v>945</v>
      </c>
    </row>
    <row r="366" spans="1:14" x14ac:dyDescent="0.25">
      <c r="A366" s="20" t="s">
        <v>1611</v>
      </c>
      <c r="B366" s="21">
        <v>41242</v>
      </c>
      <c r="C366">
        <v>2012</v>
      </c>
      <c r="D366" s="20" t="s">
        <v>1082</v>
      </c>
      <c r="E366">
        <v>3</v>
      </c>
      <c r="F366">
        <v>271</v>
      </c>
      <c r="G366" s="20" t="s">
        <v>1612</v>
      </c>
      <c r="H366" s="20" t="s">
        <v>1097</v>
      </c>
      <c r="I366">
        <v>1</v>
      </c>
      <c r="J366">
        <v>1</v>
      </c>
      <c r="K366">
        <v>0</v>
      </c>
      <c r="L366">
        <v>0</v>
      </c>
      <c r="M366">
        <v>0</v>
      </c>
      <c r="N366" s="20" t="s">
        <v>945</v>
      </c>
    </row>
    <row r="367" spans="1:14" x14ac:dyDescent="0.25">
      <c r="A367" s="20" t="s">
        <v>1613</v>
      </c>
      <c r="B367" s="21">
        <v>41247</v>
      </c>
      <c r="C367">
        <v>2012</v>
      </c>
      <c r="D367" s="20" t="s">
        <v>942</v>
      </c>
      <c r="E367">
        <v>1</v>
      </c>
      <c r="F367">
        <v>2375</v>
      </c>
      <c r="G367" s="20" t="s">
        <v>1614</v>
      </c>
      <c r="H367" s="20" t="s">
        <v>956</v>
      </c>
      <c r="I367">
        <v>0</v>
      </c>
      <c r="J367">
        <v>0</v>
      </c>
      <c r="K367">
        <v>0</v>
      </c>
      <c r="L367">
        <v>1</v>
      </c>
      <c r="M367">
        <v>0</v>
      </c>
      <c r="N367" s="20" t="s">
        <v>945</v>
      </c>
    </row>
    <row r="368" spans="1:14" x14ac:dyDescent="0.25">
      <c r="A368" s="20" t="s">
        <v>1615</v>
      </c>
      <c r="B368" s="21">
        <v>41249</v>
      </c>
      <c r="C368">
        <v>2012</v>
      </c>
      <c r="D368" s="20" t="s">
        <v>954</v>
      </c>
      <c r="E368">
        <v>2</v>
      </c>
      <c r="F368">
        <v>35800</v>
      </c>
      <c r="G368" s="20" t="s">
        <v>1616</v>
      </c>
      <c r="H368" s="20" t="s">
        <v>974</v>
      </c>
      <c r="I368">
        <v>0</v>
      </c>
      <c r="J368">
        <v>1</v>
      </c>
      <c r="K368">
        <v>0</v>
      </c>
      <c r="L368">
        <v>0</v>
      </c>
      <c r="M368">
        <v>0</v>
      </c>
      <c r="N368" s="20" t="s">
        <v>945</v>
      </c>
    </row>
    <row r="369" spans="1:14" x14ac:dyDescent="0.25">
      <c r="A369" s="20" t="s">
        <v>1617</v>
      </c>
      <c r="B369" s="21">
        <v>41257</v>
      </c>
      <c r="C369">
        <v>2012</v>
      </c>
      <c r="D369" s="20" t="s">
        <v>942</v>
      </c>
      <c r="E369">
        <v>1</v>
      </c>
      <c r="F369">
        <v>2650</v>
      </c>
      <c r="G369" s="20" t="s">
        <v>1618</v>
      </c>
      <c r="H369" s="20" t="s">
        <v>950</v>
      </c>
      <c r="I369">
        <v>0</v>
      </c>
      <c r="J369">
        <v>0</v>
      </c>
      <c r="K369">
        <v>0</v>
      </c>
      <c r="L369">
        <v>0</v>
      </c>
      <c r="M369">
        <v>0</v>
      </c>
      <c r="N369" s="20" t="s">
        <v>945</v>
      </c>
    </row>
    <row r="370" spans="1:14" x14ac:dyDescent="0.25">
      <c r="A370" s="20" t="s">
        <v>1619</v>
      </c>
      <c r="B370" s="21">
        <v>41264</v>
      </c>
      <c r="C370">
        <v>2012</v>
      </c>
      <c r="D370" s="20" t="s">
        <v>942</v>
      </c>
      <c r="E370">
        <v>1</v>
      </c>
      <c r="F370">
        <v>6039</v>
      </c>
      <c r="G370" s="20" t="s">
        <v>1620</v>
      </c>
      <c r="H370" s="20" t="s">
        <v>950</v>
      </c>
      <c r="I370">
        <v>0</v>
      </c>
      <c r="J370">
        <v>0</v>
      </c>
      <c r="K370">
        <v>0</v>
      </c>
      <c r="L370">
        <v>0</v>
      </c>
      <c r="M370">
        <v>0</v>
      </c>
      <c r="N370" s="20" t="s">
        <v>945</v>
      </c>
    </row>
    <row r="371" spans="1:14" x14ac:dyDescent="0.25">
      <c r="A371" s="20" t="s">
        <v>1621</v>
      </c>
      <c r="B371" s="21">
        <v>41264</v>
      </c>
      <c r="C371">
        <v>2012</v>
      </c>
      <c r="D371" s="20" t="s">
        <v>942</v>
      </c>
      <c r="E371">
        <v>1</v>
      </c>
      <c r="F371">
        <v>2320</v>
      </c>
      <c r="G371" s="20" t="s">
        <v>1622</v>
      </c>
      <c r="H371" s="20" t="s">
        <v>950</v>
      </c>
      <c r="I371">
        <v>0</v>
      </c>
      <c r="J371">
        <v>1</v>
      </c>
      <c r="K371">
        <v>0</v>
      </c>
      <c r="L371">
        <v>0</v>
      </c>
      <c r="M371">
        <v>0</v>
      </c>
      <c r="N371" s="20" t="s">
        <v>945</v>
      </c>
    </row>
    <row r="372" spans="1:14" x14ac:dyDescent="0.25">
      <c r="A372" s="20" t="s">
        <v>1623</v>
      </c>
      <c r="B372" s="21">
        <v>41289</v>
      </c>
      <c r="C372">
        <v>2013</v>
      </c>
      <c r="D372" s="20" t="s">
        <v>942</v>
      </c>
      <c r="E372">
        <v>1</v>
      </c>
      <c r="F372">
        <v>2532</v>
      </c>
      <c r="G372" s="20" t="s">
        <v>947</v>
      </c>
      <c r="H372" s="20" t="s">
        <v>944</v>
      </c>
      <c r="I372">
        <v>0</v>
      </c>
      <c r="J372">
        <v>0</v>
      </c>
      <c r="K372">
        <v>0</v>
      </c>
      <c r="L372">
        <v>1</v>
      </c>
      <c r="M372">
        <v>0</v>
      </c>
      <c r="N372" s="20" t="s">
        <v>945</v>
      </c>
    </row>
    <row r="373" spans="1:14" x14ac:dyDescent="0.25">
      <c r="A373" s="20" t="s">
        <v>1624</v>
      </c>
      <c r="B373" s="21">
        <v>41291</v>
      </c>
      <c r="C373">
        <v>2013</v>
      </c>
      <c r="D373" s="20" t="s">
        <v>942</v>
      </c>
      <c r="E373">
        <v>1</v>
      </c>
      <c r="F373">
        <v>2764</v>
      </c>
      <c r="G373" s="20" t="s">
        <v>1625</v>
      </c>
      <c r="H373" s="20" t="s">
        <v>956</v>
      </c>
      <c r="I373">
        <v>0</v>
      </c>
      <c r="J373">
        <v>1</v>
      </c>
      <c r="K373">
        <v>0</v>
      </c>
      <c r="L373">
        <v>0</v>
      </c>
      <c r="M373">
        <v>0</v>
      </c>
      <c r="N373" s="20" t="s">
        <v>945</v>
      </c>
    </row>
    <row r="374" spans="1:14" x14ac:dyDescent="0.25">
      <c r="A374" s="20" t="s">
        <v>1626</v>
      </c>
      <c r="B374" s="21">
        <v>41292</v>
      </c>
      <c r="C374">
        <v>2013</v>
      </c>
      <c r="D374" s="20" t="s">
        <v>942</v>
      </c>
      <c r="E374">
        <v>1</v>
      </c>
      <c r="F374">
        <v>1572</v>
      </c>
      <c r="G374" s="20" t="s">
        <v>1627</v>
      </c>
      <c r="H374" s="20" t="s">
        <v>950</v>
      </c>
      <c r="I374">
        <v>0</v>
      </c>
      <c r="J374">
        <v>1</v>
      </c>
      <c r="K374">
        <v>0</v>
      </c>
      <c r="L374">
        <v>0</v>
      </c>
      <c r="M374">
        <v>0</v>
      </c>
      <c r="N374" s="20" t="s">
        <v>945</v>
      </c>
    </row>
    <row r="375" spans="1:14" x14ac:dyDescent="0.25">
      <c r="A375" s="20" t="s">
        <v>1628</v>
      </c>
      <c r="B375" s="21">
        <v>41293</v>
      </c>
      <c r="C375">
        <v>2013</v>
      </c>
      <c r="D375" s="20" t="s">
        <v>942</v>
      </c>
      <c r="E375">
        <v>1</v>
      </c>
      <c r="F375">
        <v>33500</v>
      </c>
      <c r="G375" s="20" t="s">
        <v>1629</v>
      </c>
      <c r="H375" s="20" t="s">
        <v>959</v>
      </c>
      <c r="I375">
        <v>0</v>
      </c>
      <c r="J375">
        <v>1</v>
      </c>
      <c r="K375">
        <v>0</v>
      </c>
      <c r="L375">
        <v>0</v>
      </c>
      <c r="M375">
        <v>0</v>
      </c>
      <c r="N375" s="20" t="s">
        <v>945</v>
      </c>
    </row>
    <row r="376" spans="1:14" x14ac:dyDescent="0.25">
      <c r="A376" s="20" t="s">
        <v>1630</v>
      </c>
      <c r="B376" s="21">
        <v>41296</v>
      </c>
      <c r="C376">
        <v>2013</v>
      </c>
      <c r="D376" s="20" t="s">
        <v>1082</v>
      </c>
      <c r="E376">
        <v>3</v>
      </c>
      <c r="F376">
        <v>79400</v>
      </c>
      <c r="G376" s="20" t="s">
        <v>1631</v>
      </c>
      <c r="H376" s="20" t="s">
        <v>1097</v>
      </c>
      <c r="I376">
        <v>1</v>
      </c>
      <c r="J376">
        <v>0</v>
      </c>
      <c r="K376">
        <v>0</v>
      </c>
      <c r="L376">
        <v>0</v>
      </c>
      <c r="M376">
        <v>0</v>
      </c>
      <c r="N376" s="20" t="s">
        <v>945</v>
      </c>
    </row>
    <row r="377" spans="1:14" x14ac:dyDescent="0.25">
      <c r="A377" s="20" t="s">
        <v>1632</v>
      </c>
      <c r="B377" s="21">
        <v>41297</v>
      </c>
      <c r="C377">
        <v>2013</v>
      </c>
      <c r="D377" s="20" t="s">
        <v>954</v>
      </c>
      <c r="E377">
        <v>2</v>
      </c>
      <c r="F377">
        <v>0</v>
      </c>
      <c r="G377" s="20" t="s">
        <v>1633</v>
      </c>
      <c r="H377" s="20" t="s">
        <v>974</v>
      </c>
      <c r="I377">
        <v>0</v>
      </c>
      <c r="J377">
        <v>0</v>
      </c>
      <c r="K377">
        <v>0</v>
      </c>
      <c r="L377">
        <v>0</v>
      </c>
      <c r="M377">
        <v>0</v>
      </c>
      <c r="N377" s="20" t="s">
        <v>945</v>
      </c>
    </row>
    <row r="378" spans="1:14" x14ac:dyDescent="0.25">
      <c r="A378" s="20" t="s">
        <v>1634</v>
      </c>
      <c r="B378" s="21">
        <v>41298</v>
      </c>
      <c r="C378">
        <v>2013</v>
      </c>
      <c r="D378" s="20" t="s">
        <v>942</v>
      </c>
      <c r="E378">
        <v>1</v>
      </c>
      <c r="F378">
        <v>4700</v>
      </c>
      <c r="G378" s="20" t="s">
        <v>1635</v>
      </c>
      <c r="H378" s="20" t="s">
        <v>1043</v>
      </c>
      <c r="I378">
        <v>0</v>
      </c>
      <c r="J378">
        <v>0</v>
      </c>
      <c r="K378">
        <v>0</v>
      </c>
      <c r="L378">
        <v>0</v>
      </c>
      <c r="M378">
        <v>0</v>
      </c>
      <c r="N378" s="20" t="s">
        <v>945</v>
      </c>
    </row>
    <row r="379" spans="1:14" x14ac:dyDescent="0.25">
      <c r="A379" s="20" t="s">
        <v>1636</v>
      </c>
      <c r="B379" s="21">
        <v>41298</v>
      </c>
      <c r="C379">
        <v>2013</v>
      </c>
      <c r="D379" s="20" t="s">
        <v>942</v>
      </c>
      <c r="E379">
        <v>1</v>
      </c>
      <c r="F379">
        <v>500</v>
      </c>
      <c r="G379" s="20" t="s">
        <v>1637</v>
      </c>
      <c r="H379" s="20" t="s">
        <v>1043</v>
      </c>
      <c r="I379">
        <v>0</v>
      </c>
      <c r="J379">
        <v>0</v>
      </c>
      <c r="K379">
        <v>0</v>
      </c>
      <c r="L379">
        <v>1</v>
      </c>
      <c r="M379">
        <v>0</v>
      </c>
      <c r="N379" s="20" t="s">
        <v>945</v>
      </c>
    </row>
    <row r="380" spans="1:14" x14ac:dyDescent="0.25">
      <c r="A380" s="20" t="s">
        <v>1638</v>
      </c>
      <c r="B380" s="21">
        <v>41299</v>
      </c>
      <c r="C380">
        <v>2013</v>
      </c>
      <c r="D380" s="20" t="s">
        <v>942</v>
      </c>
      <c r="E380">
        <v>1</v>
      </c>
      <c r="F380">
        <v>550</v>
      </c>
      <c r="G380" s="20" t="s">
        <v>1637</v>
      </c>
      <c r="H380" s="20" t="s">
        <v>1043</v>
      </c>
      <c r="I380">
        <v>0</v>
      </c>
      <c r="J380">
        <v>0</v>
      </c>
      <c r="K380">
        <v>0</v>
      </c>
      <c r="L380">
        <v>1</v>
      </c>
      <c r="M380">
        <v>0</v>
      </c>
      <c r="N380" s="20" t="s">
        <v>945</v>
      </c>
    </row>
    <row r="381" spans="1:14" x14ac:dyDescent="0.25">
      <c r="A381" s="20" t="s">
        <v>1639</v>
      </c>
      <c r="B381" s="21">
        <v>41299</v>
      </c>
      <c r="C381">
        <v>2013</v>
      </c>
      <c r="D381" s="20" t="s">
        <v>942</v>
      </c>
      <c r="E381">
        <v>1</v>
      </c>
      <c r="F381">
        <v>1200</v>
      </c>
      <c r="G381" s="20" t="s">
        <v>1640</v>
      </c>
      <c r="H381" s="20" t="s">
        <v>974</v>
      </c>
      <c r="I381">
        <v>0</v>
      </c>
      <c r="J381">
        <v>1</v>
      </c>
      <c r="K381">
        <v>0</v>
      </c>
      <c r="L381">
        <v>0</v>
      </c>
      <c r="M381">
        <v>0</v>
      </c>
      <c r="N381" s="20" t="s">
        <v>945</v>
      </c>
    </row>
    <row r="382" spans="1:14" x14ac:dyDescent="0.25">
      <c r="A382" s="20" t="s">
        <v>1641</v>
      </c>
      <c r="B382" s="21">
        <v>41302</v>
      </c>
      <c r="C382">
        <v>2013</v>
      </c>
      <c r="D382" s="20" t="s">
        <v>954</v>
      </c>
      <c r="E382">
        <v>2</v>
      </c>
      <c r="F382">
        <v>213</v>
      </c>
      <c r="G382" s="20" t="s">
        <v>1642</v>
      </c>
      <c r="H382" s="20" t="s">
        <v>950</v>
      </c>
      <c r="I382">
        <v>0</v>
      </c>
      <c r="J382">
        <v>0</v>
      </c>
      <c r="K382">
        <v>0</v>
      </c>
      <c r="L382">
        <v>1</v>
      </c>
      <c r="M382">
        <v>0</v>
      </c>
      <c r="N382" s="20" t="s">
        <v>945</v>
      </c>
    </row>
    <row r="383" spans="1:14" x14ac:dyDescent="0.25">
      <c r="A383" s="20" t="s">
        <v>1643</v>
      </c>
      <c r="B383" s="21">
        <v>41304</v>
      </c>
      <c r="C383">
        <v>2013</v>
      </c>
      <c r="D383" s="20" t="s">
        <v>942</v>
      </c>
      <c r="E383">
        <v>1</v>
      </c>
      <c r="F383">
        <v>1260</v>
      </c>
      <c r="G383" s="20" t="s">
        <v>1644</v>
      </c>
      <c r="H383" s="20" t="s">
        <v>944</v>
      </c>
      <c r="I383">
        <v>0</v>
      </c>
      <c r="J383">
        <v>0</v>
      </c>
      <c r="K383">
        <v>0</v>
      </c>
      <c r="L383">
        <v>1</v>
      </c>
      <c r="M383">
        <v>0</v>
      </c>
      <c r="N383" s="20" t="s">
        <v>945</v>
      </c>
    </row>
    <row r="384" spans="1:14" x14ac:dyDescent="0.25">
      <c r="A384" s="20" t="s">
        <v>1645</v>
      </c>
      <c r="B384" s="21">
        <v>41305</v>
      </c>
      <c r="C384">
        <v>2013</v>
      </c>
      <c r="D384" s="20" t="s">
        <v>954</v>
      </c>
      <c r="E384">
        <v>2</v>
      </c>
      <c r="F384">
        <v>685</v>
      </c>
      <c r="G384" s="20" t="s">
        <v>1646</v>
      </c>
      <c r="H384" s="20" t="s">
        <v>950</v>
      </c>
      <c r="I384">
        <v>0</v>
      </c>
      <c r="J384">
        <v>0</v>
      </c>
      <c r="K384">
        <v>0</v>
      </c>
      <c r="L384">
        <v>0</v>
      </c>
      <c r="M384">
        <v>0</v>
      </c>
      <c r="N384" s="20" t="s">
        <v>945</v>
      </c>
    </row>
    <row r="385" spans="1:14" x14ac:dyDescent="0.25">
      <c r="A385" s="20" t="s">
        <v>1647</v>
      </c>
      <c r="B385" s="21">
        <v>41307</v>
      </c>
      <c r="C385">
        <v>2013</v>
      </c>
      <c r="D385" s="20" t="s">
        <v>942</v>
      </c>
      <c r="E385">
        <v>1</v>
      </c>
      <c r="F385">
        <v>4454</v>
      </c>
      <c r="G385" s="20" t="s">
        <v>1648</v>
      </c>
      <c r="H385" s="20" t="s">
        <v>950</v>
      </c>
      <c r="I385">
        <v>0</v>
      </c>
      <c r="J385">
        <v>0</v>
      </c>
      <c r="K385">
        <v>0</v>
      </c>
      <c r="L385">
        <v>0</v>
      </c>
      <c r="M385">
        <v>0</v>
      </c>
      <c r="N385" s="20" t="s">
        <v>945</v>
      </c>
    </row>
    <row r="386" spans="1:14" x14ac:dyDescent="0.25">
      <c r="A386" s="20" t="s">
        <v>1649</v>
      </c>
      <c r="B386" s="21">
        <v>41313</v>
      </c>
      <c r="C386">
        <v>2013</v>
      </c>
      <c r="D386" s="20" t="s">
        <v>942</v>
      </c>
      <c r="E386">
        <v>1</v>
      </c>
      <c r="F386">
        <v>15328</v>
      </c>
      <c r="G386" s="20" t="s">
        <v>1650</v>
      </c>
      <c r="H386" s="20" t="s">
        <v>974</v>
      </c>
      <c r="I386">
        <v>0</v>
      </c>
      <c r="J386">
        <v>0</v>
      </c>
      <c r="K386">
        <v>0</v>
      </c>
      <c r="L386">
        <v>1</v>
      </c>
      <c r="M386">
        <v>0</v>
      </c>
      <c r="N386" s="20" t="s">
        <v>945</v>
      </c>
    </row>
    <row r="387" spans="1:14" x14ac:dyDescent="0.25">
      <c r="A387" s="20" t="s">
        <v>1651</v>
      </c>
      <c r="B387" s="21">
        <v>41319</v>
      </c>
      <c r="C387">
        <v>2013</v>
      </c>
      <c r="D387" s="20" t="s">
        <v>942</v>
      </c>
      <c r="E387">
        <v>1</v>
      </c>
      <c r="F387">
        <v>315</v>
      </c>
      <c r="G387" s="20" t="s">
        <v>1652</v>
      </c>
      <c r="H387" s="20" t="s">
        <v>959</v>
      </c>
      <c r="I387">
        <v>0</v>
      </c>
      <c r="J387">
        <v>0</v>
      </c>
      <c r="K387">
        <v>0</v>
      </c>
      <c r="L387">
        <v>1</v>
      </c>
      <c r="M387">
        <v>0</v>
      </c>
      <c r="N387" s="20" t="s">
        <v>945</v>
      </c>
    </row>
    <row r="388" spans="1:14" x14ac:dyDescent="0.25">
      <c r="A388" s="20" t="s">
        <v>1653</v>
      </c>
      <c r="B388" s="21">
        <v>41326</v>
      </c>
      <c r="C388">
        <v>2013</v>
      </c>
      <c r="D388" s="20" t="s">
        <v>954</v>
      </c>
      <c r="E388">
        <v>2</v>
      </c>
      <c r="F388">
        <v>38000</v>
      </c>
      <c r="G388" s="20" t="s">
        <v>1654</v>
      </c>
      <c r="H388" s="20" t="s">
        <v>974</v>
      </c>
      <c r="I388">
        <v>1</v>
      </c>
      <c r="J388">
        <v>0</v>
      </c>
      <c r="K388">
        <v>0</v>
      </c>
      <c r="L388">
        <v>0</v>
      </c>
      <c r="M388">
        <v>0</v>
      </c>
      <c r="N388" s="20" t="s">
        <v>945</v>
      </c>
    </row>
    <row r="389" spans="1:14" x14ac:dyDescent="0.25">
      <c r="A389" s="20" t="s">
        <v>1655</v>
      </c>
      <c r="B389" s="21">
        <v>41332</v>
      </c>
      <c r="C389">
        <v>2013</v>
      </c>
      <c r="D389" s="20" t="s">
        <v>954</v>
      </c>
      <c r="E389">
        <v>2</v>
      </c>
      <c r="F389">
        <v>8424</v>
      </c>
      <c r="G389" s="20" t="s">
        <v>1656</v>
      </c>
      <c r="H389" s="20" t="s">
        <v>974</v>
      </c>
      <c r="I389">
        <v>1</v>
      </c>
      <c r="J389">
        <v>1</v>
      </c>
      <c r="K389">
        <v>0</v>
      </c>
      <c r="L389">
        <v>0</v>
      </c>
      <c r="M389">
        <v>0</v>
      </c>
      <c r="N389" s="20" t="s">
        <v>945</v>
      </c>
    </row>
    <row r="390" spans="1:14" x14ac:dyDescent="0.25">
      <c r="A390" s="20" t="s">
        <v>1657</v>
      </c>
      <c r="B390" s="21">
        <v>41335</v>
      </c>
      <c r="C390">
        <v>2013</v>
      </c>
      <c r="D390" s="20" t="s">
        <v>942</v>
      </c>
      <c r="E390">
        <v>1</v>
      </c>
      <c r="F390">
        <v>6586</v>
      </c>
      <c r="G390" s="20" t="s">
        <v>1155</v>
      </c>
      <c r="H390" s="20" t="s">
        <v>956</v>
      </c>
      <c r="I390">
        <v>1</v>
      </c>
      <c r="J390">
        <v>0</v>
      </c>
      <c r="K390">
        <v>0</v>
      </c>
      <c r="L390">
        <v>0</v>
      </c>
      <c r="M390">
        <v>0</v>
      </c>
      <c r="N390" s="20" t="s">
        <v>945</v>
      </c>
    </row>
    <row r="391" spans="1:14" x14ac:dyDescent="0.25">
      <c r="A391" s="20" t="s">
        <v>1658</v>
      </c>
      <c r="B391" s="21">
        <v>41339</v>
      </c>
      <c r="C391">
        <v>2013</v>
      </c>
      <c r="D391" s="20" t="s">
        <v>954</v>
      </c>
      <c r="E391">
        <v>2</v>
      </c>
      <c r="F391">
        <v>25000</v>
      </c>
      <c r="G391" s="20" t="s">
        <v>1659</v>
      </c>
      <c r="H391" s="20" t="s">
        <v>950</v>
      </c>
      <c r="I391">
        <v>0</v>
      </c>
      <c r="J391">
        <v>0</v>
      </c>
      <c r="K391">
        <v>0</v>
      </c>
      <c r="L391">
        <v>0</v>
      </c>
      <c r="M391">
        <v>0</v>
      </c>
      <c r="N391" s="20" t="s">
        <v>945</v>
      </c>
    </row>
    <row r="392" spans="1:14" x14ac:dyDescent="0.25">
      <c r="A392" s="20" t="s">
        <v>1660</v>
      </c>
      <c r="B392" s="21">
        <v>41345</v>
      </c>
      <c r="C392">
        <v>2013</v>
      </c>
      <c r="D392" s="20" t="s">
        <v>942</v>
      </c>
      <c r="E392">
        <v>1</v>
      </c>
      <c r="F392">
        <v>6120</v>
      </c>
      <c r="G392" s="20" t="s">
        <v>1455</v>
      </c>
      <c r="H392" s="20" t="s">
        <v>959</v>
      </c>
      <c r="I392">
        <v>1</v>
      </c>
      <c r="J392">
        <v>1</v>
      </c>
      <c r="K392">
        <v>0</v>
      </c>
      <c r="L392">
        <v>0</v>
      </c>
      <c r="M392">
        <v>0</v>
      </c>
      <c r="N392" s="20" t="s">
        <v>945</v>
      </c>
    </row>
    <row r="393" spans="1:14" x14ac:dyDescent="0.25">
      <c r="A393" s="20" t="s">
        <v>1661</v>
      </c>
      <c r="B393" s="21">
        <v>41348</v>
      </c>
      <c r="C393">
        <v>2013</v>
      </c>
      <c r="D393" s="20" t="s">
        <v>942</v>
      </c>
      <c r="E393">
        <v>1</v>
      </c>
      <c r="F393">
        <v>2433</v>
      </c>
      <c r="G393" s="20" t="s">
        <v>1662</v>
      </c>
      <c r="H393" s="20" t="s">
        <v>956</v>
      </c>
      <c r="I393">
        <v>1</v>
      </c>
      <c r="J393">
        <v>0</v>
      </c>
      <c r="K393">
        <v>0</v>
      </c>
      <c r="L393">
        <v>0</v>
      </c>
      <c r="M393">
        <v>0</v>
      </c>
      <c r="N393" s="20" t="s">
        <v>945</v>
      </c>
    </row>
    <row r="394" spans="1:14" x14ac:dyDescent="0.25">
      <c r="A394" s="20" t="s">
        <v>1663</v>
      </c>
      <c r="B394" s="21">
        <v>41348</v>
      </c>
      <c r="C394">
        <v>2013</v>
      </c>
      <c r="D394" s="20" t="s">
        <v>1082</v>
      </c>
      <c r="E394">
        <v>3</v>
      </c>
      <c r="F394">
        <v>5820</v>
      </c>
      <c r="G394" s="20" t="s">
        <v>1637</v>
      </c>
      <c r="H394" s="20" t="s">
        <v>974</v>
      </c>
      <c r="I394">
        <v>0</v>
      </c>
      <c r="J394">
        <v>0</v>
      </c>
      <c r="K394">
        <v>0</v>
      </c>
      <c r="L394">
        <v>1</v>
      </c>
      <c r="M394">
        <v>0</v>
      </c>
      <c r="N394" s="20" t="s">
        <v>945</v>
      </c>
    </row>
    <row r="395" spans="1:14" x14ac:dyDescent="0.25">
      <c r="A395" s="20" t="s">
        <v>1664</v>
      </c>
      <c r="B395" s="21">
        <v>41358</v>
      </c>
      <c r="C395">
        <v>2013</v>
      </c>
      <c r="D395" s="20" t="s">
        <v>954</v>
      </c>
      <c r="E395">
        <v>2</v>
      </c>
      <c r="F395">
        <v>15270</v>
      </c>
      <c r="G395" s="20" t="s">
        <v>1665</v>
      </c>
      <c r="H395" s="20" t="s">
        <v>956</v>
      </c>
      <c r="I395">
        <v>0</v>
      </c>
      <c r="J395">
        <v>0</v>
      </c>
      <c r="K395">
        <v>0</v>
      </c>
      <c r="L395">
        <v>0</v>
      </c>
      <c r="M395">
        <v>0</v>
      </c>
      <c r="N395" s="20" t="s">
        <v>945</v>
      </c>
    </row>
    <row r="396" spans="1:14" x14ac:dyDescent="0.25">
      <c r="A396" s="20" t="s">
        <v>1666</v>
      </c>
      <c r="B396" s="21">
        <v>41361</v>
      </c>
      <c r="C396">
        <v>2013</v>
      </c>
      <c r="D396" s="20" t="s">
        <v>942</v>
      </c>
      <c r="E396">
        <v>1</v>
      </c>
      <c r="F396">
        <v>10500000</v>
      </c>
      <c r="G396" s="20" t="s">
        <v>1667</v>
      </c>
      <c r="H396" s="20" t="s">
        <v>944</v>
      </c>
      <c r="I396">
        <v>0</v>
      </c>
      <c r="J396">
        <v>0</v>
      </c>
      <c r="K396">
        <v>0</v>
      </c>
      <c r="L396">
        <v>0</v>
      </c>
      <c r="M396">
        <v>0</v>
      </c>
      <c r="N396" s="20" t="s">
        <v>945</v>
      </c>
    </row>
    <row r="397" spans="1:14" x14ac:dyDescent="0.25">
      <c r="A397" s="20" t="s">
        <v>1668</v>
      </c>
      <c r="B397" s="21">
        <v>41366</v>
      </c>
      <c r="C397">
        <v>2013</v>
      </c>
      <c r="D397" s="20" t="s">
        <v>942</v>
      </c>
      <c r="E397">
        <v>1</v>
      </c>
      <c r="F397">
        <v>127000</v>
      </c>
      <c r="G397" s="20" t="s">
        <v>1616</v>
      </c>
      <c r="H397" s="20" t="s">
        <v>950</v>
      </c>
      <c r="I397">
        <v>0</v>
      </c>
      <c r="J397">
        <v>1</v>
      </c>
      <c r="K397">
        <v>0</v>
      </c>
      <c r="L397">
        <v>0</v>
      </c>
      <c r="M397">
        <v>0</v>
      </c>
      <c r="N397" s="20" t="s">
        <v>945</v>
      </c>
    </row>
    <row r="398" spans="1:14" x14ac:dyDescent="0.25">
      <c r="A398" s="20" t="s">
        <v>1669</v>
      </c>
      <c r="B398" s="21">
        <v>41374</v>
      </c>
      <c r="C398">
        <v>2013</v>
      </c>
      <c r="D398" s="20" t="s">
        <v>954</v>
      </c>
      <c r="E398">
        <v>2</v>
      </c>
      <c r="F398">
        <v>1133</v>
      </c>
      <c r="G398" s="20" t="s">
        <v>1670</v>
      </c>
      <c r="H398" s="20" t="s">
        <v>950</v>
      </c>
      <c r="I398">
        <v>1</v>
      </c>
      <c r="J398">
        <v>0</v>
      </c>
      <c r="K398">
        <v>0</v>
      </c>
      <c r="L398">
        <v>0</v>
      </c>
      <c r="M398">
        <v>0</v>
      </c>
      <c r="N398" s="20" t="s">
        <v>945</v>
      </c>
    </row>
    <row r="399" spans="1:14" x14ac:dyDescent="0.25">
      <c r="A399" s="20" t="s">
        <v>1671</v>
      </c>
      <c r="B399" s="21">
        <v>41374</v>
      </c>
      <c r="C399">
        <v>2013</v>
      </c>
      <c r="D399" s="20" t="s">
        <v>942</v>
      </c>
      <c r="E399">
        <v>1</v>
      </c>
      <c r="F399">
        <v>468000</v>
      </c>
      <c r="G399" s="20" t="s">
        <v>1672</v>
      </c>
      <c r="H399" s="20" t="s">
        <v>959</v>
      </c>
      <c r="I399">
        <v>0</v>
      </c>
      <c r="J399">
        <v>0</v>
      </c>
      <c r="K399">
        <v>0</v>
      </c>
      <c r="L399">
        <v>0</v>
      </c>
      <c r="M399">
        <v>0</v>
      </c>
      <c r="N399" s="20" t="s">
        <v>945</v>
      </c>
    </row>
    <row r="400" spans="1:14" x14ac:dyDescent="0.25">
      <c r="A400" s="20" t="s">
        <v>1673</v>
      </c>
      <c r="B400" s="21">
        <v>41395</v>
      </c>
      <c r="C400">
        <v>2013</v>
      </c>
      <c r="D400" s="20" t="s">
        <v>942</v>
      </c>
      <c r="E400">
        <v>1</v>
      </c>
      <c r="F400">
        <v>25000</v>
      </c>
      <c r="G400" s="20" t="s">
        <v>1674</v>
      </c>
      <c r="H400" s="20" t="s">
        <v>956</v>
      </c>
      <c r="I400">
        <v>0</v>
      </c>
      <c r="J400">
        <v>0</v>
      </c>
      <c r="K400">
        <v>0</v>
      </c>
      <c r="L400">
        <v>0</v>
      </c>
      <c r="M400">
        <v>0</v>
      </c>
      <c r="N400" s="20" t="s">
        <v>945</v>
      </c>
    </row>
    <row r="401" spans="1:14" x14ac:dyDescent="0.25">
      <c r="A401" s="20" t="s">
        <v>1675</v>
      </c>
      <c r="B401" s="21">
        <v>41396</v>
      </c>
      <c r="C401">
        <v>2013</v>
      </c>
      <c r="D401" s="20" t="s">
        <v>942</v>
      </c>
      <c r="E401">
        <v>1</v>
      </c>
      <c r="F401">
        <v>234</v>
      </c>
      <c r="G401" s="20" t="s">
        <v>1676</v>
      </c>
      <c r="H401" s="20" t="s">
        <v>950</v>
      </c>
      <c r="I401">
        <v>0</v>
      </c>
      <c r="J401">
        <v>0</v>
      </c>
      <c r="K401">
        <v>0</v>
      </c>
      <c r="L401">
        <v>0</v>
      </c>
      <c r="M401">
        <v>0</v>
      </c>
      <c r="N401" s="20" t="s">
        <v>945</v>
      </c>
    </row>
    <row r="402" spans="1:14" x14ac:dyDescent="0.25">
      <c r="A402" s="20" t="s">
        <v>1677</v>
      </c>
      <c r="B402" s="21">
        <v>41396</v>
      </c>
      <c r="C402">
        <v>2013</v>
      </c>
      <c r="D402" s="20" t="s">
        <v>942</v>
      </c>
      <c r="E402">
        <v>1</v>
      </c>
      <c r="F402">
        <v>97000</v>
      </c>
      <c r="G402" s="20" t="s">
        <v>1678</v>
      </c>
      <c r="H402" s="20" t="s">
        <v>974</v>
      </c>
      <c r="I402">
        <v>0</v>
      </c>
      <c r="J402">
        <v>0</v>
      </c>
      <c r="K402">
        <v>0</v>
      </c>
      <c r="L402">
        <v>0</v>
      </c>
      <c r="M402">
        <v>0</v>
      </c>
      <c r="N402" s="20" t="s">
        <v>945</v>
      </c>
    </row>
    <row r="403" spans="1:14" x14ac:dyDescent="0.25">
      <c r="A403" s="20" t="s">
        <v>1679</v>
      </c>
      <c r="B403" s="21">
        <v>41396</v>
      </c>
      <c r="C403">
        <v>2013</v>
      </c>
      <c r="D403" s="20" t="s">
        <v>942</v>
      </c>
      <c r="E403">
        <v>1</v>
      </c>
      <c r="F403">
        <v>123</v>
      </c>
      <c r="G403" s="20" t="s">
        <v>1680</v>
      </c>
      <c r="H403" s="20" t="s">
        <v>959</v>
      </c>
      <c r="I403">
        <v>0</v>
      </c>
      <c r="J403">
        <v>0</v>
      </c>
      <c r="K403">
        <v>0</v>
      </c>
      <c r="L403">
        <v>0</v>
      </c>
      <c r="M403">
        <v>0</v>
      </c>
      <c r="N403" s="20" t="s">
        <v>945</v>
      </c>
    </row>
    <row r="404" spans="1:14" x14ac:dyDescent="0.25">
      <c r="A404" s="20" t="s">
        <v>1681</v>
      </c>
      <c r="B404" s="21">
        <v>41401</v>
      </c>
      <c r="C404">
        <v>2013</v>
      </c>
      <c r="D404" s="20" t="s">
        <v>942</v>
      </c>
      <c r="E404">
        <v>1</v>
      </c>
      <c r="F404">
        <v>200</v>
      </c>
      <c r="G404" s="20" t="s">
        <v>1682</v>
      </c>
      <c r="H404" s="20" t="s">
        <v>956</v>
      </c>
      <c r="I404">
        <v>1</v>
      </c>
      <c r="J404">
        <v>0</v>
      </c>
      <c r="K404">
        <v>0</v>
      </c>
      <c r="L404">
        <v>0</v>
      </c>
      <c r="M404">
        <v>0</v>
      </c>
      <c r="N404" s="20" t="s">
        <v>945</v>
      </c>
    </row>
    <row r="405" spans="1:14" x14ac:dyDescent="0.25">
      <c r="A405" s="20" t="s">
        <v>1683</v>
      </c>
      <c r="B405" s="21">
        <v>41404</v>
      </c>
      <c r="C405">
        <v>2013</v>
      </c>
      <c r="D405" s="20" t="s">
        <v>942</v>
      </c>
      <c r="E405">
        <v>1</v>
      </c>
      <c r="F405">
        <v>17037</v>
      </c>
      <c r="G405" s="20" t="s">
        <v>1684</v>
      </c>
      <c r="H405" s="20" t="s">
        <v>950</v>
      </c>
      <c r="I405">
        <v>0</v>
      </c>
      <c r="J405">
        <v>0</v>
      </c>
      <c r="K405">
        <v>0</v>
      </c>
      <c r="L405">
        <v>0</v>
      </c>
      <c r="M405">
        <v>0</v>
      </c>
      <c r="N405" s="20" t="s">
        <v>945</v>
      </c>
    </row>
    <row r="406" spans="1:14" x14ac:dyDescent="0.25">
      <c r="A406" s="20" t="s">
        <v>1685</v>
      </c>
      <c r="B406" s="21">
        <v>41404</v>
      </c>
      <c r="C406">
        <v>2013</v>
      </c>
      <c r="D406" s="20" t="s">
        <v>942</v>
      </c>
      <c r="E406">
        <v>1</v>
      </c>
      <c r="F406">
        <v>1471</v>
      </c>
      <c r="G406" s="20" t="s">
        <v>1686</v>
      </c>
      <c r="H406" s="20" t="s">
        <v>950</v>
      </c>
      <c r="I406">
        <v>1</v>
      </c>
      <c r="J406">
        <v>0</v>
      </c>
      <c r="K406">
        <v>0</v>
      </c>
      <c r="L406">
        <v>0</v>
      </c>
      <c r="M406">
        <v>0</v>
      </c>
      <c r="N406" s="20" t="s">
        <v>945</v>
      </c>
    </row>
    <row r="407" spans="1:14" x14ac:dyDescent="0.25">
      <c r="A407" s="20" t="s">
        <v>1687</v>
      </c>
      <c r="B407" s="21">
        <v>41415</v>
      </c>
      <c r="C407">
        <v>2013</v>
      </c>
      <c r="D407" s="20" t="s">
        <v>954</v>
      </c>
      <c r="E407">
        <v>2</v>
      </c>
      <c r="F407">
        <v>6165</v>
      </c>
      <c r="G407" s="20" t="s">
        <v>1688</v>
      </c>
      <c r="H407" s="20" t="s">
        <v>950</v>
      </c>
      <c r="I407">
        <v>0</v>
      </c>
      <c r="J407">
        <v>1</v>
      </c>
      <c r="K407">
        <v>0</v>
      </c>
      <c r="L407">
        <v>0</v>
      </c>
      <c r="M407">
        <v>0</v>
      </c>
      <c r="N407" s="20" t="s">
        <v>945</v>
      </c>
    </row>
    <row r="408" spans="1:14" x14ac:dyDescent="0.25">
      <c r="A408" s="20" t="s">
        <v>1689</v>
      </c>
      <c r="B408" s="21">
        <v>41428</v>
      </c>
      <c r="C408">
        <v>2013</v>
      </c>
      <c r="D408" s="20" t="s">
        <v>942</v>
      </c>
      <c r="E408">
        <v>1</v>
      </c>
      <c r="F408">
        <v>2025</v>
      </c>
      <c r="G408" s="20" t="s">
        <v>1690</v>
      </c>
      <c r="H408" s="20" t="s">
        <v>950</v>
      </c>
      <c r="I408">
        <v>0</v>
      </c>
      <c r="J408">
        <v>0</v>
      </c>
      <c r="K408">
        <v>0</v>
      </c>
      <c r="L408">
        <v>1</v>
      </c>
      <c r="M408">
        <v>0</v>
      </c>
      <c r="N408" s="20" t="s">
        <v>945</v>
      </c>
    </row>
    <row r="409" spans="1:14" x14ac:dyDescent="0.25">
      <c r="A409" s="20" t="s">
        <v>1691</v>
      </c>
      <c r="B409" s="21">
        <v>41437</v>
      </c>
      <c r="C409">
        <v>2013</v>
      </c>
      <c r="D409" s="20" t="s">
        <v>942</v>
      </c>
      <c r="E409">
        <v>1</v>
      </c>
      <c r="F409">
        <v>678</v>
      </c>
      <c r="G409" s="20" t="s">
        <v>1692</v>
      </c>
      <c r="H409" s="20" t="s">
        <v>950</v>
      </c>
      <c r="I409">
        <v>0</v>
      </c>
      <c r="J409">
        <v>1</v>
      </c>
      <c r="K409">
        <v>0</v>
      </c>
      <c r="L409">
        <v>0</v>
      </c>
      <c r="M409">
        <v>0</v>
      </c>
      <c r="N409" s="20" t="s">
        <v>945</v>
      </c>
    </row>
    <row r="410" spans="1:14" x14ac:dyDescent="0.25">
      <c r="A410" s="20" t="s">
        <v>1693</v>
      </c>
      <c r="B410" s="21">
        <v>41437</v>
      </c>
      <c r="C410">
        <v>2013</v>
      </c>
      <c r="D410" s="20" t="s">
        <v>954</v>
      </c>
      <c r="E410">
        <v>2</v>
      </c>
      <c r="F410">
        <v>1800</v>
      </c>
      <c r="G410" s="20" t="s">
        <v>1642</v>
      </c>
      <c r="H410" s="20" t="s">
        <v>950</v>
      </c>
      <c r="I410">
        <v>0</v>
      </c>
      <c r="J410">
        <v>0</v>
      </c>
      <c r="K410">
        <v>0</v>
      </c>
      <c r="L410">
        <v>1</v>
      </c>
      <c r="M410">
        <v>0</v>
      </c>
      <c r="N410" s="20" t="s">
        <v>945</v>
      </c>
    </row>
    <row r="411" spans="1:14" x14ac:dyDescent="0.25">
      <c r="A411" s="20" t="s">
        <v>1694</v>
      </c>
      <c r="B411" s="21">
        <v>41443</v>
      </c>
      <c r="C411">
        <v>2013</v>
      </c>
      <c r="D411" s="20" t="s">
        <v>942</v>
      </c>
      <c r="E411">
        <v>1</v>
      </c>
      <c r="F411">
        <v>22737</v>
      </c>
      <c r="G411" s="20" t="s">
        <v>1637</v>
      </c>
      <c r="H411" s="20" t="s">
        <v>944</v>
      </c>
      <c r="I411">
        <v>0</v>
      </c>
      <c r="J411">
        <v>0</v>
      </c>
      <c r="K411">
        <v>0</v>
      </c>
      <c r="L411">
        <v>1</v>
      </c>
      <c r="M411">
        <v>0</v>
      </c>
      <c r="N411" s="20" t="s">
        <v>945</v>
      </c>
    </row>
    <row r="412" spans="1:14" x14ac:dyDescent="0.25">
      <c r="A412" s="20" t="s">
        <v>1695</v>
      </c>
      <c r="B412" s="21">
        <v>41444</v>
      </c>
      <c r="C412">
        <v>2013</v>
      </c>
      <c r="D412" s="20" t="s">
        <v>954</v>
      </c>
      <c r="E412">
        <v>2</v>
      </c>
      <c r="F412">
        <v>18000</v>
      </c>
      <c r="G412" s="20" t="s">
        <v>1696</v>
      </c>
      <c r="H412" s="20" t="s">
        <v>974</v>
      </c>
      <c r="I412">
        <v>0</v>
      </c>
      <c r="J412">
        <v>1</v>
      </c>
      <c r="K412">
        <v>0</v>
      </c>
      <c r="L412">
        <v>0</v>
      </c>
      <c r="M412">
        <v>0</v>
      </c>
      <c r="N412" s="20" t="s">
        <v>945</v>
      </c>
    </row>
    <row r="413" spans="1:14" x14ac:dyDescent="0.25">
      <c r="A413" s="20" t="s">
        <v>1697</v>
      </c>
      <c r="B413" s="21">
        <v>41451</v>
      </c>
      <c r="C413">
        <v>2013</v>
      </c>
      <c r="D413" s="20" t="s">
        <v>954</v>
      </c>
      <c r="E413">
        <v>2</v>
      </c>
      <c r="F413">
        <v>12560</v>
      </c>
      <c r="G413" s="20" t="s">
        <v>1698</v>
      </c>
      <c r="H413" s="20" t="s">
        <v>950</v>
      </c>
      <c r="I413">
        <v>0</v>
      </c>
      <c r="J413">
        <v>1</v>
      </c>
      <c r="K413">
        <v>0</v>
      </c>
      <c r="L413">
        <v>0</v>
      </c>
      <c r="M413">
        <v>0</v>
      </c>
      <c r="N413" s="20" t="s">
        <v>945</v>
      </c>
    </row>
    <row r="414" spans="1:14" x14ac:dyDescent="0.25">
      <c r="A414" s="20" t="s">
        <v>1699</v>
      </c>
      <c r="B414" s="21">
        <v>41486</v>
      </c>
      <c r="C414">
        <v>2013</v>
      </c>
      <c r="D414" s="20" t="s">
        <v>942</v>
      </c>
      <c r="E414">
        <v>1</v>
      </c>
      <c r="F414">
        <v>50100</v>
      </c>
      <c r="G414" s="20" t="s">
        <v>1637</v>
      </c>
      <c r="H414" s="20" t="s">
        <v>944</v>
      </c>
      <c r="I414">
        <v>0</v>
      </c>
      <c r="J414">
        <v>0</v>
      </c>
      <c r="K414">
        <v>0</v>
      </c>
      <c r="L414">
        <v>1</v>
      </c>
      <c r="M414">
        <v>0</v>
      </c>
      <c r="N414" s="20" t="s">
        <v>945</v>
      </c>
    </row>
    <row r="415" spans="1:14" x14ac:dyDescent="0.25">
      <c r="A415" s="20" t="s">
        <v>1700</v>
      </c>
      <c r="B415" s="21">
        <v>41486</v>
      </c>
      <c r="C415">
        <v>2013</v>
      </c>
      <c r="D415" s="20" t="s">
        <v>942</v>
      </c>
      <c r="E415">
        <v>1</v>
      </c>
      <c r="F415">
        <v>2486</v>
      </c>
      <c r="G415" s="20" t="s">
        <v>1019</v>
      </c>
      <c r="H415" s="20" t="s">
        <v>950</v>
      </c>
      <c r="I415">
        <v>0</v>
      </c>
      <c r="J415">
        <v>1</v>
      </c>
      <c r="K415">
        <v>0</v>
      </c>
      <c r="L415">
        <v>0</v>
      </c>
      <c r="M415">
        <v>0</v>
      </c>
      <c r="N415" s="20" t="s">
        <v>945</v>
      </c>
    </row>
    <row r="416" spans="1:14" x14ac:dyDescent="0.25">
      <c r="A416" s="20" t="s">
        <v>1701</v>
      </c>
      <c r="B416" s="21">
        <v>41495</v>
      </c>
      <c r="C416">
        <v>2013</v>
      </c>
      <c r="D416" s="20" t="s">
        <v>942</v>
      </c>
      <c r="E416">
        <v>1</v>
      </c>
      <c r="F416">
        <v>12600</v>
      </c>
      <c r="G416" s="20" t="s">
        <v>1702</v>
      </c>
      <c r="H416" s="20" t="s">
        <v>944</v>
      </c>
      <c r="I416">
        <v>0</v>
      </c>
      <c r="J416">
        <v>0</v>
      </c>
      <c r="K416">
        <v>0</v>
      </c>
      <c r="L416">
        <v>1</v>
      </c>
      <c r="M416">
        <v>0</v>
      </c>
      <c r="N416" s="20" t="s">
        <v>945</v>
      </c>
    </row>
    <row r="417" spans="1:14" x14ac:dyDescent="0.25">
      <c r="A417" s="20" t="s">
        <v>1703</v>
      </c>
      <c r="B417" s="21">
        <v>41509</v>
      </c>
      <c r="C417">
        <v>2013</v>
      </c>
      <c r="D417" s="20" t="s">
        <v>954</v>
      </c>
      <c r="E417">
        <v>2</v>
      </c>
      <c r="F417">
        <v>69123</v>
      </c>
      <c r="G417" s="20" t="s">
        <v>1704</v>
      </c>
      <c r="H417" s="20" t="s">
        <v>950</v>
      </c>
      <c r="I417">
        <v>1</v>
      </c>
      <c r="J417">
        <v>0</v>
      </c>
      <c r="K417">
        <v>0</v>
      </c>
      <c r="L417">
        <v>0</v>
      </c>
      <c r="M417">
        <v>0</v>
      </c>
      <c r="N417" s="20" t="s">
        <v>945</v>
      </c>
    </row>
    <row r="418" spans="1:14" x14ac:dyDescent="0.25">
      <c r="A418" s="20" t="s">
        <v>1705</v>
      </c>
      <c r="B418" s="21">
        <v>41514</v>
      </c>
      <c r="C418">
        <v>2013</v>
      </c>
      <c r="D418" s="20" t="s">
        <v>942</v>
      </c>
      <c r="E418">
        <v>1</v>
      </c>
      <c r="F418">
        <v>109</v>
      </c>
      <c r="G418" s="20" t="s">
        <v>1642</v>
      </c>
      <c r="H418" s="20" t="s">
        <v>1092</v>
      </c>
      <c r="I418">
        <v>0</v>
      </c>
      <c r="J418">
        <v>0</v>
      </c>
      <c r="K418">
        <v>0</v>
      </c>
      <c r="L418">
        <v>1</v>
      </c>
      <c r="M418">
        <v>0</v>
      </c>
      <c r="N418" s="20" t="s">
        <v>945</v>
      </c>
    </row>
    <row r="419" spans="1:14" x14ac:dyDescent="0.25">
      <c r="A419" s="20" t="s">
        <v>1706</v>
      </c>
      <c r="B419" s="21">
        <v>41514</v>
      </c>
      <c r="C419">
        <v>2013</v>
      </c>
      <c r="D419" s="20" t="s">
        <v>942</v>
      </c>
      <c r="E419">
        <v>1</v>
      </c>
      <c r="F419">
        <v>116404</v>
      </c>
      <c r="G419" s="20" t="s">
        <v>1707</v>
      </c>
      <c r="H419" s="20" t="s">
        <v>950</v>
      </c>
      <c r="I419">
        <v>0</v>
      </c>
      <c r="J419">
        <v>0</v>
      </c>
      <c r="K419">
        <v>0</v>
      </c>
      <c r="L419">
        <v>1</v>
      </c>
      <c r="M419">
        <v>0</v>
      </c>
      <c r="N419" s="20" t="s">
        <v>945</v>
      </c>
    </row>
    <row r="420" spans="1:14" x14ac:dyDescent="0.25">
      <c r="A420" s="20" t="s">
        <v>1708</v>
      </c>
      <c r="B420" s="21">
        <v>41516</v>
      </c>
      <c r="C420">
        <v>2013</v>
      </c>
      <c r="D420" s="20" t="s">
        <v>942</v>
      </c>
      <c r="E420">
        <v>1</v>
      </c>
      <c r="F420">
        <v>1740</v>
      </c>
      <c r="G420" s="20" t="s">
        <v>1709</v>
      </c>
      <c r="H420" s="20" t="s">
        <v>950</v>
      </c>
      <c r="I420">
        <v>0</v>
      </c>
      <c r="J420">
        <v>0</v>
      </c>
      <c r="K420">
        <v>0</v>
      </c>
      <c r="L420">
        <v>0</v>
      </c>
      <c r="M420">
        <v>0</v>
      </c>
      <c r="N420" s="20" t="s">
        <v>945</v>
      </c>
    </row>
    <row r="421" spans="1:14" x14ac:dyDescent="0.25">
      <c r="A421" s="20" t="s">
        <v>1710</v>
      </c>
      <c r="B421" s="21">
        <v>41523</v>
      </c>
      <c r="C421">
        <v>2013</v>
      </c>
      <c r="D421" s="20" t="s">
        <v>942</v>
      </c>
      <c r="E421">
        <v>1</v>
      </c>
      <c r="F421">
        <v>1650</v>
      </c>
      <c r="G421" s="20" t="s">
        <v>1711</v>
      </c>
      <c r="H421" s="20" t="s">
        <v>950</v>
      </c>
      <c r="I421">
        <v>0</v>
      </c>
      <c r="J421">
        <v>0</v>
      </c>
      <c r="K421">
        <v>0</v>
      </c>
      <c r="L421">
        <v>0</v>
      </c>
      <c r="M421">
        <v>0</v>
      </c>
      <c r="N421" s="20" t="s">
        <v>945</v>
      </c>
    </row>
    <row r="422" spans="1:14" x14ac:dyDescent="0.25">
      <c r="A422" s="20" t="s">
        <v>1712</v>
      </c>
      <c r="B422" s="21">
        <v>41529</v>
      </c>
      <c r="C422">
        <v>2013</v>
      </c>
      <c r="D422" s="20" t="s">
        <v>942</v>
      </c>
      <c r="E422">
        <v>1</v>
      </c>
      <c r="F422">
        <v>690</v>
      </c>
      <c r="G422" s="20" t="s">
        <v>1713</v>
      </c>
      <c r="H422" s="20" t="s">
        <v>944</v>
      </c>
      <c r="I422">
        <v>0</v>
      </c>
      <c r="J422">
        <v>0</v>
      </c>
      <c r="K422">
        <v>0</v>
      </c>
      <c r="L422">
        <v>1</v>
      </c>
      <c r="M422">
        <v>0</v>
      </c>
      <c r="N422" s="20" t="s">
        <v>945</v>
      </c>
    </row>
    <row r="423" spans="1:14" x14ac:dyDescent="0.25">
      <c r="A423" s="20" t="s">
        <v>1714</v>
      </c>
      <c r="B423" s="21">
        <v>41530</v>
      </c>
      <c r="C423">
        <v>2013</v>
      </c>
      <c r="D423" s="20" t="s">
        <v>942</v>
      </c>
      <c r="E423">
        <v>1</v>
      </c>
      <c r="F423">
        <v>420</v>
      </c>
      <c r="G423" s="20" t="s">
        <v>1715</v>
      </c>
      <c r="H423" s="20" t="s">
        <v>950</v>
      </c>
      <c r="I423">
        <v>0</v>
      </c>
      <c r="J423">
        <v>0</v>
      </c>
      <c r="K423">
        <v>0</v>
      </c>
      <c r="L423">
        <v>0</v>
      </c>
      <c r="M423">
        <v>0</v>
      </c>
      <c r="N423" s="20" t="s">
        <v>945</v>
      </c>
    </row>
    <row r="424" spans="1:14" x14ac:dyDescent="0.25">
      <c r="A424" s="20" t="s">
        <v>1716</v>
      </c>
      <c r="B424" s="21">
        <v>41533</v>
      </c>
      <c r="C424">
        <v>2013</v>
      </c>
      <c r="D424" s="20" t="s">
        <v>942</v>
      </c>
      <c r="E424">
        <v>1</v>
      </c>
      <c r="F424">
        <v>169655</v>
      </c>
      <c r="G424" s="20" t="s">
        <v>1717</v>
      </c>
      <c r="H424" s="20" t="s">
        <v>956</v>
      </c>
      <c r="I424">
        <v>0</v>
      </c>
      <c r="J424">
        <v>0</v>
      </c>
      <c r="K424">
        <v>0</v>
      </c>
      <c r="L424">
        <v>0</v>
      </c>
      <c r="M424">
        <v>0</v>
      </c>
      <c r="N424" s="20" t="s">
        <v>945</v>
      </c>
    </row>
    <row r="425" spans="1:14" x14ac:dyDescent="0.25">
      <c r="A425" s="20" t="s">
        <v>1718</v>
      </c>
      <c r="B425" s="21">
        <v>41536</v>
      </c>
      <c r="C425">
        <v>2013</v>
      </c>
      <c r="D425" s="20" t="s">
        <v>942</v>
      </c>
      <c r="E425">
        <v>1</v>
      </c>
      <c r="F425">
        <v>58240</v>
      </c>
      <c r="G425" s="20" t="s">
        <v>1637</v>
      </c>
      <c r="H425" s="20" t="s">
        <v>974</v>
      </c>
      <c r="I425">
        <v>0</v>
      </c>
      <c r="J425">
        <v>0</v>
      </c>
      <c r="K425">
        <v>0</v>
      </c>
      <c r="L425">
        <v>1</v>
      </c>
      <c r="M425">
        <v>0</v>
      </c>
      <c r="N425" s="20" t="s">
        <v>945</v>
      </c>
    </row>
    <row r="426" spans="1:14" x14ac:dyDescent="0.25">
      <c r="A426" s="20" t="s">
        <v>1719</v>
      </c>
      <c r="B426" s="21">
        <v>41542</v>
      </c>
      <c r="C426">
        <v>2013</v>
      </c>
      <c r="D426" s="20" t="s">
        <v>942</v>
      </c>
      <c r="E426">
        <v>1</v>
      </c>
      <c r="F426">
        <v>132950</v>
      </c>
      <c r="G426" s="20" t="s">
        <v>1720</v>
      </c>
      <c r="H426" s="20" t="s">
        <v>956</v>
      </c>
      <c r="I426">
        <v>1</v>
      </c>
      <c r="J426">
        <v>0</v>
      </c>
      <c r="K426">
        <v>0</v>
      </c>
      <c r="L426">
        <v>0</v>
      </c>
      <c r="M426">
        <v>0</v>
      </c>
      <c r="N426" s="20" t="s">
        <v>945</v>
      </c>
    </row>
    <row r="427" spans="1:14" x14ac:dyDescent="0.25">
      <c r="A427" s="20" t="s">
        <v>1721</v>
      </c>
      <c r="B427" s="21">
        <v>41544</v>
      </c>
      <c r="C427">
        <v>2013</v>
      </c>
      <c r="D427" s="20" t="s">
        <v>954</v>
      </c>
      <c r="E427">
        <v>2</v>
      </c>
      <c r="F427">
        <v>17194</v>
      </c>
      <c r="G427" s="20" t="s">
        <v>1722</v>
      </c>
      <c r="H427" s="20" t="s">
        <v>950</v>
      </c>
      <c r="I427">
        <v>0</v>
      </c>
      <c r="J427">
        <v>0</v>
      </c>
      <c r="K427">
        <v>0</v>
      </c>
      <c r="L427">
        <v>0</v>
      </c>
      <c r="M427">
        <v>0</v>
      </c>
      <c r="N427" s="20" t="s">
        <v>945</v>
      </c>
    </row>
    <row r="428" spans="1:14" x14ac:dyDescent="0.25">
      <c r="A428" s="20" t="s">
        <v>1723</v>
      </c>
      <c r="B428" s="21">
        <v>41548</v>
      </c>
      <c r="C428">
        <v>2013</v>
      </c>
      <c r="D428" s="20" t="s">
        <v>1082</v>
      </c>
      <c r="E428">
        <v>3</v>
      </c>
      <c r="F428">
        <v>89720</v>
      </c>
      <c r="G428" s="20" t="s">
        <v>1637</v>
      </c>
      <c r="H428" s="20" t="s">
        <v>974</v>
      </c>
      <c r="I428">
        <v>0</v>
      </c>
      <c r="J428">
        <v>0</v>
      </c>
      <c r="K428">
        <v>0</v>
      </c>
      <c r="L428">
        <v>1</v>
      </c>
      <c r="M428">
        <v>0</v>
      </c>
      <c r="N428" s="20" t="s">
        <v>945</v>
      </c>
    </row>
    <row r="429" spans="1:14" x14ac:dyDescent="0.25">
      <c r="A429" s="20" t="s">
        <v>1724</v>
      </c>
      <c r="B429" s="21">
        <v>41559</v>
      </c>
      <c r="C429">
        <v>2013</v>
      </c>
      <c r="D429" s="20" t="s">
        <v>942</v>
      </c>
      <c r="E429">
        <v>1</v>
      </c>
      <c r="F429">
        <v>39755</v>
      </c>
      <c r="G429" s="20" t="s">
        <v>1725</v>
      </c>
      <c r="H429" s="20" t="s">
        <v>1043</v>
      </c>
      <c r="I429">
        <v>0</v>
      </c>
      <c r="J429">
        <v>1</v>
      </c>
      <c r="K429">
        <v>0</v>
      </c>
      <c r="L429">
        <v>0</v>
      </c>
      <c r="M429">
        <v>0</v>
      </c>
      <c r="N429" s="20" t="s">
        <v>945</v>
      </c>
    </row>
    <row r="430" spans="1:14" x14ac:dyDescent="0.25">
      <c r="A430" s="20" t="s">
        <v>1726</v>
      </c>
      <c r="B430" s="21">
        <v>41569</v>
      </c>
      <c r="C430">
        <v>2013</v>
      </c>
      <c r="D430" s="20" t="s">
        <v>942</v>
      </c>
      <c r="E430">
        <v>1</v>
      </c>
      <c r="F430">
        <v>22800</v>
      </c>
      <c r="G430" s="20" t="s">
        <v>1727</v>
      </c>
      <c r="H430" s="20" t="s">
        <v>959</v>
      </c>
      <c r="I430">
        <v>0</v>
      </c>
      <c r="J430">
        <v>0</v>
      </c>
      <c r="K430">
        <v>0</v>
      </c>
      <c r="L430">
        <v>0</v>
      </c>
      <c r="M430">
        <v>0</v>
      </c>
      <c r="N430" s="20" t="s">
        <v>945</v>
      </c>
    </row>
    <row r="431" spans="1:14" x14ac:dyDescent="0.25">
      <c r="A431" s="20" t="s">
        <v>1728</v>
      </c>
      <c r="B431" s="21">
        <v>41569</v>
      </c>
      <c r="C431">
        <v>2013</v>
      </c>
      <c r="D431" s="20" t="s">
        <v>942</v>
      </c>
      <c r="E431">
        <v>1</v>
      </c>
      <c r="F431">
        <v>0</v>
      </c>
      <c r="G431" s="20" t="s">
        <v>1637</v>
      </c>
      <c r="H431" s="20" t="s">
        <v>944</v>
      </c>
      <c r="I431">
        <v>0</v>
      </c>
      <c r="J431">
        <v>0</v>
      </c>
      <c r="K431">
        <v>0</v>
      </c>
      <c r="L431">
        <v>1</v>
      </c>
      <c r="M431">
        <v>0</v>
      </c>
      <c r="N431" s="20" t="s">
        <v>945</v>
      </c>
    </row>
    <row r="432" spans="1:14" x14ac:dyDescent="0.25">
      <c r="A432" s="20" t="s">
        <v>1729</v>
      </c>
      <c r="B432" s="21">
        <v>41571</v>
      </c>
      <c r="C432">
        <v>2013</v>
      </c>
      <c r="D432" s="20" t="s">
        <v>942</v>
      </c>
      <c r="E432">
        <v>1</v>
      </c>
      <c r="F432">
        <v>222959</v>
      </c>
      <c r="G432" s="20" t="s">
        <v>1730</v>
      </c>
      <c r="H432" s="20" t="s">
        <v>959</v>
      </c>
      <c r="I432">
        <v>0</v>
      </c>
      <c r="J432">
        <v>1</v>
      </c>
      <c r="K432">
        <v>0</v>
      </c>
      <c r="L432">
        <v>0</v>
      </c>
      <c r="M432">
        <v>0</v>
      </c>
      <c r="N432" s="20" t="s">
        <v>945</v>
      </c>
    </row>
    <row r="433" spans="1:14" x14ac:dyDescent="0.25">
      <c r="A433" s="20" t="s">
        <v>1731</v>
      </c>
      <c r="B433" s="21">
        <v>41572</v>
      </c>
      <c r="C433">
        <v>2013</v>
      </c>
      <c r="D433" s="20" t="s">
        <v>942</v>
      </c>
      <c r="E433">
        <v>1</v>
      </c>
      <c r="F433">
        <v>27933</v>
      </c>
      <c r="G433" s="20" t="s">
        <v>1732</v>
      </c>
      <c r="H433" s="20" t="s">
        <v>959</v>
      </c>
      <c r="I433">
        <v>0</v>
      </c>
      <c r="J433">
        <v>0</v>
      </c>
      <c r="K433">
        <v>0</v>
      </c>
      <c r="L433">
        <v>0</v>
      </c>
      <c r="M433">
        <v>0</v>
      </c>
      <c r="N433" s="20" t="s">
        <v>945</v>
      </c>
    </row>
    <row r="434" spans="1:14" x14ac:dyDescent="0.25">
      <c r="A434" s="20" t="s">
        <v>1733</v>
      </c>
      <c r="B434" s="21">
        <v>41573</v>
      </c>
      <c r="C434">
        <v>2013</v>
      </c>
      <c r="D434" s="20" t="s">
        <v>954</v>
      </c>
      <c r="E434">
        <v>2</v>
      </c>
      <c r="F434">
        <v>13118</v>
      </c>
      <c r="G434" s="20" t="s">
        <v>1734</v>
      </c>
      <c r="H434" s="20" t="s">
        <v>956</v>
      </c>
      <c r="I434">
        <v>1</v>
      </c>
      <c r="J434">
        <v>0</v>
      </c>
      <c r="K434">
        <v>0</v>
      </c>
      <c r="L434">
        <v>1</v>
      </c>
      <c r="M434">
        <v>0</v>
      </c>
      <c r="N434" s="20" t="s">
        <v>945</v>
      </c>
    </row>
    <row r="435" spans="1:14" x14ac:dyDescent="0.25">
      <c r="A435" s="20" t="s">
        <v>1735</v>
      </c>
      <c r="B435" s="21">
        <v>41585</v>
      </c>
      <c r="C435">
        <v>2013</v>
      </c>
      <c r="D435" s="20" t="s">
        <v>1082</v>
      </c>
      <c r="E435">
        <v>3</v>
      </c>
      <c r="F435">
        <v>809</v>
      </c>
      <c r="G435" s="20" t="s">
        <v>1736</v>
      </c>
      <c r="H435" s="20" t="s">
        <v>1097</v>
      </c>
      <c r="I435">
        <v>1</v>
      </c>
      <c r="J435">
        <v>1</v>
      </c>
      <c r="K435">
        <v>0</v>
      </c>
      <c r="L435">
        <v>0</v>
      </c>
      <c r="M435">
        <v>0</v>
      </c>
      <c r="N435" s="20" t="s">
        <v>945</v>
      </c>
    </row>
    <row r="436" spans="1:14" x14ac:dyDescent="0.25">
      <c r="A436" s="20" t="s">
        <v>1737</v>
      </c>
      <c r="B436" s="21">
        <v>41588</v>
      </c>
      <c r="C436">
        <v>2013</v>
      </c>
      <c r="D436" s="20" t="s">
        <v>942</v>
      </c>
      <c r="E436">
        <v>1</v>
      </c>
      <c r="F436">
        <v>181620</v>
      </c>
      <c r="G436" s="20" t="s">
        <v>1738</v>
      </c>
      <c r="H436" s="20" t="s">
        <v>944</v>
      </c>
      <c r="I436">
        <v>0</v>
      </c>
      <c r="J436">
        <v>0</v>
      </c>
      <c r="K436">
        <v>0</v>
      </c>
      <c r="L436">
        <v>0</v>
      </c>
      <c r="M436">
        <v>0</v>
      </c>
      <c r="N436" s="20" t="s">
        <v>945</v>
      </c>
    </row>
    <row r="437" spans="1:14" x14ac:dyDescent="0.25">
      <c r="A437" s="20" t="s">
        <v>1739</v>
      </c>
      <c r="B437" s="21">
        <v>41591</v>
      </c>
      <c r="C437">
        <v>2013</v>
      </c>
      <c r="D437" s="20" t="s">
        <v>942</v>
      </c>
      <c r="E437">
        <v>1</v>
      </c>
      <c r="F437">
        <v>251</v>
      </c>
      <c r="G437" s="20" t="s">
        <v>1625</v>
      </c>
      <c r="H437" s="20" t="s">
        <v>956</v>
      </c>
      <c r="I437">
        <v>0</v>
      </c>
      <c r="J437">
        <v>1</v>
      </c>
      <c r="K437">
        <v>0</v>
      </c>
      <c r="L437">
        <v>0</v>
      </c>
      <c r="M437">
        <v>0</v>
      </c>
      <c r="N437" s="20" t="s">
        <v>945</v>
      </c>
    </row>
    <row r="438" spans="1:14" x14ac:dyDescent="0.25">
      <c r="A438" s="20" t="s">
        <v>1740</v>
      </c>
      <c r="B438" s="21">
        <v>41600</v>
      </c>
      <c r="C438">
        <v>2013</v>
      </c>
      <c r="D438" s="20" t="s">
        <v>954</v>
      </c>
      <c r="E438">
        <v>2</v>
      </c>
      <c r="F438">
        <v>101</v>
      </c>
      <c r="G438" s="20" t="s">
        <v>1741</v>
      </c>
      <c r="H438" s="20" t="s">
        <v>956</v>
      </c>
      <c r="I438">
        <v>1</v>
      </c>
      <c r="J438">
        <v>0</v>
      </c>
      <c r="K438">
        <v>0</v>
      </c>
      <c r="L438">
        <v>0</v>
      </c>
      <c r="M438">
        <v>0</v>
      </c>
      <c r="N438" s="20" t="s">
        <v>945</v>
      </c>
    </row>
    <row r="439" spans="1:14" x14ac:dyDescent="0.25">
      <c r="A439" s="20" t="s">
        <v>1742</v>
      </c>
      <c r="B439" s="21">
        <v>41600</v>
      </c>
      <c r="C439">
        <v>2013</v>
      </c>
      <c r="D439" s="20" t="s">
        <v>942</v>
      </c>
      <c r="E439">
        <v>1</v>
      </c>
      <c r="F439">
        <v>156924</v>
      </c>
      <c r="G439" s="20" t="s">
        <v>1743</v>
      </c>
      <c r="H439" s="20" t="s">
        <v>950</v>
      </c>
      <c r="I439">
        <v>0</v>
      </c>
      <c r="J439">
        <v>1</v>
      </c>
      <c r="K439">
        <v>0</v>
      </c>
      <c r="L439">
        <v>0</v>
      </c>
      <c r="M439">
        <v>0</v>
      </c>
      <c r="N439" s="20" t="s">
        <v>945</v>
      </c>
    </row>
    <row r="440" spans="1:14" x14ac:dyDescent="0.25">
      <c r="A440" s="20" t="s">
        <v>1744</v>
      </c>
      <c r="B440" s="21">
        <v>41600</v>
      </c>
      <c r="C440">
        <v>2013</v>
      </c>
      <c r="D440" s="20" t="s">
        <v>942</v>
      </c>
      <c r="E440">
        <v>1</v>
      </c>
      <c r="F440">
        <v>5616</v>
      </c>
      <c r="G440" s="20" t="s">
        <v>1745</v>
      </c>
      <c r="H440" s="20" t="s">
        <v>950</v>
      </c>
      <c r="I440">
        <v>0</v>
      </c>
      <c r="J440">
        <v>0</v>
      </c>
      <c r="K440">
        <v>0</v>
      </c>
      <c r="L440">
        <v>0</v>
      </c>
      <c r="M440">
        <v>0</v>
      </c>
      <c r="N440" s="20" t="s">
        <v>945</v>
      </c>
    </row>
    <row r="441" spans="1:14" x14ac:dyDescent="0.25">
      <c r="A441" s="20" t="s">
        <v>1746</v>
      </c>
      <c r="B441" s="21">
        <v>41605</v>
      </c>
      <c r="C441">
        <v>2013</v>
      </c>
      <c r="D441" s="20" t="s">
        <v>1082</v>
      </c>
      <c r="E441">
        <v>3</v>
      </c>
      <c r="F441">
        <v>3536</v>
      </c>
      <c r="G441" s="20" t="s">
        <v>1747</v>
      </c>
      <c r="H441" s="20" t="s">
        <v>956</v>
      </c>
      <c r="I441">
        <v>1</v>
      </c>
      <c r="J441">
        <v>0</v>
      </c>
      <c r="K441">
        <v>0</v>
      </c>
      <c r="L441">
        <v>0</v>
      </c>
      <c r="M441">
        <v>0</v>
      </c>
      <c r="N441" s="20" t="s">
        <v>945</v>
      </c>
    </row>
    <row r="442" spans="1:14" x14ac:dyDescent="0.25">
      <c r="A442" s="20" t="s">
        <v>1748</v>
      </c>
      <c r="B442" s="21">
        <v>41614</v>
      </c>
      <c r="C442">
        <v>2013</v>
      </c>
      <c r="D442" s="20" t="s">
        <v>942</v>
      </c>
      <c r="E442">
        <v>1</v>
      </c>
      <c r="F442">
        <v>2600</v>
      </c>
      <c r="G442" s="20" t="s">
        <v>1749</v>
      </c>
      <c r="H442" s="20" t="s">
        <v>959</v>
      </c>
      <c r="I442">
        <v>1</v>
      </c>
      <c r="J442">
        <v>0</v>
      </c>
      <c r="K442">
        <v>0</v>
      </c>
      <c r="L442">
        <v>0</v>
      </c>
      <c r="M442">
        <v>0</v>
      </c>
      <c r="N442" s="20" t="s">
        <v>945</v>
      </c>
    </row>
    <row r="443" spans="1:14" x14ac:dyDescent="0.25">
      <c r="A443" s="20" t="s">
        <v>1750</v>
      </c>
      <c r="B443" s="21">
        <v>41614</v>
      </c>
      <c r="C443">
        <v>2013</v>
      </c>
      <c r="D443" s="20" t="s">
        <v>954</v>
      </c>
      <c r="E443">
        <v>2</v>
      </c>
      <c r="F443">
        <v>22368</v>
      </c>
      <c r="G443" s="20" t="s">
        <v>1751</v>
      </c>
      <c r="H443" s="20" t="s">
        <v>950</v>
      </c>
      <c r="I443">
        <v>0</v>
      </c>
      <c r="J443">
        <v>1</v>
      </c>
      <c r="K443">
        <v>0</v>
      </c>
      <c r="L443">
        <v>0</v>
      </c>
      <c r="M443">
        <v>0</v>
      </c>
      <c r="N443" s="20" t="s">
        <v>945</v>
      </c>
    </row>
    <row r="444" spans="1:14" x14ac:dyDescent="0.25">
      <c r="A444" s="20" t="s">
        <v>1752</v>
      </c>
      <c r="B444" s="21">
        <v>41617</v>
      </c>
      <c r="C444">
        <v>2013</v>
      </c>
      <c r="D444" s="20" t="s">
        <v>942</v>
      </c>
      <c r="E444">
        <v>1</v>
      </c>
      <c r="F444">
        <v>90000</v>
      </c>
      <c r="G444" s="20" t="s">
        <v>963</v>
      </c>
      <c r="H444" s="20" t="s">
        <v>956</v>
      </c>
      <c r="I444">
        <v>0</v>
      </c>
      <c r="J444">
        <v>1</v>
      </c>
      <c r="K444">
        <v>0</v>
      </c>
      <c r="L444">
        <v>0</v>
      </c>
      <c r="M444">
        <v>0</v>
      </c>
      <c r="N444" s="20" t="s">
        <v>945</v>
      </c>
    </row>
    <row r="445" spans="1:14" x14ac:dyDescent="0.25">
      <c r="A445" s="20" t="s">
        <v>1753</v>
      </c>
      <c r="B445" s="21">
        <v>41627</v>
      </c>
      <c r="C445">
        <v>2013</v>
      </c>
      <c r="D445" s="20" t="s">
        <v>942</v>
      </c>
      <c r="E445">
        <v>1</v>
      </c>
      <c r="F445">
        <v>740</v>
      </c>
      <c r="G445" s="20" t="s">
        <v>1754</v>
      </c>
      <c r="H445" s="20" t="s">
        <v>1092</v>
      </c>
      <c r="I445">
        <v>1</v>
      </c>
      <c r="J445">
        <v>1</v>
      </c>
      <c r="K445">
        <v>0</v>
      </c>
      <c r="L445">
        <v>0</v>
      </c>
      <c r="M445">
        <v>0</v>
      </c>
      <c r="N445" s="20" t="s">
        <v>945</v>
      </c>
    </row>
    <row r="446" spans="1:14" x14ac:dyDescent="0.25">
      <c r="A446" s="20" t="s">
        <v>1755</v>
      </c>
      <c r="B446" s="21">
        <v>41628</v>
      </c>
      <c r="C446">
        <v>2013</v>
      </c>
      <c r="D446" s="20" t="s">
        <v>942</v>
      </c>
      <c r="E446">
        <v>1</v>
      </c>
      <c r="F446">
        <v>24784</v>
      </c>
      <c r="G446" s="20" t="s">
        <v>1756</v>
      </c>
      <c r="H446" s="20" t="s">
        <v>956</v>
      </c>
      <c r="I446">
        <v>0</v>
      </c>
      <c r="J446">
        <v>1</v>
      </c>
      <c r="K446">
        <v>0</v>
      </c>
      <c r="L446">
        <v>0</v>
      </c>
      <c r="M446">
        <v>0</v>
      </c>
      <c r="N446" s="20" t="s">
        <v>945</v>
      </c>
    </row>
    <row r="447" spans="1:14" x14ac:dyDescent="0.25">
      <c r="A447" s="20" t="s">
        <v>1757</v>
      </c>
      <c r="B447" s="21">
        <v>41649</v>
      </c>
      <c r="C447">
        <v>2014</v>
      </c>
      <c r="D447" s="20" t="s">
        <v>942</v>
      </c>
      <c r="E447">
        <v>1</v>
      </c>
      <c r="F447">
        <v>33840</v>
      </c>
      <c r="G447" s="20" t="s">
        <v>1758</v>
      </c>
      <c r="H447" s="20" t="s">
        <v>1043</v>
      </c>
      <c r="I447">
        <v>0</v>
      </c>
      <c r="J447">
        <v>1</v>
      </c>
      <c r="K447">
        <v>0</v>
      </c>
      <c r="L447">
        <v>0</v>
      </c>
      <c r="M447">
        <v>0</v>
      </c>
      <c r="N447" s="20" t="s">
        <v>945</v>
      </c>
    </row>
    <row r="448" spans="1:14" x14ac:dyDescent="0.25">
      <c r="A448" s="20" t="s">
        <v>1759</v>
      </c>
      <c r="B448" s="21">
        <v>41652</v>
      </c>
      <c r="C448">
        <v>2014</v>
      </c>
      <c r="D448" s="20" t="s">
        <v>942</v>
      </c>
      <c r="E448">
        <v>1</v>
      </c>
      <c r="F448">
        <v>42103</v>
      </c>
      <c r="G448" s="20" t="s">
        <v>1760</v>
      </c>
      <c r="H448" s="20" t="s">
        <v>956</v>
      </c>
      <c r="I448">
        <v>0</v>
      </c>
      <c r="J448">
        <v>0</v>
      </c>
      <c r="K448">
        <v>0</v>
      </c>
      <c r="L448">
        <v>1</v>
      </c>
      <c r="M448">
        <v>0</v>
      </c>
      <c r="N448" s="20" t="s">
        <v>945</v>
      </c>
    </row>
    <row r="449" spans="1:14" x14ac:dyDescent="0.25">
      <c r="A449" s="20" t="s">
        <v>1761</v>
      </c>
      <c r="B449" s="21">
        <v>41654</v>
      </c>
      <c r="C449">
        <v>2014</v>
      </c>
      <c r="D449" s="20" t="s">
        <v>942</v>
      </c>
      <c r="E449">
        <v>1</v>
      </c>
      <c r="F449">
        <v>2664</v>
      </c>
      <c r="G449" s="20" t="s">
        <v>1762</v>
      </c>
      <c r="H449" s="20" t="s">
        <v>950</v>
      </c>
      <c r="I449">
        <v>0</v>
      </c>
      <c r="J449">
        <v>0</v>
      </c>
      <c r="K449">
        <v>0</v>
      </c>
      <c r="L449">
        <v>1</v>
      </c>
      <c r="M449">
        <v>0</v>
      </c>
      <c r="N449" s="20" t="s">
        <v>945</v>
      </c>
    </row>
    <row r="450" spans="1:14" x14ac:dyDescent="0.25">
      <c r="A450" s="20" t="s">
        <v>1763</v>
      </c>
      <c r="B450" s="21">
        <v>41656</v>
      </c>
      <c r="C450">
        <v>2014</v>
      </c>
      <c r="D450" s="20" t="s">
        <v>954</v>
      </c>
      <c r="E450">
        <v>2</v>
      </c>
      <c r="F450">
        <v>130000</v>
      </c>
      <c r="G450" s="20" t="s">
        <v>1079</v>
      </c>
      <c r="H450" s="20" t="s">
        <v>950</v>
      </c>
      <c r="I450">
        <v>1</v>
      </c>
      <c r="J450">
        <v>0</v>
      </c>
      <c r="K450">
        <v>0</v>
      </c>
      <c r="L450">
        <v>1</v>
      </c>
      <c r="M450">
        <v>0</v>
      </c>
      <c r="N450" s="20" t="s">
        <v>945</v>
      </c>
    </row>
    <row r="451" spans="1:14" x14ac:dyDescent="0.25">
      <c r="A451" s="20" t="s">
        <v>1764</v>
      </c>
      <c r="B451" s="21">
        <v>41656</v>
      </c>
      <c r="C451">
        <v>2014</v>
      </c>
      <c r="D451" s="20" t="s">
        <v>942</v>
      </c>
      <c r="E451">
        <v>1</v>
      </c>
      <c r="F451">
        <v>67113</v>
      </c>
      <c r="G451" s="20" t="s">
        <v>1765</v>
      </c>
      <c r="H451" s="20" t="s">
        <v>959</v>
      </c>
      <c r="I451">
        <v>1</v>
      </c>
      <c r="J451">
        <v>0</v>
      </c>
      <c r="K451">
        <v>0</v>
      </c>
      <c r="L451">
        <v>0</v>
      </c>
      <c r="M451">
        <v>0</v>
      </c>
      <c r="N451" s="20" t="s">
        <v>945</v>
      </c>
    </row>
    <row r="452" spans="1:14" x14ac:dyDescent="0.25">
      <c r="A452" s="20" t="s">
        <v>1766</v>
      </c>
      <c r="B452" s="21">
        <v>41658</v>
      </c>
      <c r="C452">
        <v>2014</v>
      </c>
      <c r="D452" s="20" t="s">
        <v>954</v>
      </c>
      <c r="E452">
        <v>2</v>
      </c>
      <c r="F452">
        <v>1770000</v>
      </c>
      <c r="G452" s="20" t="s">
        <v>1767</v>
      </c>
      <c r="H452" s="20" t="s">
        <v>950</v>
      </c>
      <c r="I452">
        <v>0</v>
      </c>
      <c r="J452">
        <v>0</v>
      </c>
      <c r="K452">
        <v>0</v>
      </c>
      <c r="L452">
        <v>0</v>
      </c>
      <c r="M452">
        <v>0</v>
      </c>
      <c r="N452" s="20" t="s">
        <v>945</v>
      </c>
    </row>
    <row r="453" spans="1:14" x14ac:dyDescent="0.25">
      <c r="A453" s="20" t="s">
        <v>1768</v>
      </c>
      <c r="B453" s="21">
        <v>41666</v>
      </c>
      <c r="C453">
        <v>2014</v>
      </c>
      <c r="D453" s="20" t="s">
        <v>954</v>
      </c>
      <c r="E453">
        <v>2</v>
      </c>
      <c r="F453">
        <v>1250000</v>
      </c>
      <c r="G453" s="20" t="s">
        <v>1769</v>
      </c>
      <c r="H453" s="20" t="s">
        <v>950</v>
      </c>
      <c r="I453">
        <v>0</v>
      </c>
      <c r="J453">
        <v>1</v>
      </c>
      <c r="K453">
        <v>0</v>
      </c>
      <c r="L453">
        <v>0</v>
      </c>
      <c r="M453">
        <v>0</v>
      </c>
      <c r="N453" s="20" t="s">
        <v>945</v>
      </c>
    </row>
    <row r="454" spans="1:14" x14ac:dyDescent="0.25">
      <c r="A454" s="20" t="s">
        <v>1770</v>
      </c>
      <c r="B454" s="21">
        <v>41669</v>
      </c>
      <c r="C454">
        <v>2014</v>
      </c>
      <c r="D454" s="20" t="s">
        <v>942</v>
      </c>
      <c r="E454">
        <v>1</v>
      </c>
      <c r="F454">
        <v>2446</v>
      </c>
      <c r="G454" s="20" t="s">
        <v>1484</v>
      </c>
      <c r="H454" s="20" t="s">
        <v>950</v>
      </c>
      <c r="I454">
        <v>0</v>
      </c>
      <c r="J454">
        <v>1</v>
      </c>
      <c r="K454">
        <v>0</v>
      </c>
      <c r="L454">
        <v>0</v>
      </c>
      <c r="M454">
        <v>0</v>
      </c>
      <c r="N454" s="20" t="s">
        <v>945</v>
      </c>
    </row>
    <row r="455" spans="1:14" x14ac:dyDescent="0.25">
      <c r="A455" s="20" t="s">
        <v>1771</v>
      </c>
      <c r="B455" s="21">
        <v>41671</v>
      </c>
      <c r="C455">
        <v>2014</v>
      </c>
      <c r="D455" s="20" t="s">
        <v>954</v>
      </c>
      <c r="E455">
        <v>2</v>
      </c>
      <c r="F455">
        <v>144000</v>
      </c>
      <c r="G455" s="20" t="s">
        <v>1272</v>
      </c>
      <c r="H455" s="20" t="s">
        <v>950</v>
      </c>
      <c r="I455">
        <v>0</v>
      </c>
      <c r="J455">
        <v>1</v>
      </c>
      <c r="K455">
        <v>0</v>
      </c>
      <c r="L455">
        <v>0</v>
      </c>
      <c r="M455">
        <v>0</v>
      </c>
      <c r="N455" s="20" t="s">
        <v>945</v>
      </c>
    </row>
    <row r="456" spans="1:14" x14ac:dyDescent="0.25">
      <c r="A456" s="20" t="s">
        <v>1772</v>
      </c>
      <c r="B456" s="21">
        <v>41674</v>
      </c>
      <c r="C456">
        <v>2014</v>
      </c>
      <c r="D456" s="20" t="s">
        <v>942</v>
      </c>
      <c r="E456">
        <v>1</v>
      </c>
      <c r="F456">
        <v>15865</v>
      </c>
      <c r="G456" s="20" t="s">
        <v>943</v>
      </c>
      <c r="H456" s="20" t="s">
        <v>944</v>
      </c>
      <c r="I456">
        <v>0</v>
      </c>
      <c r="J456">
        <v>0</v>
      </c>
      <c r="K456">
        <v>0</v>
      </c>
      <c r="L456">
        <v>1</v>
      </c>
      <c r="M456">
        <v>0</v>
      </c>
      <c r="N456" s="20" t="s">
        <v>945</v>
      </c>
    </row>
    <row r="457" spans="1:14" x14ac:dyDescent="0.25">
      <c r="A457" s="20" t="s">
        <v>1773</v>
      </c>
      <c r="B457" s="21">
        <v>41674</v>
      </c>
      <c r="C457">
        <v>2014</v>
      </c>
      <c r="D457" s="20" t="s">
        <v>942</v>
      </c>
      <c r="E457">
        <v>1</v>
      </c>
      <c r="F457">
        <v>54673</v>
      </c>
      <c r="G457" s="20" t="s">
        <v>1751</v>
      </c>
      <c r="H457" s="20" t="s">
        <v>950</v>
      </c>
      <c r="I457">
        <v>0</v>
      </c>
      <c r="J457">
        <v>1</v>
      </c>
      <c r="K457">
        <v>0</v>
      </c>
      <c r="L457">
        <v>0</v>
      </c>
      <c r="M457">
        <v>0</v>
      </c>
      <c r="N457" s="20" t="s">
        <v>945</v>
      </c>
    </row>
    <row r="458" spans="1:14" x14ac:dyDescent="0.25">
      <c r="A458" s="20" t="s">
        <v>1774</v>
      </c>
      <c r="B458" s="21">
        <v>41678</v>
      </c>
      <c r="C458">
        <v>2014</v>
      </c>
      <c r="D458" s="20" t="s">
        <v>942</v>
      </c>
      <c r="E458">
        <v>1</v>
      </c>
      <c r="F458">
        <v>365</v>
      </c>
      <c r="G458" s="20" t="s">
        <v>1642</v>
      </c>
      <c r="H458" s="20" t="s">
        <v>1092</v>
      </c>
      <c r="I458">
        <v>0</v>
      </c>
      <c r="J458">
        <v>0</v>
      </c>
      <c r="K458">
        <v>0</v>
      </c>
      <c r="L458">
        <v>1</v>
      </c>
      <c r="M458">
        <v>0</v>
      </c>
      <c r="N458" s="20" t="s">
        <v>945</v>
      </c>
    </row>
    <row r="459" spans="1:14" x14ac:dyDescent="0.25">
      <c r="A459" s="20" t="s">
        <v>1775</v>
      </c>
      <c r="B459" s="21">
        <v>41678</v>
      </c>
      <c r="C459">
        <v>2014</v>
      </c>
      <c r="D459" s="20" t="s">
        <v>942</v>
      </c>
      <c r="E459">
        <v>1</v>
      </c>
      <c r="F459">
        <v>8742700</v>
      </c>
      <c r="G459" s="20" t="s">
        <v>1760</v>
      </c>
      <c r="H459" s="20" t="s">
        <v>956</v>
      </c>
      <c r="I459">
        <v>0</v>
      </c>
      <c r="J459">
        <v>0</v>
      </c>
      <c r="K459">
        <v>0</v>
      </c>
      <c r="L459">
        <v>1</v>
      </c>
      <c r="M459">
        <v>0</v>
      </c>
      <c r="N459" s="20" t="s">
        <v>945</v>
      </c>
    </row>
    <row r="460" spans="1:14" x14ac:dyDescent="0.25">
      <c r="A460" s="20" t="s">
        <v>1776</v>
      </c>
      <c r="B460" s="21">
        <v>41681</v>
      </c>
      <c r="C460">
        <v>2014</v>
      </c>
      <c r="D460" s="20" t="s">
        <v>954</v>
      </c>
      <c r="E460">
        <v>2</v>
      </c>
      <c r="F460">
        <v>90000</v>
      </c>
      <c r="G460" s="20" t="s">
        <v>1237</v>
      </c>
      <c r="H460" s="20" t="s">
        <v>950</v>
      </c>
      <c r="I460">
        <v>0</v>
      </c>
      <c r="J460">
        <v>0</v>
      </c>
      <c r="K460">
        <v>0</v>
      </c>
      <c r="L460">
        <v>1</v>
      </c>
      <c r="M460">
        <v>0</v>
      </c>
      <c r="N460" s="20" t="s">
        <v>945</v>
      </c>
    </row>
    <row r="461" spans="1:14" x14ac:dyDescent="0.25">
      <c r="A461" s="20" t="s">
        <v>1777</v>
      </c>
      <c r="B461" s="21">
        <v>41685</v>
      </c>
      <c r="C461">
        <v>2014</v>
      </c>
      <c r="D461" s="20" t="s">
        <v>942</v>
      </c>
      <c r="E461">
        <v>1</v>
      </c>
      <c r="F461">
        <v>309594</v>
      </c>
      <c r="G461" s="20" t="s">
        <v>1778</v>
      </c>
      <c r="H461" s="20" t="s">
        <v>1043</v>
      </c>
      <c r="I461">
        <v>0</v>
      </c>
      <c r="J461">
        <v>0</v>
      </c>
      <c r="K461">
        <v>0</v>
      </c>
      <c r="L461">
        <v>0</v>
      </c>
      <c r="M461">
        <v>0</v>
      </c>
      <c r="N461" s="20" t="s">
        <v>945</v>
      </c>
    </row>
    <row r="462" spans="1:14" x14ac:dyDescent="0.25">
      <c r="A462" s="20" t="s">
        <v>1779</v>
      </c>
      <c r="B462" s="21">
        <v>41692</v>
      </c>
      <c r="C462">
        <v>2014</v>
      </c>
      <c r="D462" s="20" t="s">
        <v>954</v>
      </c>
      <c r="E462">
        <v>2</v>
      </c>
      <c r="F462">
        <v>8895</v>
      </c>
      <c r="G462" s="20" t="s">
        <v>1395</v>
      </c>
      <c r="H462" s="20" t="s">
        <v>956</v>
      </c>
      <c r="I462">
        <v>0</v>
      </c>
      <c r="J462">
        <v>0</v>
      </c>
      <c r="K462">
        <v>0</v>
      </c>
      <c r="L462">
        <v>0</v>
      </c>
      <c r="M462">
        <v>0</v>
      </c>
      <c r="N462" s="20" t="s">
        <v>945</v>
      </c>
    </row>
    <row r="463" spans="1:14" x14ac:dyDescent="0.25">
      <c r="A463" s="20" t="s">
        <v>1780</v>
      </c>
      <c r="B463" s="21">
        <v>41696</v>
      </c>
      <c r="C463">
        <v>2014</v>
      </c>
      <c r="D463" s="20" t="s">
        <v>942</v>
      </c>
      <c r="E463">
        <v>1</v>
      </c>
      <c r="F463">
        <v>1282</v>
      </c>
      <c r="G463" s="20" t="s">
        <v>1648</v>
      </c>
      <c r="H463" s="20" t="s">
        <v>956</v>
      </c>
      <c r="I463">
        <v>0</v>
      </c>
      <c r="J463">
        <v>0</v>
      </c>
      <c r="K463">
        <v>0</v>
      </c>
      <c r="L463">
        <v>0</v>
      </c>
      <c r="M463">
        <v>0</v>
      </c>
      <c r="N463" s="20" t="s">
        <v>945</v>
      </c>
    </row>
    <row r="464" spans="1:14" x14ac:dyDescent="0.25">
      <c r="A464" s="20" t="s">
        <v>1781</v>
      </c>
      <c r="B464" s="21">
        <v>41705</v>
      </c>
      <c r="C464">
        <v>2014</v>
      </c>
      <c r="D464" s="20" t="s">
        <v>942</v>
      </c>
      <c r="E464">
        <v>1</v>
      </c>
      <c r="F464">
        <v>29200</v>
      </c>
      <c r="G464" s="20" t="s">
        <v>1191</v>
      </c>
      <c r="H464" s="20" t="s">
        <v>950</v>
      </c>
      <c r="I464">
        <v>0</v>
      </c>
      <c r="J464">
        <v>1</v>
      </c>
      <c r="K464">
        <v>0</v>
      </c>
      <c r="L464">
        <v>0</v>
      </c>
      <c r="M464">
        <v>0</v>
      </c>
      <c r="N464" s="20" t="s">
        <v>945</v>
      </c>
    </row>
    <row r="465" spans="1:14" x14ac:dyDescent="0.25">
      <c r="A465" s="20" t="s">
        <v>1782</v>
      </c>
      <c r="B465" s="21">
        <v>41730</v>
      </c>
      <c r="C465">
        <v>2014</v>
      </c>
      <c r="D465" s="20" t="s">
        <v>942</v>
      </c>
      <c r="E465">
        <v>1</v>
      </c>
      <c r="F465">
        <v>8730</v>
      </c>
      <c r="G465" s="20" t="s">
        <v>1191</v>
      </c>
      <c r="H465" s="20" t="s">
        <v>950</v>
      </c>
      <c r="I465">
        <v>0</v>
      </c>
      <c r="J465">
        <v>1</v>
      </c>
      <c r="K465">
        <v>0</v>
      </c>
      <c r="L465">
        <v>0</v>
      </c>
      <c r="M465">
        <v>0</v>
      </c>
      <c r="N465" s="20" t="s">
        <v>945</v>
      </c>
    </row>
    <row r="466" spans="1:14" x14ac:dyDescent="0.25">
      <c r="A466" s="20" t="s">
        <v>1783</v>
      </c>
      <c r="B466" s="21">
        <v>41731</v>
      </c>
      <c r="C466">
        <v>2014</v>
      </c>
      <c r="D466" s="20" t="s">
        <v>942</v>
      </c>
      <c r="E466">
        <v>1</v>
      </c>
      <c r="F466">
        <v>633</v>
      </c>
      <c r="G466" s="20" t="s">
        <v>1784</v>
      </c>
      <c r="H466" s="20" t="s">
        <v>950</v>
      </c>
      <c r="I466">
        <v>0</v>
      </c>
      <c r="J466">
        <v>1</v>
      </c>
      <c r="K466">
        <v>0</v>
      </c>
      <c r="L466">
        <v>0</v>
      </c>
      <c r="M466">
        <v>0</v>
      </c>
      <c r="N466" s="20" t="s">
        <v>945</v>
      </c>
    </row>
    <row r="467" spans="1:14" x14ac:dyDescent="0.25">
      <c r="A467" s="20" t="s">
        <v>1785</v>
      </c>
      <c r="B467" s="21">
        <v>41733</v>
      </c>
      <c r="C467">
        <v>2014</v>
      </c>
      <c r="D467" s="20" t="s">
        <v>954</v>
      </c>
      <c r="E467">
        <v>2</v>
      </c>
      <c r="F467">
        <v>75320</v>
      </c>
      <c r="G467" s="20" t="s">
        <v>1786</v>
      </c>
      <c r="H467" s="20" t="s">
        <v>974</v>
      </c>
      <c r="I467">
        <v>0</v>
      </c>
      <c r="J467">
        <v>1</v>
      </c>
      <c r="K467">
        <v>0</v>
      </c>
      <c r="L467">
        <v>0</v>
      </c>
      <c r="M467">
        <v>0</v>
      </c>
      <c r="N467" s="20" t="s">
        <v>945</v>
      </c>
    </row>
    <row r="468" spans="1:14" x14ac:dyDescent="0.25">
      <c r="A468" s="20" t="s">
        <v>1787</v>
      </c>
      <c r="B468" s="21">
        <v>41746</v>
      </c>
      <c r="C468">
        <v>2014</v>
      </c>
      <c r="D468" s="20" t="s">
        <v>954</v>
      </c>
      <c r="E468">
        <v>2</v>
      </c>
      <c r="F468">
        <v>5723</v>
      </c>
      <c r="G468" s="20" t="s">
        <v>1788</v>
      </c>
      <c r="H468" s="20" t="s">
        <v>956</v>
      </c>
      <c r="I468">
        <v>1</v>
      </c>
      <c r="J468">
        <v>0</v>
      </c>
      <c r="K468">
        <v>0</v>
      </c>
      <c r="L468">
        <v>1</v>
      </c>
      <c r="M468">
        <v>0</v>
      </c>
      <c r="N468" s="20" t="s">
        <v>945</v>
      </c>
    </row>
    <row r="469" spans="1:14" x14ac:dyDescent="0.25">
      <c r="A469" s="20" t="s">
        <v>1789</v>
      </c>
      <c r="B469" s="21">
        <v>41748</v>
      </c>
      <c r="C469">
        <v>2014</v>
      </c>
      <c r="D469" s="20" t="s">
        <v>942</v>
      </c>
      <c r="E469">
        <v>1</v>
      </c>
      <c r="F469">
        <v>24000</v>
      </c>
      <c r="G469" s="20" t="s">
        <v>1790</v>
      </c>
      <c r="H469" s="20" t="s">
        <v>950</v>
      </c>
      <c r="I469">
        <v>0</v>
      </c>
      <c r="J469">
        <v>1</v>
      </c>
      <c r="K469">
        <v>0</v>
      </c>
      <c r="L469">
        <v>0</v>
      </c>
      <c r="M469">
        <v>0</v>
      </c>
      <c r="N469" s="20" t="s">
        <v>945</v>
      </c>
    </row>
    <row r="470" spans="1:14" x14ac:dyDescent="0.25">
      <c r="A470" s="20" t="s">
        <v>1791</v>
      </c>
      <c r="B470" s="21">
        <v>41749</v>
      </c>
      <c r="C470">
        <v>2014</v>
      </c>
      <c r="D470" s="20" t="s">
        <v>942</v>
      </c>
      <c r="E470">
        <v>1</v>
      </c>
      <c r="F470">
        <v>96000</v>
      </c>
      <c r="G470" s="20" t="s">
        <v>1017</v>
      </c>
      <c r="H470" s="20" t="s">
        <v>950</v>
      </c>
      <c r="I470">
        <v>1</v>
      </c>
      <c r="J470">
        <v>1</v>
      </c>
      <c r="K470">
        <v>0</v>
      </c>
      <c r="L470">
        <v>0</v>
      </c>
      <c r="M470">
        <v>0</v>
      </c>
      <c r="N470" s="20" t="s">
        <v>945</v>
      </c>
    </row>
    <row r="471" spans="1:14" x14ac:dyDescent="0.25">
      <c r="A471" s="20" t="s">
        <v>1792</v>
      </c>
      <c r="B471" s="21">
        <v>41753</v>
      </c>
      <c r="C471">
        <v>2014</v>
      </c>
      <c r="D471" s="20" t="s">
        <v>942</v>
      </c>
      <c r="E471">
        <v>1</v>
      </c>
      <c r="F471">
        <v>36</v>
      </c>
      <c r="G471" s="20" t="s">
        <v>1793</v>
      </c>
      <c r="H471" s="20" t="s">
        <v>956</v>
      </c>
      <c r="I471">
        <v>0</v>
      </c>
      <c r="J471">
        <v>0</v>
      </c>
      <c r="K471">
        <v>0</v>
      </c>
      <c r="L471">
        <v>0</v>
      </c>
      <c r="M471">
        <v>0</v>
      </c>
      <c r="N471" s="20" t="s">
        <v>945</v>
      </c>
    </row>
    <row r="472" spans="1:14" x14ac:dyDescent="0.25">
      <c r="A472" s="20" t="s">
        <v>1794</v>
      </c>
      <c r="B472" s="21">
        <v>41754</v>
      </c>
      <c r="C472">
        <v>2014</v>
      </c>
      <c r="D472" s="20" t="s">
        <v>954</v>
      </c>
      <c r="E472">
        <v>2</v>
      </c>
      <c r="F472">
        <v>350</v>
      </c>
      <c r="G472" s="20" t="s">
        <v>1303</v>
      </c>
      <c r="H472" s="20" t="s">
        <v>950</v>
      </c>
      <c r="I472">
        <v>1</v>
      </c>
      <c r="J472">
        <v>0</v>
      </c>
      <c r="K472">
        <v>0</v>
      </c>
      <c r="L472">
        <v>0</v>
      </c>
      <c r="M472">
        <v>0</v>
      </c>
      <c r="N472" s="20" t="s">
        <v>945</v>
      </c>
    </row>
    <row r="473" spans="1:14" x14ac:dyDescent="0.25">
      <c r="A473" s="20" t="s">
        <v>1795</v>
      </c>
      <c r="B473" s="21">
        <v>41762</v>
      </c>
      <c r="C473">
        <v>2014</v>
      </c>
      <c r="D473" s="20" t="s">
        <v>942</v>
      </c>
      <c r="E473">
        <v>1</v>
      </c>
      <c r="F473">
        <v>130</v>
      </c>
      <c r="G473" s="20" t="s">
        <v>1796</v>
      </c>
      <c r="H473" s="20" t="s">
        <v>959</v>
      </c>
      <c r="I473">
        <v>0</v>
      </c>
      <c r="J473">
        <v>1</v>
      </c>
      <c r="K473">
        <v>0</v>
      </c>
      <c r="L473">
        <v>0</v>
      </c>
      <c r="M473">
        <v>0</v>
      </c>
      <c r="N473" s="20" t="s">
        <v>945</v>
      </c>
    </row>
    <row r="474" spans="1:14" x14ac:dyDescent="0.25">
      <c r="A474" s="20" t="s">
        <v>1797</v>
      </c>
      <c r="B474" s="21">
        <v>41775</v>
      </c>
      <c r="C474">
        <v>2014</v>
      </c>
      <c r="D474" s="20" t="s">
        <v>942</v>
      </c>
      <c r="E474">
        <v>1</v>
      </c>
      <c r="F474">
        <v>222000</v>
      </c>
      <c r="G474" s="20" t="s">
        <v>1798</v>
      </c>
      <c r="H474" s="20" t="s">
        <v>956</v>
      </c>
      <c r="I474">
        <v>1</v>
      </c>
      <c r="J474">
        <v>1</v>
      </c>
      <c r="K474">
        <v>0</v>
      </c>
      <c r="L474">
        <v>0</v>
      </c>
      <c r="M474">
        <v>0</v>
      </c>
      <c r="N474" s="20" t="s">
        <v>945</v>
      </c>
    </row>
    <row r="475" spans="1:14" x14ac:dyDescent="0.25">
      <c r="A475" s="20" t="s">
        <v>1799</v>
      </c>
      <c r="B475" s="21">
        <v>41775</v>
      </c>
      <c r="C475">
        <v>2014</v>
      </c>
      <c r="D475" s="20" t="s">
        <v>1082</v>
      </c>
      <c r="E475">
        <v>3</v>
      </c>
      <c r="F475">
        <v>449000</v>
      </c>
      <c r="G475" s="20" t="s">
        <v>1662</v>
      </c>
      <c r="H475" s="20" t="s">
        <v>956</v>
      </c>
      <c r="I475">
        <v>1</v>
      </c>
      <c r="J475">
        <v>0</v>
      </c>
      <c r="K475">
        <v>0</v>
      </c>
      <c r="L475">
        <v>0</v>
      </c>
      <c r="M475">
        <v>0</v>
      </c>
      <c r="N475" s="20" t="s">
        <v>945</v>
      </c>
    </row>
    <row r="476" spans="1:14" x14ac:dyDescent="0.25">
      <c r="A476" s="20" t="s">
        <v>1800</v>
      </c>
      <c r="B476" s="21">
        <v>41778</v>
      </c>
      <c r="C476">
        <v>2014</v>
      </c>
      <c r="D476" s="20" t="s">
        <v>942</v>
      </c>
      <c r="E476">
        <v>1</v>
      </c>
      <c r="F476">
        <v>1800000</v>
      </c>
      <c r="G476" s="20" t="s">
        <v>947</v>
      </c>
      <c r="H476" s="20" t="s">
        <v>944</v>
      </c>
      <c r="I476">
        <v>0</v>
      </c>
      <c r="J476">
        <v>0</v>
      </c>
      <c r="K476">
        <v>0</v>
      </c>
      <c r="L476">
        <v>1</v>
      </c>
      <c r="M476">
        <v>0</v>
      </c>
      <c r="N476" s="20" t="s">
        <v>945</v>
      </c>
    </row>
    <row r="477" spans="1:14" x14ac:dyDescent="0.25">
      <c r="A477" s="20" t="s">
        <v>1801</v>
      </c>
      <c r="B477" s="21">
        <v>41780</v>
      </c>
      <c r="C477">
        <v>2014</v>
      </c>
      <c r="D477" s="20" t="s">
        <v>942</v>
      </c>
      <c r="E477">
        <v>1</v>
      </c>
      <c r="F477">
        <v>23250</v>
      </c>
      <c r="G477" s="20" t="s">
        <v>1802</v>
      </c>
      <c r="H477" s="20" t="s">
        <v>950</v>
      </c>
      <c r="I477">
        <v>0</v>
      </c>
      <c r="J477">
        <v>1</v>
      </c>
      <c r="K477">
        <v>0</v>
      </c>
      <c r="L477">
        <v>0</v>
      </c>
      <c r="M477">
        <v>0</v>
      </c>
      <c r="N477" s="20" t="s">
        <v>945</v>
      </c>
    </row>
    <row r="478" spans="1:14" x14ac:dyDescent="0.25">
      <c r="A478" s="20" t="s">
        <v>1803</v>
      </c>
      <c r="B478" s="21">
        <v>41782</v>
      </c>
      <c r="C478">
        <v>2014</v>
      </c>
      <c r="D478" s="20" t="s">
        <v>942</v>
      </c>
      <c r="E478">
        <v>1</v>
      </c>
      <c r="F478">
        <v>568503</v>
      </c>
      <c r="G478" s="20" t="s">
        <v>943</v>
      </c>
      <c r="H478" s="20" t="s">
        <v>950</v>
      </c>
      <c r="I478">
        <v>0</v>
      </c>
      <c r="J478">
        <v>0</v>
      </c>
      <c r="K478">
        <v>0</v>
      </c>
      <c r="L478">
        <v>1</v>
      </c>
      <c r="M478">
        <v>0</v>
      </c>
      <c r="N478" s="20" t="s">
        <v>945</v>
      </c>
    </row>
    <row r="479" spans="1:14" x14ac:dyDescent="0.25">
      <c r="A479" s="20" t="s">
        <v>1804</v>
      </c>
      <c r="B479" s="21">
        <v>41788</v>
      </c>
      <c r="C479">
        <v>2014</v>
      </c>
      <c r="D479" s="20" t="s">
        <v>1082</v>
      </c>
      <c r="E479">
        <v>3</v>
      </c>
      <c r="F479">
        <v>363</v>
      </c>
      <c r="G479" s="20" t="s">
        <v>1805</v>
      </c>
      <c r="H479" s="20" t="s">
        <v>956</v>
      </c>
      <c r="I479">
        <v>0</v>
      </c>
      <c r="J479">
        <v>1</v>
      </c>
      <c r="K479">
        <v>0</v>
      </c>
      <c r="L479">
        <v>0</v>
      </c>
      <c r="M479">
        <v>0</v>
      </c>
      <c r="N479" s="20" t="s">
        <v>945</v>
      </c>
    </row>
    <row r="480" spans="1:14" x14ac:dyDescent="0.25">
      <c r="A480" s="20" t="s">
        <v>1806</v>
      </c>
      <c r="B480" s="21">
        <v>41801</v>
      </c>
      <c r="C480">
        <v>2014</v>
      </c>
      <c r="D480" s="20" t="s">
        <v>954</v>
      </c>
      <c r="E480">
        <v>2</v>
      </c>
      <c r="F480">
        <v>4012</v>
      </c>
      <c r="G480" s="20" t="s">
        <v>1807</v>
      </c>
      <c r="H480" s="20" t="s">
        <v>956</v>
      </c>
      <c r="I480">
        <v>0</v>
      </c>
      <c r="J480">
        <v>0</v>
      </c>
      <c r="K480">
        <v>0</v>
      </c>
      <c r="L480">
        <v>0</v>
      </c>
      <c r="M480">
        <v>0</v>
      </c>
      <c r="N480" s="20" t="s">
        <v>945</v>
      </c>
    </row>
    <row r="481" spans="1:14" x14ac:dyDescent="0.25">
      <c r="A481" s="20" t="s">
        <v>1808</v>
      </c>
      <c r="B481" s="21">
        <v>41803</v>
      </c>
      <c r="C481">
        <v>2014</v>
      </c>
      <c r="D481" s="20" t="s">
        <v>942</v>
      </c>
      <c r="E481">
        <v>1</v>
      </c>
      <c r="F481">
        <v>3156</v>
      </c>
      <c r="G481" s="20" t="s">
        <v>1809</v>
      </c>
      <c r="H481" s="20" t="s">
        <v>950</v>
      </c>
      <c r="I481">
        <v>0</v>
      </c>
      <c r="J481">
        <v>1</v>
      </c>
      <c r="K481">
        <v>0</v>
      </c>
      <c r="L481">
        <v>0</v>
      </c>
      <c r="M481">
        <v>0</v>
      </c>
      <c r="N481" s="20" t="s">
        <v>945</v>
      </c>
    </row>
    <row r="482" spans="1:14" x14ac:dyDescent="0.25">
      <c r="A482" s="20" t="s">
        <v>1810</v>
      </c>
      <c r="B482" s="21">
        <v>41809</v>
      </c>
      <c r="C482">
        <v>2014</v>
      </c>
      <c r="D482" s="20" t="s">
        <v>942</v>
      </c>
      <c r="E482">
        <v>1</v>
      </c>
      <c r="F482">
        <v>12180</v>
      </c>
      <c r="G482" s="20" t="s">
        <v>1811</v>
      </c>
      <c r="H482" s="20" t="s">
        <v>950</v>
      </c>
      <c r="I482">
        <v>0</v>
      </c>
      <c r="J482">
        <v>1</v>
      </c>
      <c r="K482">
        <v>0</v>
      </c>
      <c r="L482">
        <v>0</v>
      </c>
      <c r="M482">
        <v>0</v>
      </c>
      <c r="N482" s="20" t="s">
        <v>945</v>
      </c>
    </row>
    <row r="483" spans="1:14" x14ac:dyDescent="0.25">
      <c r="A483" s="20" t="s">
        <v>1812</v>
      </c>
      <c r="B483" s="21">
        <v>41809</v>
      </c>
      <c r="C483">
        <v>2014</v>
      </c>
      <c r="D483" s="20" t="s">
        <v>954</v>
      </c>
      <c r="E483">
        <v>2</v>
      </c>
      <c r="F483">
        <v>3660</v>
      </c>
      <c r="G483" s="20" t="s">
        <v>1813</v>
      </c>
      <c r="H483" s="20" t="s">
        <v>950</v>
      </c>
      <c r="I483">
        <v>1</v>
      </c>
      <c r="J483">
        <v>0</v>
      </c>
      <c r="K483">
        <v>0</v>
      </c>
      <c r="L483">
        <v>0</v>
      </c>
      <c r="M483">
        <v>0</v>
      </c>
      <c r="N483" s="20" t="s">
        <v>945</v>
      </c>
    </row>
    <row r="484" spans="1:14" x14ac:dyDescent="0.25">
      <c r="A484" s="20" t="s">
        <v>1814</v>
      </c>
      <c r="B484" s="21">
        <v>41811</v>
      </c>
      <c r="C484">
        <v>2014</v>
      </c>
      <c r="D484" s="20" t="s">
        <v>942</v>
      </c>
      <c r="E484">
        <v>1</v>
      </c>
      <c r="F484">
        <v>332</v>
      </c>
      <c r="G484" s="20" t="s">
        <v>1815</v>
      </c>
      <c r="H484" s="20" t="s">
        <v>950</v>
      </c>
      <c r="I484">
        <v>1</v>
      </c>
      <c r="J484">
        <v>0</v>
      </c>
      <c r="K484">
        <v>0</v>
      </c>
      <c r="L484">
        <v>0</v>
      </c>
      <c r="M484">
        <v>0</v>
      </c>
      <c r="N484" s="20" t="s">
        <v>945</v>
      </c>
    </row>
    <row r="485" spans="1:14" x14ac:dyDescent="0.25">
      <c r="A485" s="20" t="s">
        <v>1816</v>
      </c>
      <c r="B485" s="21">
        <v>41815</v>
      </c>
      <c r="C485">
        <v>2014</v>
      </c>
      <c r="D485" s="20" t="s">
        <v>954</v>
      </c>
      <c r="E485">
        <v>2</v>
      </c>
      <c r="F485">
        <v>1761</v>
      </c>
      <c r="G485" s="20" t="s">
        <v>1033</v>
      </c>
      <c r="H485" s="20" t="s">
        <v>950</v>
      </c>
      <c r="I485">
        <v>1</v>
      </c>
      <c r="J485">
        <v>1</v>
      </c>
      <c r="K485">
        <v>0</v>
      </c>
      <c r="L485">
        <v>0</v>
      </c>
      <c r="M485">
        <v>0</v>
      </c>
      <c r="N485" s="20" t="s">
        <v>945</v>
      </c>
    </row>
    <row r="486" spans="1:14" x14ac:dyDescent="0.25">
      <c r="A486" s="20" t="s">
        <v>1817</v>
      </c>
      <c r="B486" s="21">
        <v>41815</v>
      </c>
      <c r="C486">
        <v>2014</v>
      </c>
      <c r="D486" s="20" t="s">
        <v>1082</v>
      </c>
      <c r="E486">
        <v>3</v>
      </c>
      <c r="F486">
        <v>34</v>
      </c>
      <c r="G486" s="20" t="s">
        <v>1662</v>
      </c>
      <c r="H486" s="20" t="s">
        <v>1097</v>
      </c>
      <c r="I486">
        <v>1</v>
      </c>
      <c r="J486">
        <v>0</v>
      </c>
      <c r="K486">
        <v>0</v>
      </c>
      <c r="L486">
        <v>0</v>
      </c>
      <c r="M486">
        <v>0</v>
      </c>
      <c r="N486" s="20" t="s">
        <v>945</v>
      </c>
    </row>
    <row r="487" spans="1:14" x14ac:dyDescent="0.25">
      <c r="A487" s="20" t="s">
        <v>1818</v>
      </c>
      <c r="B487" s="21">
        <v>41816</v>
      </c>
      <c r="C487">
        <v>2014</v>
      </c>
      <c r="D487" s="20" t="s">
        <v>954</v>
      </c>
      <c r="E487">
        <v>2</v>
      </c>
      <c r="F487">
        <v>14760</v>
      </c>
      <c r="G487" s="20" t="s">
        <v>1819</v>
      </c>
      <c r="H487" s="20" t="s">
        <v>950</v>
      </c>
      <c r="I487">
        <v>1</v>
      </c>
      <c r="J487">
        <v>0</v>
      </c>
      <c r="K487">
        <v>0</v>
      </c>
      <c r="L487">
        <v>0</v>
      </c>
      <c r="M487">
        <v>0</v>
      </c>
      <c r="N487" s="20" t="s">
        <v>945</v>
      </c>
    </row>
    <row r="488" spans="1:14" x14ac:dyDescent="0.25">
      <c r="A488" s="20" t="s">
        <v>1820</v>
      </c>
      <c r="B488" s="21">
        <v>41817</v>
      </c>
      <c r="C488">
        <v>2014</v>
      </c>
      <c r="D488" s="20" t="s">
        <v>954</v>
      </c>
      <c r="E488">
        <v>2</v>
      </c>
      <c r="F488">
        <v>5896</v>
      </c>
      <c r="G488" s="20" t="s">
        <v>1821</v>
      </c>
      <c r="H488" s="20" t="s">
        <v>974</v>
      </c>
      <c r="I488">
        <v>1</v>
      </c>
      <c r="J488">
        <v>0</v>
      </c>
      <c r="K488">
        <v>0</v>
      </c>
      <c r="L488">
        <v>0</v>
      </c>
      <c r="M488">
        <v>0</v>
      </c>
      <c r="N488" s="20" t="s">
        <v>945</v>
      </c>
    </row>
    <row r="489" spans="1:14" x14ac:dyDescent="0.25">
      <c r="A489" s="20" t="s">
        <v>1822</v>
      </c>
      <c r="B489" s="21">
        <v>41823</v>
      </c>
      <c r="C489">
        <v>2014</v>
      </c>
      <c r="D489" s="20" t="s">
        <v>942</v>
      </c>
      <c r="E489">
        <v>1</v>
      </c>
      <c r="F489">
        <v>75465</v>
      </c>
      <c r="G489" s="20" t="s">
        <v>943</v>
      </c>
      <c r="H489" s="20" t="s">
        <v>974</v>
      </c>
      <c r="I489">
        <v>0</v>
      </c>
      <c r="J489">
        <v>0</v>
      </c>
      <c r="K489">
        <v>0</v>
      </c>
      <c r="L489">
        <v>1</v>
      </c>
      <c r="M489">
        <v>0</v>
      </c>
      <c r="N489" s="20" t="s">
        <v>945</v>
      </c>
    </row>
    <row r="490" spans="1:14" x14ac:dyDescent="0.25">
      <c r="A490" s="20" t="s">
        <v>1823</v>
      </c>
      <c r="B490" s="21">
        <v>41823</v>
      </c>
      <c r="C490">
        <v>2014</v>
      </c>
      <c r="D490" s="20" t="s">
        <v>942</v>
      </c>
      <c r="E490">
        <v>1</v>
      </c>
      <c r="F490">
        <v>0</v>
      </c>
      <c r="G490" s="20" t="s">
        <v>1191</v>
      </c>
      <c r="H490" s="20" t="s">
        <v>1043</v>
      </c>
      <c r="I490">
        <v>0</v>
      </c>
      <c r="J490">
        <v>1</v>
      </c>
      <c r="K490">
        <v>0</v>
      </c>
      <c r="L490">
        <v>0</v>
      </c>
      <c r="M490">
        <v>0</v>
      </c>
      <c r="N490" s="20" t="s">
        <v>945</v>
      </c>
    </row>
    <row r="491" spans="1:14" x14ac:dyDescent="0.25">
      <c r="A491" s="20" t="s">
        <v>1824</v>
      </c>
      <c r="B491" s="21">
        <v>41824</v>
      </c>
      <c r="C491">
        <v>2014</v>
      </c>
      <c r="D491" s="20" t="s">
        <v>942</v>
      </c>
      <c r="E491">
        <v>1</v>
      </c>
      <c r="F491">
        <v>59</v>
      </c>
      <c r="G491" s="20" t="s">
        <v>1825</v>
      </c>
      <c r="H491" s="20" t="s">
        <v>956</v>
      </c>
      <c r="I491">
        <v>0</v>
      </c>
      <c r="J491">
        <v>1</v>
      </c>
      <c r="K491">
        <v>0</v>
      </c>
      <c r="L491">
        <v>0</v>
      </c>
      <c r="M491">
        <v>0</v>
      </c>
      <c r="N491" s="20" t="s">
        <v>945</v>
      </c>
    </row>
    <row r="492" spans="1:14" x14ac:dyDescent="0.25">
      <c r="A492" s="20" t="s">
        <v>1826</v>
      </c>
      <c r="B492" s="21">
        <v>41838</v>
      </c>
      <c r="C492">
        <v>2014</v>
      </c>
      <c r="D492" s="20" t="s">
        <v>942</v>
      </c>
      <c r="E492">
        <v>1</v>
      </c>
      <c r="F492">
        <v>202</v>
      </c>
      <c r="G492" s="20" t="s">
        <v>1827</v>
      </c>
      <c r="H492" s="20" t="s">
        <v>950</v>
      </c>
      <c r="I492">
        <v>0</v>
      </c>
      <c r="J492">
        <v>1</v>
      </c>
      <c r="K492">
        <v>0</v>
      </c>
      <c r="L492">
        <v>0</v>
      </c>
      <c r="M492">
        <v>0</v>
      </c>
      <c r="N492" s="20" t="s">
        <v>945</v>
      </c>
    </row>
    <row r="493" spans="1:14" x14ac:dyDescent="0.25">
      <c r="A493" s="20" t="s">
        <v>1828</v>
      </c>
      <c r="B493" s="21">
        <v>41842</v>
      </c>
      <c r="C493">
        <v>2014</v>
      </c>
      <c r="D493" s="20" t="s">
        <v>954</v>
      </c>
      <c r="E493">
        <v>2</v>
      </c>
      <c r="F493">
        <v>82440</v>
      </c>
      <c r="G493" s="20" t="s">
        <v>1829</v>
      </c>
      <c r="H493" s="20" t="s">
        <v>950</v>
      </c>
      <c r="I493">
        <v>1</v>
      </c>
      <c r="J493">
        <v>1</v>
      </c>
      <c r="K493">
        <v>0</v>
      </c>
      <c r="L493">
        <v>0</v>
      </c>
      <c r="M493">
        <v>0</v>
      </c>
      <c r="N493" s="20" t="s">
        <v>945</v>
      </c>
    </row>
    <row r="494" spans="1:14" x14ac:dyDescent="0.25">
      <c r="A494" s="20" t="s">
        <v>1830</v>
      </c>
      <c r="B494" s="21">
        <v>41844</v>
      </c>
      <c r="C494">
        <v>2014</v>
      </c>
      <c r="D494" s="20" t="s">
        <v>942</v>
      </c>
      <c r="E494">
        <v>1</v>
      </c>
      <c r="F494">
        <v>475</v>
      </c>
      <c r="G494" s="20" t="s">
        <v>1831</v>
      </c>
      <c r="H494" s="20" t="s">
        <v>959</v>
      </c>
      <c r="I494">
        <v>0</v>
      </c>
      <c r="J494">
        <v>0</v>
      </c>
      <c r="K494">
        <v>0</v>
      </c>
      <c r="L494">
        <v>0</v>
      </c>
      <c r="M494">
        <v>0</v>
      </c>
      <c r="N494" s="20" t="s">
        <v>945</v>
      </c>
    </row>
    <row r="495" spans="1:14" x14ac:dyDescent="0.25">
      <c r="A495" s="20" t="s">
        <v>1832</v>
      </c>
      <c r="B495" s="21">
        <v>41846</v>
      </c>
      <c r="C495">
        <v>2014</v>
      </c>
      <c r="D495" s="20" t="s">
        <v>942</v>
      </c>
      <c r="E495">
        <v>1</v>
      </c>
      <c r="F495">
        <v>2476</v>
      </c>
      <c r="G495" s="20" t="s">
        <v>1833</v>
      </c>
      <c r="H495" s="20" t="s">
        <v>950</v>
      </c>
      <c r="I495">
        <v>0</v>
      </c>
      <c r="J495">
        <v>1</v>
      </c>
      <c r="K495">
        <v>0</v>
      </c>
      <c r="L495">
        <v>0</v>
      </c>
      <c r="M495">
        <v>0</v>
      </c>
      <c r="N495" s="20" t="s">
        <v>945</v>
      </c>
    </row>
    <row r="496" spans="1:14" x14ac:dyDescent="0.25">
      <c r="A496" s="20" t="s">
        <v>1834</v>
      </c>
      <c r="B496" s="21">
        <v>41857</v>
      </c>
      <c r="C496">
        <v>2014</v>
      </c>
      <c r="D496" s="20" t="s">
        <v>942</v>
      </c>
      <c r="E496">
        <v>1</v>
      </c>
      <c r="F496">
        <v>106800</v>
      </c>
      <c r="G496" s="20" t="s">
        <v>1829</v>
      </c>
      <c r="H496" s="20" t="s">
        <v>950</v>
      </c>
      <c r="I496">
        <v>1</v>
      </c>
      <c r="J496">
        <v>1</v>
      </c>
      <c r="K496">
        <v>0</v>
      </c>
      <c r="L496">
        <v>0</v>
      </c>
      <c r="M496">
        <v>0</v>
      </c>
      <c r="N496" s="20" t="s">
        <v>945</v>
      </c>
    </row>
    <row r="497" spans="1:14" x14ac:dyDescent="0.25">
      <c r="A497" s="20" t="s">
        <v>1835</v>
      </c>
      <c r="B497" s="21">
        <v>41860</v>
      </c>
      <c r="C497">
        <v>2014</v>
      </c>
      <c r="D497" s="20" t="s">
        <v>1082</v>
      </c>
      <c r="E497">
        <v>3</v>
      </c>
      <c r="F497">
        <v>57578</v>
      </c>
      <c r="G497" s="20" t="s">
        <v>1836</v>
      </c>
      <c r="H497" s="20" t="s">
        <v>1092</v>
      </c>
      <c r="I497">
        <v>0</v>
      </c>
      <c r="J497">
        <v>1</v>
      </c>
      <c r="K497">
        <v>0</v>
      </c>
      <c r="L497">
        <v>0</v>
      </c>
      <c r="M497">
        <v>0</v>
      </c>
      <c r="N497" s="20" t="s">
        <v>945</v>
      </c>
    </row>
    <row r="498" spans="1:14" x14ac:dyDescent="0.25">
      <c r="A498" s="20" t="s">
        <v>1837</v>
      </c>
      <c r="B498" s="21">
        <v>41863</v>
      </c>
      <c r="C498">
        <v>2014</v>
      </c>
      <c r="D498" s="20" t="s">
        <v>954</v>
      </c>
      <c r="E498">
        <v>2</v>
      </c>
      <c r="F498">
        <v>15306</v>
      </c>
      <c r="G498" s="20" t="s">
        <v>1838</v>
      </c>
      <c r="H498" s="20" t="s">
        <v>974</v>
      </c>
      <c r="I498">
        <v>0</v>
      </c>
      <c r="J498">
        <v>1</v>
      </c>
      <c r="K498">
        <v>0</v>
      </c>
      <c r="L498">
        <v>0</v>
      </c>
      <c r="M498">
        <v>0</v>
      </c>
      <c r="N498" s="20" t="s">
        <v>945</v>
      </c>
    </row>
    <row r="499" spans="1:14" x14ac:dyDescent="0.25">
      <c r="A499" s="20" t="s">
        <v>1839</v>
      </c>
      <c r="B499" s="21">
        <v>41866</v>
      </c>
      <c r="C499">
        <v>2014</v>
      </c>
      <c r="D499" s="20" t="s">
        <v>942</v>
      </c>
      <c r="E499">
        <v>1</v>
      </c>
      <c r="F499">
        <v>368</v>
      </c>
      <c r="G499" s="20" t="s">
        <v>947</v>
      </c>
      <c r="H499" s="20" t="s">
        <v>944</v>
      </c>
      <c r="I499">
        <v>0</v>
      </c>
      <c r="J499">
        <v>0</v>
      </c>
      <c r="K499">
        <v>0</v>
      </c>
      <c r="L499">
        <v>1</v>
      </c>
      <c r="M499">
        <v>0</v>
      </c>
      <c r="N499" s="20" t="s">
        <v>945</v>
      </c>
    </row>
    <row r="500" spans="1:14" x14ac:dyDescent="0.25">
      <c r="A500" s="20" t="s">
        <v>1840</v>
      </c>
      <c r="B500" s="21">
        <v>41872</v>
      </c>
      <c r="C500">
        <v>2014</v>
      </c>
      <c r="D500" s="20" t="s">
        <v>942</v>
      </c>
      <c r="E500">
        <v>1</v>
      </c>
      <c r="F500">
        <v>92657</v>
      </c>
      <c r="G500" s="20" t="s">
        <v>1841</v>
      </c>
      <c r="H500" s="20" t="s">
        <v>959</v>
      </c>
      <c r="I500">
        <v>0</v>
      </c>
      <c r="J500">
        <v>1</v>
      </c>
      <c r="K500">
        <v>0</v>
      </c>
      <c r="L500">
        <v>0</v>
      </c>
      <c r="M500">
        <v>0</v>
      </c>
      <c r="N500" s="20" t="s">
        <v>945</v>
      </c>
    </row>
    <row r="501" spans="1:14" x14ac:dyDescent="0.25">
      <c r="A501" s="20" t="s">
        <v>1842</v>
      </c>
      <c r="B501" s="21">
        <v>41878</v>
      </c>
      <c r="C501">
        <v>2014</v>
      </c>
      <c r="D501" s="20" t="s">
        <v>942</v>
      </c>
      <c r="E501">
        <v>1</v>
      </c>
      <c r="F501">
        <v>8316</v>
      </c>
      <c r="G501" s="20" t="s">
        <v>1843</v>
      </c>
      <c r="H501" s="20" t="s">
        <v>959</v>
      </c>
      <c r="I501">
        <v>0</v>
      </c>
      <c r="J501">
        <v>1</v>
      </c>
      <c r="K501">
        <v>0</v>
      </c>
      <c r="L501">
        <v>0</v>
      </c>
      <c r="M501">
        <v>0</v>
      </c>
      <c r="N501" s="20" t="s">
        <v>945</v>
      </c>
    </row>
    <row r="502" spans="1:14" x14ac:dyDescent="0.25">
      <c r="A502" s="20" t="s">
        <v>1844</v>
      </c>
      <c r="B502" s="21">
        <v>41888</v>
      </c>
      <c r="C502">
        <v>2014</v>
      </c>
      <c r="D502" s="20" t="s">
        <v>954</v>
      </c>
      <c r="E502">
        <v>2</v>
      </c>
      <c r="F502">
        <v>720</v>
      </c>
      <c r="G502" s="20" t="s">
        <v>1845</v>
      </c>
      <c r="H502" s="20" t="s">
        <v>1092</v>
      </c>
      <c r="I502">
        <v>0</v>
      </c>
      <c r="J502">
        <v>1</v>
      </c>
      <c r="K502">
        <v>0</v>
      </c>
      <c r="L502">
        <v>0</v>
      </c>
      <c r="M502">
        <v>0</v>
      </c>
      <c r="N502" s="20" t="s">
        <v>945</v>
      </c>
    </row>
    <row r="503" spans="1:14" x14ac:dyDescent="0.25">
      <c r="A503" s="20" t="s">
        <v>1846</v>
      </c>
      <c r="B503" s="21">
        <v>41894</v>
      </c>
      <c r="C503">
        <v>2014</v>
      </c>
      <c r="D503" s="20" t="s">
        <v>942</v>
      </c>
      <c r="E503">
        <v>1</v>
      </c>
      <c r="F503">
        <v>4820</v>
      </c>
      <c r="G503" s="20" t="s">
        <v>1847</v>
      </c>
      <c r="H503" s="20" t="s">
        <v>950</v>
      </c>
      <c r="I503">
        <v>1</v>
      </c>
      <c r="J503">
        <v>0</v>
      </c>
      <c r="K503">
        <v>0</v>
      </c>
      <c r="L503">
        <v>0</v>
      </c>
      <c r="M503">
        <v>0</v>
      </c>
      <c r="N503" s="20" t="s">
        <v>945</v>
      </c>
    </row>
    <row r="504" spans="1:14" x14ac:dyDescent="0.25">
      <c r="A504" s="20" t="s">
        <v>1848</v>
      </c>
      <c r="B504" s="21">
        <v>41894</v>
      </c>
      <c r="C504">
        <v>2014</v>
      </c>
      <c r="D504" s="20" t="s">
        <v>942</v>
      </c>
      <c r="E504">
        <v>1</v>
      </c>
      <c r="F504">
        <v>0</v>
      </c>
      <c r="G504" s="20" t="s">
        <v>1237</v>
      </c>
      <c r="H504" s="20" t="s">
        <v>956</v>
      </c>
      <c r="I504">
        <v>0</v>
      </c>
      <c r="J504">
        <v>0</v>
      </c>
      <c r="K504">
        <v>0</v>
      </c>
      <c r="L504">
        <v>1</v>
      </c>
      <c r="M504">
        <v>0</v>
      </c>
      <c r="N504" s="20" t="s">
        <v>945</v>
      </c>
    </row>
    <row r="505" spans="1:14" x14ac:dyDescent="0.25">
      <c r="A505" s="20" t="s">
        <v>1849</v>
      </c>
      <c r="B505" s="21">
        <v>41905</v>
      </c>
      <c r="C505">
        <v>2014</v>
      </c>
      <c r="D505" s="20" t="s">
        <v>942</v>
      </c>
      <c r="E505">
        <v>1</v>
      </c>
      <c r="F505">
        <v>607</v>
      </c>
      <c r="G505" s="20" t="s">
        <v>1850</v>
      </c>
      <c r="H505" s="20" t="s">
        <v>956</v>
      </c>
      <c r="I505">
        <v>0</v>
      </c>
      <c r="J505">
        <v>0</v>
      </c>
      <c r="K505">
        <v>0</v>
      </c>
      <c r="L505">
        <v>1</v>
      </c>
      <c r="M505">
        <v>0</v>
      </c>
      <c r="N505" s="20" t="s">
        <v>945</v>
      </c>
    </row>
    <row r="506" spans="1:14" x14ac:dyDescent="0.25">
      <c r="A506" s="20" t="s">
        <v>1851</v>
      </c>
      <c r="B506" s="21">
        <v>41907</v>
      </c>
      <c r="C506">
        <v>2014</v>
      </c>
      <c r="D506" s="20" t="s">
        <v>942</v>
      </c>
      <c r="E506">
        <v>1</v>
      </c>
      <c r="F506">
        <v>39747</v>
      </c>
      <c r="G506" s="20" t="s">
        <v>1852</v>
      </c>
      <c r="H506" s="20" t="s">
        <v>959</v>
      </c>
      <c r="I506">
        <v>0</v>
      </c>
      <c r="J506">
        <v>1</v>
      </c>
      <c r="K506">
        <v>0</v>
      </c>
      <c r="L506">
        <v>0</v>
      </c>
      <c r="M506">
        <v>0</v>
      </c>
      <c r="N506" s="20" t="s">
        <v>945</v>
      </c>
    </row>
    <row r="507" spans="1:14" x14ac:dyDescent="0.25">
      <c r="A507" s="20" t="s">
        <v>1853</v>
      </c>
      <c r="B507" s="21">
        <v>41907</v>
      </c>
      <c r="C507">
        <v>2014</v>
      </c>
      <c r="D507" s="20" t="s">
        <v>942</v>
      </c>
      <c r="E507">
        <v>1</v>
      </c>
      <c r="F507">
        <v>23100</v>
      </c>
      <c r="G507" s="20" t="s">
        <v>943</v>
      </c>
      <c r="H507" s="20" t="s">
        <v>944</v>
      </c>
      <c r="I507">
        <v>0</v>
      </c>
      <c r="J507">
        <v>0</v>
      </c>
      <c r="K507">
        <v>0</v>
      </c>
      <c r="L507">
        <v>1</v>
      </c>
      <c r="M507">
        <v>0</v>
      </c>
      <c r="N507" s="20" t="s">
        <v>945</v>
      </c>
    </row>
    <row r="508" spans="1:14" x14ac:dyDescent="0.25">
      <c r="A508" s="20" t="s">
        <v>1854</v>
      </c>
      <c r="B508" s="21">
        <v>41909</v>
      </c>
      <c r="C508">
        <v>2014</v>
      </c>
      <c r="D508" s="20" t="s">
        <v>942</v>
      </c>
      <c r="E508">
        <v>1</v>
      </c>
      <c r="F508">
        <v>8</v>
      </c>
      <c r="G508" s="20" t="s">
        <v>1237</v>
      </c>
      <c r="H508" s="20" t="s">
        <v>956</v>
      </c>
      <c r="I508">
        <v>0</v>
      </c>
      <c r="J508">
        <v>0</v>
      </c>
      <c r="K508">
        <v>0</v>
      </c>
      <c r="L508">
        <v>1</v>
      </c>
      <c r="M508">
        <v>0</v>
      </c>
      <c r="N508" s="20" t="s">
        <v>945</v>
      </c>
    </row>
    <row r="509" spans="1:14" x14ac:dyDescent="0.25">
      <c r="A509" s="20" t="s">
        <v>1855</v>
      </c>
      <c r="B509" s="21">
        <v>41912</v>
      </c>
      <c r="C509">
        <v>2014</v>
      </c>
      <c r="D509" s="20" t="s">
        <v>1082</v>
      </c>
      <c r="E509">
        <v>3</v>
      </c>
      <c r="F509">
        <v>2633</v>
      </c>
      <c r="G509" s="20" t="s">
        <v>1637</v>
      </c>
      <c r="H509" s="20" t="s">
        <v>974</v>
      </c>
      <c r="I509">
        <v>0</v>
      </c>
      <c r="J509">
        <v>0</v>
      </c>
      <c r="K509">
        <v>0</v>
      </c>
      <c r="L509">
        <v>1</v>
      </c>
      <c r="M509">
        <v>0</v>
      </c>
      <c r="N509" s="20" t="s">
        <v>945</v>
      </c>
    </row>
    <row r="510" spans="1:14" x14ac:dyDescent="0.25">
      <c r="A510" s="20" t="s">
        <v>1856</v>
      </c>
      <c r="B510" s="21">
        <v>41914</v>
      </c>
      <c r="C510">
        <v>2014</v>
      </c>
      <c r="D510" s="20" t="s">
        <v>942</v>
      </c>
      <c r="E510">
        <v>1</v>
      </c>
      <c r="F510">
        <v>160</v>
      </c>
      <c r="G510" s="20" t="s">
        <v>1857</v>
      </c>
      <c r="H510" s="20" t="s">
        <v>956</v>
      </c>
      <c r="I510">
        <v>1</v>
      </c>
      <c r="J510">
        <v>0</v>
      </c>
      <c r="K510">
        <v>0</v>
      </c>
      <c r="L510">
        <v>0</v>
      </c>
      <c r="M510">
        <v>0</v>
      </c>
      <c r="N510" s="20" t="s">
        <v>945</v>
      </c>
    </row>
    <row r="511" spans="1:14" x14ac:dyDescent="0.25">
      <c r="A511" s="20" t="s">
        <v>1858</v>
      </c>
      <c r="B511" s="21">
        <v>41915</v>
      </c>
      <c r="C511">
        <v>2014</v>
      </c>
      <c r="D511" s="20" t="s">
        <v>942</v>
      </c>
      <c r="E511">
        <v>1</v>
      </c>
      <c r="F511">
        <v>48</v>
      </c>
      <c r="G511" s="20" t="s">
        <v>1237</v>
      </c>
      <c r="H511" s="20" t="s">
        <v>956</v>
      </c>
      <c r="I511">
        <v>0</v>
      </c>
      <c r="J511">
        <v>0</v>
      </c>
      <c r="K511">
        <v>0</v>
      </c>
      <c r="L511">
        <v>1</v>
      </c>
      <c r="M511">
        <v>0</v>
      </c>
      <c r="N511" s="20" t="s">
        <v>945</v>
      </c>
    </row>
    <row r="512" spans="1:14" x14ac:dyDescent="0.25">
      <c r="A512" s="20" t="s">
        <v>1859</v>
      </c>
      <c r="B512" s="21">
        <v>41916</v>
      </c>
      <c r="C512">
        <v>2014</v>
      </c>
      <c r="D512" s="20" t="s">
        <v>954</v>
      </c>
      <c r="E512">
        <v>2</v>
      </c>
      <c r="F512">
        <v>90987</v>
      </c>
      <c r="G512" s="20" t="s">
        <v>947</v>
      </c>
      <c r="H512" s="20" t="s">
        <v>974</v>
      </c>
      <c r="I512">
        <v>0</v>
      </c>
      <c r="J512">
        <v>0</v>
      </c>
      <c r="K512">
        <v>0</v>
      </c>
      <c r="L512">
        <v>1</v>
      </c>
      <c r="M512">
        <v>0</v>
      </c>
      <c r="N512" s="20" t="s">
        <v>945</v>
      </c>
    </row>
    <row r="513" spans="1:14" x14ac:dyDescent="0.25">
      <c r="A513" s="20" t="s">
        <v>1860</v>
      </c>
      <c r="B513" s="21">
        <v>41918</v>
      </c>
      <c r="C513">
        <v>2014</v>
      </c>
      <c r="D513" s="20" t="s">
        <v>942</v>
      </c>
      <c r="E513">
        <v>1</v>
      </c>
      <c r="F513">
        <v>540</v>
      </c>
      <c r="G513" s="20" t="s">
        <v>943</v>
      </c>
      <c r="H513" s="20" t="s">
        <v>1092</v>
      </c>
      <c r="I513">
        <v>0</v>
      </c>
      <c r="J513">
        <v>0</v>
      </c>
      <c r="K513">
        <v>0</v>
      </c>
      <c r="L513">
        <v>1</v>
      </c>
      <c r="M513">
        <v>0</v>
      </c>
      <c r="N513" s="20" t="s">
        <v>945</v>
      </c>
    </row>
    <row r="514" spans="1:14" x14ac:dyDescent="0.25">
      <c r="A514" s="20" t="s">
        <v>1861</v>
      </c>
      <c r="B514" s="21">
        <v>41919</v>
      </c>
      <c r="C514">
        <v>2014</v>
      </c>
      <c r="D514" s="20" t="s">
        <v>942</v>
      </c>
      <c r="E514">
        <v>1</v>
      </c>
      <c r="F514">
        <v>62488</v>
      </c>
      <c r="G514" s="20" t="s">
        <v>963</v>
      </c>
      <c r="H514" s="20" t="s">
        <v>959</v>
      </c>
      <c r="I514">
        <v>0</v>
      </c>
      <c r="J514">
        <v>1</v>
      </c>
      <c r="K514">
        <v>0</v>
      </c>
      <c r="L514">
        <v>0</v>
      </c>
      <c r="M514">
        <v>0</v>
      </c>
      <c r="N514" s="20" t="s">
        <v>945</v>
      </c>
    </row>
    <row r="515" spans="1:14" x14ac:dyDescent="0.25">
      <c r="A515" s="20" t="s">
        <v>1862</v>
      </c>
      <c r="B515" s="21">
        <v>41926</v>
      </c>
      <c r="C515">
        <v>2014</v>
      </c>
      <c r="D515" s="20" t="s">
        <v>942</v>
      </c>
      <c r="E515">
        <v>1</v>
      </c>
      <c r="F515">
        <v>1008</v>
      </c>
      <c r="G515" s="20" t="s">
        <v>1863</v>
      </c>
      <c r="H515" s="20" t="s">
        <v>950</v>
      </c>
      <c r="I515">
        <v>0</v>
      </c>
      <c r="J515">
        <v>0</v>
      </c>
      <c r="K515">
        <v>0</v>
      </c>
      <c r="L515">
        <v>0</v>
      </c>
      <c r="M515">
        <v>0</v>
      </c>
      <c r="N515" s="20" t="s">
        <v>945</v>
      </c>
    </row>
    <row r="516" spans="1:14" x14ac:dyDescent="0.25">
      <c r="A516" s="20" t="s">
        <v>1864</v>
      </c>
      <c r="B516" s="21">
        <v>41928</v>
      </c>
      <c r="C516">
        <v>2014</v>
      </c>
      <c r="D516" s="20" t="s">
        <v>954</v>
      </c>
      <c r="E516">
        <v>2</v>
      </c>
      <c r="F516">
        <v>115505</v>
      </c>
      <c r="G516" s="20" t="s">
        <v>1191</v>
      </c>
      <c r="H516" s="20" t="s">
        <v>950</v>
      </c>
      <c r="I516">
        <v>0</v>
      </c>
      <c r="J516">
        <v>1</v>
      </c>
      <c r="K516">
        <v>0</v>
      </c>
      <c r="L516">
        <v>0</v>
      </c>
      <c r="M516">
        <v>0</v>
      </c>
      <c r="N516" s="20" t="s">
        <v>945</v>
      </c>
    </row>
    <row r="517" spans="1:14" x14ac:dyDescent="0.25">
      <c r="A517" s="20" t="s">
        <v>1865</v>
      </c>
      <c r="B517" s="21">
        <v>41929</v>
      </c>
      <c r="C517">
        <v>2014</v>
      </c>
      <c r="D517" s="20" t="s">
        <v>942</v>
      </c>
      <c r="E517">
        <v>1</v>
      </c>
      <c r="F517">
        <v>27948</v>
      </c>
      <c r="G517" s="20" t="s">
        <v>1866</v>
      </c>
      <c r="H517" s="20" t="s">
        <v>956</v>
      </c>
      <c r="I517">
        <v>0</v>
      </c>
      <c r="J517">
        <v>0</v>
      </c>
      <c r="K517">
        <v>1</v>
      </c>
      <c r="L517">
        <v>0</v>
      </c>
      <c r="M517">
        <v>0</v>
      </c>
      <c r="N517" s="20" t="s">
        <v>945</v>
      </c>
    </row>
    <row r="518" spans="1:14" x14ac:dyDescent="0.25">
      <c r="A518" s="20" t="s">
        <v>1867</v>
      </c>
      <c r="B518" s="21">
        <v>41936</v>
      </c>
      <c r="C518">
        <v>2014</v>
      </c>
      <c r="D518" s="20" t="s">
        <v>954</v>
      </c>
      <c r="E518">
        <v>2</v>
      </c>
      <c r="F518">
        <v>377</v>
      </c>
      <c r="G518" s="20" t="s">
        <v>1868</v>
      </c>
      <c r="H518" s="20" t="s">
        <v>950</v>
      </c>
      <c r="I518">
        <v>0</v>
      </c>
      <c r="J518">
        <v>1</v>
      </c>
      <c r="K518">
        <v>0</v>
      </c>
      <c r="L518">
        <v>0</v>
      </c>
      <c r="M518">
        <v>0</v>
      </c>
      <c r="N518" s="20" t="s">
        <v>945</v>
      </c>
    </row>
    <row r="519" spans="1:14" x14ac:dyDescent="0.25">
      <c r="A519" s="20" t="s">
        <v>1869</v>
      </c>
      <c r="B519" s="21">
        <v>41936</v>
      </c>
      <c r="C519">
        <v>2014</v>
      </c>
      <c r="D519" s="20" t="s">
        <v>942</v>
      </c>
      <c r="E519">
        <v>1</v>
      </c>
      <c r="F519">
        <v>28980</v>
      </c>
      <c r="G519" s="20" t="s">
        <v>1191</v>
      </c>
      <c r="H519" s="20" t="s">
        <v>1043</v>
      </c>
      <c r="I519">
        <v>0</v>
      </c>
      <c r="J519">
        <v>1</v>
      </c>
      <c r="K519">
        <v>0</v>
      </c>
      <c r="L519">
        <v>0</v>
      </c>
      <c r="M519">
        <v>0</v>
      </c>
      <c r="N519" s="20" t="s">
        <v>945</v>
      </c>
    </row>
    <row r="520" spans="1:14" x14ac:dyDescent="0.25">
      <c r="A520" s="20" t="s">
        <v>1870</v>
      </c>
      <c r="B520" s="21">
        <v>41937</v>
      </c>
      <c r="C520">
        <v>2014</v>
      </c>
      <c r="D520" s="20" t="s">
        <v>942</v>
      </c>
      <c r="E520">
        <v>1</v>
      </c>
      <c r="F520">
        <v>31689</v>
      </c>
      <c r="G520" s="20" t="s">
        <v>1191</v>
      </c>
      <c r="H520" s="20" t="s">
        <v>956</v>
      </c>
      <c r="I520">
        <v>0</v>
      </c>
      <c r="J520">
        <v>1</v>
      </c>
      <c r="K520">
        <v>0</v>
      </c>
      <c r="L520">
        <v>0</v>
      </c>
      <c r="M520">
        <v>0</v>
      </c>
      <c r="N520" s="20" t="s">
        <v>945</v>
      </c>
    </row>
    <row r="521" spans="1:14" x14ac:dyDescent="0.25">
      <c r="A521" s="20" t="s">
        <v>1871</v>
      </c>
      <c r="B521" s="21">
        <v>41942</v>
      </c>
      <c r="C521">
        <v>2014</v>
      </c>
      <c r="D521" s="20" t="s">
        <v>942</v>
      </c>
      <c r="E521">
        <v>1</v>
      </c>
      <c r="F521">
        <v>25765</v>
      </c>
      <c r="G521" s="20" t="s">
        <v>1872</v>
      </c>
      <c r="H521" s="20" t="s">
        <v>956</v>
      </c>
      <c r="I521">
        <v>0</v>
      </c>
      <c r="J521">
        <v>0</v>
      </c>
      <c r="K521">
        <v>0</v>
      </c>
      <c r="L521">
        <v>0</v>
      </c>
      <c r="M521">
        <v>0</v>
      </c>
      <c r="N521" s="20" t="s">
        <v>945</v>
      </c>
    </row>
    <row r="522" spans="1:14" x14ac:dyDescent="0.25">
      <c r="A522" s="20" t="s">
        <v>1873</v>
      </c>
      <c r="B522" s="21">
        <v>41949</v>
      </c>
      <c r="C522">
        <v>2014</v>
      </c>
      <c r="D522" s="20" t="s">
        <v>942</v>
      </c>
      <c r="E522">
        <v>1</v>
      </c>
      <c r="F522">
        <v>6560</v>
      </c>
      <c r="G522" s="20" t="s">
        <v>1662</v>
      </c>
      <c r="H522" s="20" t="s">
        <v>950</v>
      </c>
      <c r="I522">
        <v>1</v>
      </c>
      <c r="J522">
        <v>0</v>
      </c>
      <c r="K522">
        <v>0</v>
      </c>
      <c r="L522">
        <v>0</v>
      </c>
      <c r="M522">
        <v>0</v>
      </c>
      <c r="N522" s="20" t="s">
        <v>945</v>
      </c>
    </row>
    <row r="523" spans="1:14" x14ac:dyDescent="0.25">
      <c r="A523" s="20" t="s">
        <v>1874</v>
      </c>
      <c r="B523" s="21">
        <v>41952</v>
      </c>
      <c r="C523">
        <v>2014</v>
      </c>
      <c r="D523" s="20" t="s">
        <v>954</v>
      </c>
      <c r="E523">
        <v>2</v>
      </c>
      <c r="F523">
        <v>4465</v>
      </c>
      <c r="G523" s="20" t="s">
        <v>1076</v>
      </c>
      <c r="H523" s="20" t="s">
        <v>950</v>
      </c>
      <c r="I523">
        <v>1</v>
      </c>
      <c r="J523">
        <v>0</v>
      </c>
      <c r="K523">
        <v>0</v>
      </c>
      <c r="L523">
        <v>0</v>
      </c>
      <c r="M523">
        <v>0</v>
      </c>
      <c r="N523" s="20" t="s">
        <v>945</v>
      </c>
    </row>
    <row r="524" spans="1:14" x14ac:dyDescent="0.25">
      <c r="A524" s="20" t="s">
        <v>1875</v>
      </c>
      <c r="B524" s="21">
        <v>41957</v>
      </c>
      <c r="C524">
        <v>2014</v>
      </c>
      <c r="D524" s="20" t="s">
        <v>942</v>
      </c>
      <c r="E524">
        <v>1</v>
      </c>
      <c r="F524">
        <v>2059</v>
      </c>
      <c r="G524" s="20" t="s">
        <v>1876</v>
      </c>
      <c r="H524" s="20" t="s">
        <v>950</v>
      </c>
      <c r="I524">
        <v>0</v>
      </c>
      <c r="J524">
        <v>0</v>
      </c>
      <c r="K524">
        <v>0</v>
      </c>
      <c r="L524">
        <v>0</v>
      </c>
      <c r="M524">
        <v>0</v>
      </c>
      <c r="N524" s="20" t="s">
        <v>945</v>
      </c>
    </row>
    <row r="525" spans="1:14" x14ac:dyDescent="0.25">
      <c r="A525" s="20" t="s">
        <v>1877</v>
      </c>
      <c r="B525" s="21">
        <v>41958</v>
      </c>
      <c r="C525">
        <v>2014</v>
      </c>
      <c r="D525" s="20" t="s">
        <v>942</v>
      </c>
      <c r="E525">
        <v>1</v>
      </c>
      <c r="F525">
        <v>1208951</v>
      </c>
      <c r="G525" s="20" t="s">
        <v>1878</v>
      </c>
      <c r="H525" s="20" t="s">
        <v>950</v>
      </c>
      <c r="I525">
        <v>0</v>
      </c>
      <c r="J525">
        <v>0</v>
      </c>
      <c r="K525">
        <v>0</v>
      </c>
      <c r="L525">
        <v>0</v>
      </c>
      <c r="M525">
        <v>0</v>
      </c>
      <c r="N525" s="20" t="s">
        <v>945</v>
      </c>
    </row>
    <row r="526" spans="1:14" x14ac:dyDescent="0.25">
      <c r="A526" s="20" t="s">
        <v>1879</v>
      </c>
      <c r="B526" s="21">
        <v>41962</v>
      </c>
      <c r="C526">
        <v>2014</v>
      </c>
      <c r="D526" s="20" t="s">
        <v>954</v>
      </c>
      <c r="E526">
        <v>2</v>
      </c>
      <c r="F526">
        <v>2902</v>
      </c>
      <c r="G526" s="20" t="s">
        <v>1662</v>
      </c>
      <c r="H526" s="20" t="s">
        <v>950</v>
      </c>
      <c r="I526">
        <v>1</v>
      </c>
      <c r="J526">
        <v>0</v>
      </c>
      <c r="K526">
        <v>0</v>
      </c>
      <c r="L526">
        <v>0</v>
      </c>
      <c r="M526">
        <v>0</v>
      </c>
      <c r="N526" s="20" t="s">
        <v>945</v>
      </c>
    </row>
    <row r="527" spans="1:14" x14ac:dyDescent="0.25">
      <c r="A527" s="20" t="s">
        <v>1880</v>
      </c>
      <c r="B527" s="21">
        <v>41962</v>
      </c>
      <c r="C527">
        <v>2014</v>
      </c>
      <c r="D527" s="20" t="s">
        <v>942</v>
      </c>
      <c r="E527">
        <v>1</v>
      </c>
      <c r="F527">
        <v>14</v>
      </c>
      <c r="G527" s="20" t="s">
        <v>1033</v>
      </c>
      <c r="H527" s="20" t="s">
        <v>950</v>
      </c>
      <c r="I527">
        <v>1</v>
      </c>
      <c r="J527">
        <v>1</v>
      </c>
      <c r="K527">
        <v>0</v>
      </c>
      <c r="L527">
        <v>0</v>
      </c>
      <c r="M527">
        <v>0</v>
      </c>
      <c r="N527" s="20" t="s">
        <v>945</v>
      </c>
    </row>
    <row r="528" spans="1:14" x14ac:dyDescent="0.25">
      <c r="A528" s="20" t="s">
        <v>1881</v>
      </c>
      <c r="B528" s="21">
        <v>41965</v>
      </c>
      <c r="C528">
        <v>2014</v>
      </c>
      <c r="D528" s="20" t="s">
        <v>942</v>
      </c>
      <c r="E528">
        <v>1</v>
      </c>
      <c r="F528">
        <v>1200</v>
      </c>
      <c r="G528" s="20" t="s">
        <v>947</v>
      </c>
      <c r="H528" s="20" t="s">
        <v>944</v>
      </c>
      <c r="I528">
        <v>0</v>
      </c>
      <c r="J528">
        <v>0</v>
      </c>
      <c r="K528">
        <v>0</v>
      </c>
      <c r="L528">
        <v>1</v>
      </c>
      <c r="M528">
        <v>0</v>
      </c>
      <c r="N528" s="20" t="s">
        <v>945</v>
      </c>
    </row>
    <row r="529" spans="1:14" x14ac:dyDescent="0.25">
      <c r="A529" s="20" t="s">
        <v>1882</v>
      </c>
      <c r="B529" s="21">
        <v>41977</v>
      </c>
      <c r="C529">
        <v>2014</v>
      </c>
      <c r="D529" s="20" t="s">
        <v>942</v>
      </c>
      <c r="E529">
        <v>1</v>
      </c>
      <c r="F529">
        <v>44372</v>
      </c>
      <c r="G529" s="20" t="s">
        <v>1883</v>
      </c>
      <c r="H529" s="20" t="s">
        <v>956</v>
      </c>
      <c r="I529">
        <v>1</v>
      </c>
      <c r="J529">
        <v>0</v>
      </c>
      <c r="K529">
        <v>0</v>
      </c>
      <c r="L529">
        <v>0</v>
      </c>
      <c r="M529">
        <v>0</v>
      </c>
      <c r="N529" s="20" t="s">
        <v>945</v>
      </c>
    </row>
    <row r="530" spans="1:14" x14ac:dyDescent="0.25">
      <c r="A530" s="20" t="s">
        <v>1884</v>
      </c>
      <c r="B530" s="21">
        <v>41983</v>
      </c>
      <c r="C530">
        <v>2014</v>
      </c>
      <c r="D530" s="20" t="s">
        <v>954</v>
      </c>
      <c r="E530">
        <v>2</v>
      </c>
      <c r="F530">
        <v>308</v>
      </c>
      <c r="G530" s="20" t="s">
        <v>1885</v>
      </c>
      <c r="H530" s="20" t="s">
        <v>950</v>
      </c>
      <c r="I530">
        <v>1</v>
      </c>
      <c r="J530">
        <v>0</v>
      </c>
      <c r="K530">
        <v>0</v>
      </c>
      <c r="L530">
        <v>0</v>
      </c>
      <c r="M530">
        <v>0</v>
      </c>
      <c r="N530" s="20" t="s">
        <v>945</v>
      </c>
    </row>
    <row r="531" spans="1:14" x14ac:dyDescent="0.25">
      <c r="A531" s="20" t="s">
        <v>1886</v>
      </c>
      <c r="B531" s="21">
        <v>41992</v>
      </c>
      <c r="C531">
        <v>2014</v>
      </c>
      <c r="D531" s="20" t="s">
        <v>1082</v>
      </c>
      <c r="E531">
        <v>3</v>
      </c>
      <c r="F531">
        <v>2719</v>
      </c>
      <c r="G531" s="20" t="s">
        <v>1887</v>
      </c>
      <c r="H531" s="20" t="s">
        <v>956</v>
      </c>
      <c r="I531">
        <v>1</v>
      </c>
      <c r="J531">
        <v>1</v>
      </c>
      <c r="K531">
        <v>0</v>
      </c>
      <c r="L531">
        <v>0</v>
      </c>
      <c r="M531">
        <v>0</v>
      </c>
      <c r="N531" s="20" t="s">
        <v>945</v>
      </c>
    </row>
    <row r="532" spans="1:14" x14ac:dyDescent="0.25">
      <c r="A532" s="20" t="s">
        <v>1888</v>
      </c>
      <c r="B532" s="21">
        <v>41995</v>
      </c>
      <c r="C532">
        <v>2014</v>
      </c>
      <c r="D532" s="20" t="s">
        <v>1082</v>
      </c>
      <c r="E532">
        <v>3</v>
      </c>
      <c r="F532">
        <v>80050</v>
      </c>
      <c r="G532" s="20" t="s">
        <v>1889</v>
      </c>
      <c r="H532" s="20" t="s">
        <v>1097</v>
      </c>
      <c r="I532">
        <v>1</v>
      </c>
      <c r="J532">
        <v>0</v>
      </c>
      <c r="K532">
        <v>0</v>
      </c>
      <c r="L532">
        <v>0</v>
      </c>
      <c r="M532">
        <v>0</v>
      </c>
      <c r="N532" s="20" t="s">
        <v>945</v>
      </c>
    </row>
    <row r="533" spans="1:14" x14ac:dyDescent="0.25">
      <c r="A533" s="20" t="s">
        <v>1890</v>
      </c>
      <c r="B533" s="21">
        <v>41995</v>
      </c>
      <c r="C533">
        <v>2014</v>
      </c>
      <c r="D533" s="20" t="s">
        <v>942</v>
      </c>
      <c r="E533">
        <v>1</v>
      </c>
      <c r="F533">
        <v>26108</v>
      </c>
      <c r="G533" s="20" t="s">
        <v>1662</v>
      </c>
      <c r="H533" s="20" t="s">
        <v>956</v>
      </c>
      <c r="I533">
        <v>1</v>
      </c>
      <c r="J533">
        <v>0</v>
      </c>
      <c r="K533">
        <v>0</v>
      </c>
      <c r="L533">
        <v>0</v>
      </c>
      <c r="M533">
        <v>0</v>
      </c>
      <c r="N533" s="20" t="s">
        <v>945</v>
      </c>
    </row>
    <row r="534" spans="1:14" x14ac:dyDescent="0.25">
      <c r="A534" s="20" t="s">
        <v>1891</v>
      </c>
      <c r="B534" s="21">
        <v>41996</v>
      </c>
      <c r="C534">
        <v>2014</v>
      </c>
      <c r="D534" s="20" t="s">
        <v>1082</v>
      </c>
      <c r="E534">
        <v>3</v>
      </c>
      <c r="F534">
        <v>3450</v>
      </c>
      <c r="G534" s="20" t="s">
        <v>1892</v>
      </c>
      <c r="H534" s="20" t="s">
        <v>956</v>
      </c>
      <c r="I534">
        <v>1</v>
      </c>
      <c r="J534">
        <v>0</v>
      </c>
      <c r="K534">
        <v>0</v>
      </c>
      <c r="L534">
        <v>0</v>
      </c>
      <c r="M534">
        <v>0</v>
      </c>
      <c r="N534" s="20" t="s">
        <v>945</v>
      </c>
    </row>
    <row r="535" spans="1:14" x14ac:dyDescent="0.25">
      <c r="A535" s="20" t="s">
        <v>1893</v>
      </c>
      <c r="B535" s="21">
        <v>42000</v>
      </c>
      <c r="C535">
        <v>2014</v>
      </c>
      <c r="D535" s="20" t="s">
        <v>942</v>
      </c>
      <c r="E535">
        <v>1</v>
      </c>
      <c r="F535">
        <v>190450</v>
      </c>
      <c r="G535" s="20" t="s">
        <v>1662</v>
      </c>
      <c r="H535" s="20" t="s">
        <v>950</v>
      </c>
      <c r="I535">
        <v>1</v>
      </c>
      <c r="J535">
        <v>0</v>
      </c>
      <c r="K535">
        <v>0</v>
      </c>
      <c r="L535">
        <v>0</v>
      </c>
      <c r="M535">
        <v>0</v>
      </c>
      <c r="N535" s="20" t="s">
        <v>945</v>
      </c>
    </row>
    <row r="536" spans="1:14" x14ac:dyDescent="0.25">
      <c r="A536" s="20" t="s">
        <v>1894</v>
      </c>
      <c r="B536" s="21">
        <v>42000</v>
      </c>
      <c r="C536">
        <v>2014</v>
      </c>
      <c r="D536" s="20" t="s">
        <v>942</v>
      </c>
      <c r="E536">
        <v>1</v>
      </c>
      <c r="F536">
        <v>83666</v>
      </c>
      <c r="G536" s="20" t="s">
        <v>1895</v>
      </c>
      <c r="H536" s="20" t="s">
        <v>950</v>
      </c>
      <c r="I536">
        <v>1</v>
      </c>
      <c r="J536">
        <v>0</v>
      </c>
      <c r="K536">
        <v>0</v>
      </c>
      <c r="L536">
        <v>0</v>
      </c>
      <c r="M536">
        <v>0</v>
      </c>
      <c r="N536" s="20" t="s">
        <v>945</v>
      </c>
    </row>
    <row r="537" spans="1:14" x14ac:dyDescent="0.25">
      <c r="A537" s="20" t="s">
        <v>1896</v>
      </c>
      <c r="B537" s="21">
        <v>42000</v>
      </c>
      <c r="C537">
        <v>2014</v>
      </c>
      <c r="D537" s="20" t="s">
        <v>942</v>
      </c>
      <c r="E537">
        <v>1</v>
      </c>
      <c r="F537">
        <v>55813</v>
      </c>
      <c r="G537" s="20" t="s">
        <v>1897</v>
      </c>
      <c r="H537" s="20" t="s">
        <v>950</v>
      </c>
      <c r="I537">
        <v>0</v>
      </c>
      <c r="J537">
        <v>0</v>
      </c>
      <c r="K537">
        <v>0</v>
      </c>
      <c r="L537">
        <v>1</v>
      </c>
      <c r="M537">
        <v>0</v>
      </c>
      <c r="N537" s="20" t="s">
        <v>945</v>
      </c>
    </row>
    <row r="538" spans="1:14" x14ac:dyDescent="0.25">
      <c r="A538" s="20" t="s">
        <v>1898</v>
      </c>
      <c r="B538" s="21">
        <v>42002</v>
      </c>
      <c r="C538">
        <v>2014</v>
      </c>
      <c r="D538" s="20" t="s">
        <v>942</v>
      </c>
      <c r="E538">
        <v>1</v>
      </c>
      <c r="F538">
        <v>38400</v>
      </c>
      <c r="G538" s="20" t="s">
        <v>1079</v>
      </c>
      <c r="H538" s="20" t="s">
        <v>950</v>
      </c>
      <c r="I538">
        <v>1</v>
      </c>
      <c r="J538">
        <v>0</v>
      </c>
      <c r="K538">
        <v>0</v>
      </c>
      <c r="L538">
        <v>1</v>
      </c>
      <c r="M538">
        <v>0</v>
      </c>
      <c r="N538" s="20" t="s">
        <v>945</v>
      </c>
    </row>
    <row r="539" spans="1:14" x14ac:dyDescent="0.25">
      <c r="A539" s="20" t="s">
        <v>1899</v>
      </c>
      <c r="B539" s="21">
        <v>42004</v>
      </c>
      <c r="C539">
        <v>2014</v>
      </c>
      <c r="D539" s="20" t="s">
        <v>942</v>
      </c>
      <c r="E539">
        <v>1</v>
      </c>
      <c r="F539">
        <v>5300</v>
      </c>
      <c r="G539" s="20" t="s">
        <v>1191</v>
      </c>
      <c r="H539" s="20" t="s">
        <v>950</v>
      </c>
      <c r="I539">
        <v>0</v>
      </c>
      <c r="J539">
        <v>1</v>
      </c>
      <c r="K539">
        <v>0</v>
      </c>
      <c r="L539">
        <v>0</v>
      </c>
      <c r="M539">
        <v>0</v>
      </c>
      <c r="N539" s="20" t="s">
        <v>945</v>
      </c>
    </row>
    <row r="540" spans="1:14" x14ac:dyDescent="0.25">
      <c r="A540" s="20" t="s">
        <v>1900</v>
      </c>
      <c r="B540" s="21">
        <v>42004</v>
      </c>
      <c r="C540">
        <v>2014</v>
      </c>
      <c r="D540" s="20" t="s">
        <v>942</v>
      </c>
      <c r="E540">
        <v>1</v>
      </c>
      <c r="F540">
        <v>4474</v>
      </c>
      <c r="G540" s="20" t="s">
        <v>1901</v>
      </c>
      <c r="H540" s="20" t="s">
        <v>950</v>
      </c>
      <c r="I540">
        <v>0</v>
      </c>
      <c r="J540">
        <v>0</v>
      </c>
      <c r="K540">
        <v>0</v>
      </c>
      <c r="L540">
        <v>0</v>
      </c>
      <c r="M540">
        <v>0</v>
      </c>
      <c r="N540" s="20" t="s">
        <v>945</v>
      </c>
    </row>
    <row r="541" spans="1:14" x14ac:dyDescent="0.25">
      <c r="A541" s="20" t="s">
        <v>1902</v>
      </c>
      <c r="B541" s="21">
        <v>42006</v>
      </c>
      <c r="C541">
        <v>2015</v>
      </c>
      <c r="D541" s="20" t="s">
        <v>942</v>
      </c>
      <c r="E541">
        <v>1</v>
      </c>
      <c r="F541">
        <v>35275</v>
      </c>
      <c r="G541" s="20" t="s">
        <v>1903</v>
      </c>
      <c r="H541" s="20" t="s">
        <v>956</v>
      </c>
      <c r="I541">
        <v>0</v>
      </c>
      <c r="J541">
        <v>0</v>
      </c>
      <c r="K541">
        <v>1</v>
      </c>
      <c r="L541">
        <v>0</v>
      </c>
      <c r="M541">
        <v>0</v>
      </c>
      <c r="N541" s="20" t="s">
        <v>945</v>
      </c>
    </row>
    <row r="542" spans="1:14" x14ac:dyDescent="0.25">
      <c r="A542" s="20" t="s">
        <v>1904</v>
      </c>
      <c r="B542" s="21">
        <v>42011</v>
      </c>
      <c r="C542">
        <v>2015</v>
      </c>
      <c r="D542" s="20" t="s">
        <v>942</v>
      </c>
      <c r="E542">
        <v>1</v>
      </c>
      <c r="F542">
        <v>359</v>
      </c>
      <c r="G542" s="20" t="s">
        <v>1905</v>
      </c>
      <c r="H542" s="20" t="s">
        <v>956</v>
      </c>
      <c r="I542">
        <v>0</v>
      </c>
      <c r="J542">
        <v>0</v>
      </c>
      <c r="K542">
        <v>0</v>
      </c>
      <c r="L542">
        <v>1</v>
      </c>
      <c r="M542">
        <v>0</v>
      </c>
      <c r="N542" s="20" t="s">
        <v>945</v>
      </c>
    </row>
    <row r="543" spans="1:14" x14ac:dyDescent="0.25">
      <c r="A543" s="20" t="s">
        <v>1906</v>
      </c>
      <c r="B543" s="21">
        <v>42011</v>
      </c>
      <c r="C543">
        <v>2015</v>
      </c>
      <c r="D543" s="20" t="s">
        <v>942</v>
      </c>
      <c r="E543">
        <v>1</v>
      </c>
      <c r="F543">
        <v>35865</v>
      </c>
      <c r="G543" s="20" t="s">
        <v>1907</v>
      </c>
      <c r="H543" s="20" t="s">
        <v>950</v>
      </c>
      <c r="I543">
        <v>0</v>
      </c>
      <c r="J543">
        <v>0</v>
      </c>
      <c r="K543">
        <v>0</v>
      </c>
      <c r="L543">
        <v>0</v>
      </c>
      <c r="M543">
        <v>0</v>
      </c>
      <c r="N543" s="20" t="s">
        <v>945</v>
      </c>
    </row>
    <row r="544" spans="1:14" x14ac:dyDescent="0.25">
      <c r="A544" s="20" t="s">
        <v>1908</v>
      </c>
      <c r="B544" s="21">
        <v>42012</v>
      </c>
      <c r="C544">
        <v>2015</v>
      </c>
      <c r="D544" s="20" t="s">
        <v>942</v>
      </c>
      <c r="E544">
        <v>1</v>
      </c>
      <c r="F544">
        <v>48139</v>
      </c>
      <c r="G544" s="20" t="s">
        <v>1909</v>
      </c>
      <c r="H544" s="20" t="s">
        <v>974</v>
      </c>
      <c r="I544">
        <v>1</v>
      </c>
      <c r="J544">
        <v>0</v>
      </c>
      <c r="K544">
        <v>0</v>
      </c>
      <c r="L544">
        <v>1</v>
      </c>
      <c r="M544">
        <v>0</v>
      </c>
      <c r="N544" s="20" t="s">
        <v>945</v>
      </c>
    </row>
    <row r="545" spans="1:14" x14ac:dyDescent="0.25">
      <c r="A545" s="20" t="s">
        <v>1910</v>
      </c>
      <c r="B545" s="21">
        <v>42012</v>
      </c>
      <c r="C545">
        <v>2015</v>
      </c>
      <c r="D545" s="20" t="s">
        <v>942</v>
      </c>
      <c r="E545">
        <v>1</v>
      </c>
      <c r="F545">
        <v>7092</v>
      </c>
      <c r="G545" s="20" t="s">
        <v>1911</v>
      </c>
      <c r="H545" s="20" t="s">
        <v>950</v>
      </c>
      <c r="I545">
        <v>0</v>
      </c>
      <c r="J545">
        <v>0</v>
      </c>
      <c r="K545">
        <v>0</v>
      </c>
      <c r="L545">
        <v>1</v>
      </c>
      <c r="M545">
        <v>0</v>
      </c>
      <c r="N545" s="20" t="s">
        <v>945</v>
      </c>
    </row>
    <row r="546" spans="1:14" x14ac:dyDescent="0.25">
      <c r="A546" s="20" t="s">
        <v>1912</v>
      </c>
      <c r="B546" s="21">
        <v>42013</v>
      </c>
      <c r="C546">
        <v>2015</v>
      </c>
      <c r="D546" s="20" t="s">
        <v>942</v>
      </c>
      <c r="E546">
        <v>1</v>
      </c>
      <c r="F546">
        <v>1062</v>
      </c>
      <c r="G546" s="20" t="s">
        <v>1913</v>
      </c>
      <c r="H546" s="20" t="s">
        <v>950</v>
      </c>
      <c r="I546">
        <v>1</v>
      </c>
      <c r="J546">
        <v>0</v>
      </c>
      <c r="K546">
        <v>0</v>
      </c>
      <c r="L546">
        <v>0</v>
      </c>
      <c r="M546">
        <v>0</v>
      </c>
      <c r="N546" s="20" t="s">
        <v>945</v>
      </c>
    </row>
    <row r="547" spans="1:14" x14ac:dyDescent="0.25">
      <c r="A547" s="20" t="s">
        <v>1914</v>
      </c>
      <c r="B547" s="21">
        <v>42016</v>
      </c>
      <c r="C547">
        <v>2015</v>
      </c>
      <c r="D547" s="20" t="s">
        <v>942</v>
      </c>
      <c r="E547">
        <v>1</v>
      </c>
      <c r="F547">
        <v>700</v>
      </c>
      <c r="G547" s="20" t="s">
        <v>1915</v>
      </c>
      <c r="H547" s="20" t="s">
        <v>950</v>
      </c>
      <c r="I547">
        <v>0</v>
      </c>
      <c r="J547">
        <v>0</v>
      </c>
      <c r="K547">
        <v>0</v>
      </c>
      <c r="L547">
        <v>1</v>
      </c>
      <c r="M547">
        <v>0</v>
      </c>
      <c r="N547" s="20" t="s">
        <v>945</v>
      </c>
    </row>
    <row r="548" spans="1:14" x14ac:dyDescent="0.25">
      <c r="A548" s="20" t="s">
        <v>1916</v>
      </c>
      <c r="B548" s="21">
        <v>42018</v>
      </c>
      <c r="C548">
        <v>2015</v>
      </c>
      <c r="D548" s="20" t="s">
        <v>1082</v>
      </c>
      <c r="E548">
        <v>3</v>
      </c>
      <c r="F548">
        <v>33948</v>
      </c>
      <c r="G548" s="20" t="s">
        <v>1637</v>
      </c>
      <c r="H548" s="20" t="s">
        <v>974</v>
      </c>
      <c r="I548">
        <v>0</v>
      </c>
      <c r="J548">
        <v>0</v>
      </c>
      <c r="K548">
        <v>0</v>
      </c>
      <c r="L548">
        <v>1</v>
      </c>
      <c r="M548">
        <v>0</v>
      </c>
      <c r="N548" s="20" t="s">
        <v>945</v>
      </c>
    </row>
    <row r="549" spans="1:14" x14ac:dyDescent="0.25">
      <c r="A549" s="20" t="s">
        <v>1917</v>
      </c>
      <c r="B549" s="21">
        <v>42018</v>
      </c>
      <c r="C549">
        <v>2015</v>
      </c>
      <c r="D549" s="20" t="s">
        <v>942</v>
      </c>
      <c r="E549">
        <v>1</v>
      </c>
      <c r="F549">
        <v>1690</v>
      </c>
      <c r="G549" s="20" t="s">
        <v>1918</v>
      </c>
      <c r="H549" s="20" t="s">
        <v>950</v>
      </c>
      <c r="I549">
        <v>0</v>
      </c>
      <c r="J549">
        <v>0</v>
      </c>
      <c r="K549">
        <v>0</v>
      </c>
      <c r="L549">
        <v>1</v>
      </c>
      <c r="M549">
        <v>0</v>
      </c>
      <c r="N549" s="20" t="s">
        <v>945</v>
      </c>
    </row>
    <row r="550" spans="1:14" x14ac:dyDescent="0.25">
      <c r="A550" s="20" t="s">
        <v>1919</v>
      </c>
      <c r="B550" s="21">
        <v>42020</v>
      </c>
      <c r="C550">
        <v>2015</v>
      </c>
      <c r="D550" s="20" t="s">
        <v>942</v>
      </c>
      <c r="E550">
        <v>1</v>
      </c>
      <c r="F550">
        <v>931</v>
      </c>
      <c r="G550" s="20" t="s">
        <v>1920</v>
      </c>
      <c r="H550" s="20" t="s">
        <v>950</v>
      </c>
      <c r="I550">
        <v>0</v>
      </c>
      <c r="J550">
        <v>0</v>
      </c>
      <c r="K550">
        <v>0</v>
      </c>
      <c r="L550">
        <v>0</v>
      </c>
      <c r="M550">
        <v>0</v>
      </c>
      <c r="N550" s="20" t="s">
        <v>945</v>
      </c>
    </row>
    <row r="551" spans="1:14" x14ac:dyDescent="0.25">
      <c r="A551" s="20" t="s">
        <v>1921</v>
      </c>
      <c r="B551" s="21">
        <v>42020</v>
      </c>
      <c r="C551">
        <v>2015</v>
      </c>
      <c r="D551" s="20" t="s">
        <v>942</v>
      </c>
      <c r="E551">
        <v>1</v>
      </c>
      <c r="F551">
        <v>48210</v>
      </c>
      <c r="G551" s="20" t="s">
        <v>1922</v>
      </c>
      <c r="H551" s="20" t="s">
        <v>950</v>
      </c>
      <c r="I551">
        <v>0</v>
      </c>
      <c r="J551">
        <v>0</v>
      </c>
      <c r="K551">
        <v>0</v>
      </c>
      <c r="L551">
        <v>0</v>
      </c>
      <c r="M551">
        <v>0</v>
      </c>
      <c r="N551" s="20" t="s">
        <v>945</v>
      </c>
    </row>
    <row r="552" spans="1:14" x14ac:dyDescent="0.25">
      <c r="A552" s="20" t="s">
        <v>1923</v>
      </c>
      <c r="B552" s="21">
        <v>42020</v>
      </c>
      <c r="C552">
        <v>2015</v>
      </c>
      <c r="D552" s="20" t="s">
        <v>942</v>
      </c>
      <c r="E552">
        <v>1</v>
      </c>
      <c r="F552">
        <v>869</v>
      </c>
      <c r="G552" s="20" t="s">
        <v>1924</v>
      </c>
      <c r="H552" s="20" t="s">
        <v>950</v>
      </c>
      <c r="I552">
        <v>0</v>
      </c>
      <c r="J552">
        <v>0</v>
      </c>
      <c r="K552">
        <v>0</v>
      </c>
      <c r="L552">
        <v>1</v>
      </c>
      <c r="M552">
        <v>0</v>
      </c>
      <c r="N552" s="20" t="s">
        <v>945</v>
      </c>
    </row>
    <row r="553" spans="1:14" x14ac:dyDescent="0.25">
      <c r="A553" s="20" t="s">
        <v>1925</v>
      </c>
      <c r="B553" s="21">
        <v>42021</v>
      </c>
      <c r="C553">
        <v>2015</v>
      </c>
      <c r="D553" s="20" t="s">
        <v>942</v>
      </c>
      <c r="E553">
        <v>1</v>
      </c>
      <c r="F553">
        <v>3233</v>
      </c>
      <c r="G553" s="20" t="s">
        <v>1926</v>
      </c>
      <c r="H553" s="20" t="s">
        <v>956</v>
      </c>
      <c r="I553">
        <v>1</v>
      </c>
      <c r="J553">
        <v>0</v>
      </c>
      <c r="K553">
        <v>0</v>
      </c>
      <c r="L553">
        <v>0</v>
      </c>
      <c r="M553">
        <v>0</v>
      </c>
      <c r="N553" s="20" t="s">
        <v>945</v>
      </c>
    </row>
    <row r="554" spans="1:14" x14ac:dyDescent="0.25">
      <c r="A554" s="20" t="s">
        <v>1927</v>
      </c>
      <c r="B554" s="21">
        <v>42021</v>
      </c>
      <c r="C554">
        <v>2015</v>
      </c>
      <c r="D554" s="20" t="s">
        <v>942</v>
      </c>
      <c r="E554">
        <v>1</v>
      </c>
      <c r="F554">
        <v>8856</v>
      </c>
      <c r="G554" s="20" t="s">
        <v>1928</v>
      </c>
      <c r="H554" s="20" t="s">
        <v>956</v>
      </c>
      <c r="I554">
        <v>0</v>
      </c>
      <c r="J554">
        <v>1</v>
      </c>
      <c r="K554">
        <v>0</v>
      </c>
      <c r="L554">
        <v>0</v>
      </c>
      <c r="M554">
        <v>0</v>
      </c>
      <c r="N554" s="20" t="s">
        <v>945</v>
      </c>
    </row>
    <row r="555" spans="1:14" x14ac:dyDescent="0.25">
      <c r="A555" s="20" t="s">
        <v>1929</v>
      </c>
      <c r="B555" s="21">
        <v>42021</v>
      </c>
      <c r="C555">
        <v>2015</v>
      </c>
      <c r="D555" s="20" t="s">
        <v>942</v>
      </c>
      <c r="E555">
        <v>1</v>
      </c>
      <c r="F555">
        <v>168473</v>
      </c>
      <c r="G555" s="20" t="s">
        <v>1930</v>
      </c>
      <c r="H555" s="20" t="s">
        <v>956</v>
      </c>
      <c r="I555">
        <v>1</v>
      </c>
      <c r="J555">
        <v>0</v>
      </c>
      <c r="K555">
        <v>0</v>
      </c>
      <c r="L555">
        <v>0</v>
      </c>
      <c r="M555">
        <v>0</v>
      </c>
      <c r="N555" s="20" t="s">
        <v>945</v>
      </c>
    </row>
    <row r="556" spans="1:14" x14ac:dyDescent="0.25">
      <c r="A556" s="20" t="s">
        <v>1931</v>
      </c>
      <c r="B556" s="21">
        <v>42021</v>
      </c>
      <c r="C556">
        <v>2015</v>
      </c>
      <c r="D556" s="20" t="s">
        <v>942</v>
      </c>
      <c r="E556">
        <v>1</v>
      </c>
      <c r="F556">
        <v>14130</v>
      </c>
      <c r="G556" s="20" t="s">
        <v>1932</v>
      </c>
      <c r="H556" s="20" t="s">
        <v>950</v>
      </c>
      <c r="I556">
        <v>0</v>
      </c>
      <c r="J556">
        <v>0</v>
      </c>
      <c r="K556">
        <v>0</v>
      </c>
      <c r="L556">
        <v>1</v>
      </c>
      <c r="M556">
        <v>0</v>
      </c>
      <c r="N556" s="20" t="s">
        <v>945</v>
      </c>
    </row>
    <row r="557" spans="1:14" x14ac:dyDescent="0.25">
      <c r="A557" s="20" t="s">
        <v>1933</v>
      </c>
      <c r="B557" s="21">
        <v>42025</v>
      </c>
      <c r="C557">
        <v>2015</v>
      </c>
      <c r="D557" s="20" t="s">
        <v>942</v>
      </c>
      <c r="E557">
        <v>1</v>
      </c>
      <c r="F557">
        <v>130</v>
      </c>
      <c r="G557" s="20" t="s">
        <v>1934</v>
      </c>
      <c r="H557" s="20" t="s">
        <v>956</v>
      </c>
      <c r="I557">
        <v>1</v>
      </c>
      <c r="J557">
        <v>0</v>
      </c>
      <c r="K557">
        <v>0</v>
      </c>
      <c r="L557">
        <v>0</v>
      </c>
      <c r="M557">
        <v>0</v>
      </c>
      <c r="N557" s="20" t="s">
        <v>945</v>
      </c>
    </row>
    <row r="558" spans="1:14" x14ac:dyDescent="0.25">
      <c r="A558" s="20" t="s">
        <v>1935</v>
      </c>
      <c r="B558" s="21">
        <v>42025</v>
      </c>
      <c r="C558">
        <v>2015</v>
      </c>
      <c r="D558" s="20" t="s">
        <v>942</v>
      </c>
      <c r="E558">
        <v>1</v>
      </c>
      <c r="F558">
        <v>1819</v>
      </c>
      <c r="G558" s="20" t="s">
        <v>1936</v>
      </c>
      <c r="H558" s="20" t="s">
        <v>950</v>
      </c>
      <c r="I558">
        <v>1</v>
      </c>
      <c r="J558">
        <v>0</v>
      </c>
      <c r="K558">
        <v>0</v>
      </c>
      <c r="L558">
        <v>1</v>
      </c>
      <c r="M558">
        <v>0</v>
      </c>
      <c r="N558" s="20" t="s">
        <v>945</v>
      </c>
    </row>
    <row r="559" spans="1:14" x14ac:dyDescent="0.25">
      <c r="A559" s="20" t="s">
        <v>1937</v>
      </c>
      <c r="B559" s="21">
        <v>42027</v>
      </c>
      <c r="C559">
        <v>2015</v>
      </c>
      <c r="D559" s="20" t="s">
        <v>942</v>
      </c>
      <c r="E559">
        <v>1</v>
      </c>
      <c r="F559">
        <v>1140</v>
      </c>
      <c r="G559" s="20" t="s">
        <v>1938</v>
      </c>
      <c r="H559" s="20" t="s">
        <v>950</v>
      </c>
      <c r="I559">
        <v>0</v>
      </c>
      <c r="J559">
        <v>0</v>
      </c>
      <c r="K559">
        <v>0</v>
      </c>
      <c r="L559">
        <v>1</v>
      </c>
      <c r="M559">
        <v>0</v>
      </c>
      <c r="N559" s="20" t="s">
        <v>945</v>
      </c>
    </row>
    <row r="560" spans="1:14" x14ac:dyDescent="0.25">
      <c r="A560" s="20" t="s">
        <v>1939</v>
      </c>
      <c r="B560" s="21">
        <v>42027</v>
      </c>
      <c r="C560">
        <v>2015</v>
      </c>
      <c r="D560" s="20" t="s">
        <v>942</v>
      </c>
      <c r="E560">
        <v>1</v>
      </c>
      <c r="F560">
        <v>17700</v>
      </c>
      <c r="G560" s="20" t="s">
        <v>1940</v>
      </c>
      <c r="H560" s="20" t="s">
        <v>950</v>
      </c>
      <c r="I560">
        <v>0</v>
      </c>
      <c r="J560">
        <v>1</v>
      </c>
      <c r="K560">
        <v>0</v>
      </c>
      <c r="L560">
        <v>0</v>
      </c>
      <c r="M560">
        <v>0</v>
      </c>
      <c r="N560" s="20" t="s">
        <v>945</v>
      </c>
    </row>
    <row r="561" spans="1:14" x14ac:dyDescent="0.25">
      <c r="A561" s="20" t="s">
        <v>1941</v>
      </c>
      <c r="B561" s="21">
        <v>42030</v>
      </c>
      <c r="C561">
        <v>2015</v>
      </c>
      <c r="D561" s="20" t="s">
        <v>942</v>
      </c>
      <c r="E561">
        <v>1</v>
      </c>
      <c r="F561">
        <v>376</v>
      </c>
      <c r="G561" s="20" t="s">
        <v>1942</v>
      </c>
      <c r="H561" s="20" t="s">
        <v>950</v>
      </c>
      <c r="I561">
        <v>1</v>
      </c>
      <c r="J561">
        <v>1</v>
      </c>
      <c r="K561">
        <v>0</v>
      </c>
      <c r="L561">
        <v>0</v>
      </c>
      <c r="M561">
        <v>0</v>
      </c>
      <c r="N561" s="20" t="s">
        <v>945</v>
      </c>
    </row>
    <row r="562" spans="1:14" x14ac:dyDescent="0.25">
      <c r="A562" s="20" t="s">
        <v>1943</v>
      </c>
      <c r="B562" s="21">
        <v>42032</v>
      </c>
      <c r="C562">
        <v>2015</v>
      </c>
      <c r="D562" s="20" t="s">
        <v>942</v>
      </c>
      <c r="E562">
        <v>1</v>
      </c>
      <c r="F562">
        <v>1620</v>
      </c>
      <c r="G562" s="20" t="s">
        <v>1296</v>
      </c>
      <c r="H562" s="20" t="s">
        <v>944</v>
      </c>
      <c r="I562">
        <v>0</v>
      </c>
      <c r="J562">
        <v>0</v>
      </c>
      <c r="K562">
        <v>0</v>
      </c>
      <c r="L562">
        <v>1</v>
      </c>
      <c r="M562">
        <v>0</v>
      </c>
      <c r="N562" s="20" t="s">
        <v>945</v>
      </c>
    </row>
    <row r="563" spans="1:14" x14ac:dyDescent="0.25">
      <c r="A563" s="20" t="s">
        <v>1944</v>
      </c>
      <c r="B563" s="21">
        <v>42033</v>
      </c>
      <c r="C563">
        <v>2015</v>
      </c>
      <c r="D563" s="20" t="s">
        <v>942</v>
      </c>
      <c r="E563">
        <v>1</v>
      </c>
      <c r="F563">
        <v>14610</v>
      </c>
      <c r="G563" s="20" t="s">
        <v>1945</v>
      </c>
      <c r="H563" s="20" t="s">
        <v>956</v>
      </c>
      <c r="I563">
        <v>0</v>
      </c>
      <c r="J563">
        <v>1</v>
      </c>
      <c r="K563">
        <v>0</v>
      </c>
      <c r="L563">
        <v>0</v>
      </c>
      <c r="M563">
        <v>0</v>
      </c>
      <c r="N563" s="20" t="s">
        <v>945</v>
      </c>
    </row>
    <row r="564" spans="1:14" x14ac:dyDescent="0.25">
      <c r="A564" s="20" t="s">
        <v>1946</v>
      </c>
      <c r="B564" s="21">
        <v>42034</v>
      </c>
      <c r="C564">
        <v>2015</v>
      </c>
      <c r="D564" s="20" t="s">
        <v>942</v>
      </c>
      <c r="E564">
        <v>1</v>
      </c>
      <c r="F564">
        <v>2863</v>
      </c>
      <c r="G564" s="20" t="s">
        <v>1947</v>
      </c>
      <c r="H564" s="20" t="s">
        <v>1092</v>
      </c>
      <c r="I564">
        <v>1</v>
      </c>
      <c r="J564">
        <v>0</v>
      </c>
      <c r="K564">
        <v>0</v>
      </c>
      <c r="L564">
        <v>1</v>
      </c>
      <c r="M564">
        <v>0</v>
      </c>
      <c r="N564" s="20" t="s">
        <v>945</v>
      </c>
    </row>
    <row r="565" spans="1:14" x14ac:dyDescent="0.25">
      <c r="A565" s="20" t="s">
        <v>1948</v>
      </c>
      <c r="B565" s="21">
        <v>42034</v>
      </c>
      <c r="C565">
        <v>2015</v>
      </c>
      <c r="D565" s="20" t="s">
        <v>942</v>
      </c>
      <c r="E565">
        <v>1</v>
      </c>
      <c r="F565">
        <v>529</v>
      </c>
      <c r="G565" s="20" t="s">
        <v>1949</v>
      </c>
      <c r="H565" s="20" t="s">
        <v>956</v>
      </c>
      <c r="I565">
        <v>1</v>
      </c>
      <c r="J565">
        <v>0</v>
      </c>
      <c r="K565">
        <v>0</v>
      </c>
      <c r="L565">
        <v>0</v>
      </c>
      <c r="M565">
        <v>0</v>
      </c>
      <c r="N565" s="20" t="s">
        <v>945</v>
      </c>
    </row>
    <row r="566" spans="1:14" x14ac:dyDescent="0.25">
      <c r="A566" s="20" t="s">
        <v>1950</v>
      </c>
      <c r="B566" s="21">
        <v>42034</v>
      </c>
      <c r="C566">
        <v>2015</v>
      </c>
      <c r="D566" s="20" t="s">
        <v>942</v>
      </c>
      <c r="E566">
        <v>1</v>
      </c>
      <c r="F566">
        <v>42</v>
      </c>
      <c r="G566" s="20" t="s">
        <v>1951</v>
      </c>
      <c r="H566" s="20" t="s">
        <v>950</v>
      </c>
      <c r="I566">
        <v>0</v>
      </c>
      <c r="J566">
        <v>0</v>
      </c>
      <c r="K566">
        <v>0</v>
      </c>
      <c r="L566">
        <v>0</v>
      </c>
      <c r="M566">
        <v>0</v>
      </c>
      <c r="N566" s="20" t="s">
        <v>945</v>
      </c>
    </row>
    <row r="567" spans="1:14" x14ac:dyDescent="0.25">
      <c r="A567" s="20" t="s">
        <v>1952</v>
      </c>
      <c r="B567" s="21">
        <v>42034</v>
      </c>
      <c r="C567">
        <v>2015</v>
      </c>
      <c r="D567" s="20" t="s">
        <v>942</v>
      </c>
      <c r="E567">
        <v>1</v>
      </c>
      <c r="F567">
        <v>70077</v>
      </c>
      <c r="G567" s="20" t="s">
        <v>1953</v>
      </c>
      <c r="H567" s="20" t="s">
        <v>950</v>
      </c>
      <c r="I567">
        <v>1</v>
      </c>
      <c r="J567">
        <v>0</v>
      </c>
      <c r="K567">
        <v>0</v>
      </c>
      <c r="L567">
        <v>0</v>
      </c>
      <c r="M567">
        <v>0</v>
      </c>
      <c r="N567" s="20" t="s">
        <v>945</v>
      </c>
    </row>
    <row r="568" spans="1:14" x14ac:dyDescent="0.25">
      <c r="A568" s="20" t="s">
        <v>1954</v>
      </c>
      <c r="B568" s="21">
        <v>42039</v>
      </c>
      <c r="C568">
        <v>2015</v>
      </c>
      <c r="D568" s="20" t="s">
        <v>1082</v>
      </c>
      <c r="E568">
        <v>3</v>
      </c>
      <c r="F568">
        <v>29</v>
      </c>
      <c r="G568" s="20" t="s">
        <v>1955</v>
      </c>
      <c r="H568" s="20" t="s">
        <v>956</v>
      </c>
      <c r="I568">
        <v>0</v>
      </c>
      <c r="J568">
        <v>0</v>
      </c>
      <c r="K568">
        <v>0</v>
      </c>
      <c r="L568">
        <v>0</v>
      </c>
      <c r="M568">
        <v>0</v>
      </c>
      <c r="N568" s="20" t="s">
        <v>945</v>
      </c>
    </row>
    <row r="569" spans="1:14" x14ac:dyDescent="0.25">
      <c r="A569" s="20" t="s">
        <v>1956</v>
      </c>
      <c r="B569" s="21">
        <v>42045</v>
      </c>
      <c r="C569">
        <v>2015</v>
      </c>
      <c r="D569" s="20" t="s">
        <v>942</v>
      </c>
      <c r="E569">
        <v>1</v>
      </c>
      <c r="F569">
        <v>2705</v>
      </c>
      <c r="G569" s="20" t="s">
        <v>1625</v>
      </c>
      <c r="H569" s="20" t="s">
        <v>956</v>
      </c>
      <c r="I569">
        <v>0</v>
      </c>
      <c r="J569">
        <v>1</v>
      </c>
      <c r="K569">
        <v>0</v>
      </c>
      <c r="L569">
        <v>0</v>
      </c>
      <c r="M569">
        <v>0</v>
      </c>
      <c r="N569" s="20" t="s">
        <v>945</v>
      </c>
    </row>
    <row r="570" spans="1:14" x14ac:dyDescent="0.25">
      <c r="A570" s="20" t="s">
        <v>1957</v>
      </c>
      <c r="B570" s="21">
        <v>42045</v>
      </c>
      <c r="C570">
        <v>2015</v>
      </c>
      <c r="D570" s="20" t="s">
        <v>942</v>
      </c>
      <c r="E570">
        <v>1</v>
      </c>
      <c r="F570">
        <v>33191</v>
      </c>
      <c r="G570" s="20" t="s">
        <v>1958</v>
      </c>
      <c r="H570" s="20" t="s">
        <v>950</v>
      </c>
      <c r="I570">
        <v>0</v>
      </c>
      <c r="J570">
        <v>0</v>
      </c>
      <c r="K570">
        <v>0</v>
      </c>
      <c r="L570">
        <v>0</v>
      </c>
      <c r="M570">
        <v>0</v>
      </c>
      <c r="N570" s="20" t="s">
        <v>945</v>
      </c>
    </row>
    <row r="571" spans="1:14" x14ac:dyDescent="0.25">
      <c r="A571" s="20" t="s">
        <v>1959</v>
      </c>
      <c r="B571" s="21">
        <v>42048</v>
      </c>
      <c r="C571">
        <v>2015</v>
      </c>
      <c r="D571" s="20" t="s">
        <v>942</v>
      </c>
      <c r="E571">
        <v>1</v>
      </c>
      <c r="F571">
        <v>1999</v>
      </c>
      <c r="G571" s="20" t="s">
        <v>1169</v>
      </c>
      <c r="H571" s="20" t="s">
        <v>956</v>
      </c>
      <c r="I571">
        <v>0</v>
      </c>
      <c r="J571">
        <v>0</v>
      </c>
      <c r="K571">
        <v>0</v>
      </c>
      <c r="L571">
        <v>1</v>
      </c>
      <c r="M571">
        <v>0</v>
      </c>
      <c r="N571" s="20" t="s">
        <v>945</v>
      </c>
    </row>
    <row r="572" spans="1:14" x14ac:dyDescent="0.25">
      <c r="A572" s="20" t="s">
        <v>1960</v>
      </c>
      <c r="B572" s="21">
        <v>42052</v>
      </c>
      <c r="C572">
        <v>2015</v>
      </c>
      <c r="D572" s="20" t="s">
        <v>954</v>
      </c>
      <c r="E572">
        <v>2</v>
      </c>
      <c r="F572">
        <v>4287</v>
      </c>
      <c r="G572" s="20" t="s">
        <v>1961</v>
      </c>
      <c r="H572" s="20" t="s">
        <v>950</v>
      </c>
      <c r="I572">
        <v>1</v>
      </c>
      <c r="J572">
        <v>0</v>
      </c>
      <c r="K572">
        <v>0</v>
      </c>
      <c r="L572">
        <v>0</v>
      </c>
      <c r="M572">
        <v>0</v>
      </c>
      <c r="N572" s="20" t="s">
        <v>945</v>
      </c>
    </row>
    <row r="573" spans="1:14" x14ac:dyDescent="0.25">
      <c r="A573" s="20" t="s">
        <v>1962</v>
      </c>
      <c r="B573" s="21">
        <v>42052</v>
      </c>
      <c r="C573">
        <v>2015</v>
      </c>
      <c r="D573" s="20" t="s">
        <v>942</v>
      </c>
      <c r="E573">
        <v>1</v>
      </c>
      <c r="F573">
        <v>59</v>
      </c>
      <c r="G573" s="20" t="s">
        <v>1963</v>
      </c>
      <c r="H573" s="20" t="s">
        <v>950</v>
      </c>
      <c r="I573">
        <v>1</v>
      </c>
      <c r="J573">
        <v>1</v>
      </c>
      <c r="K573">
        <v>0</v>
      </c>
      <c r="L573">
        <v>0</v>
      </c>
      <c r="M573">
        <v>0</v>
      </c>
      <c r="N573" s="20" t="s">
        <v>945</v>
      </c>
    </row>
    <row r="574" spans="1:14" x14ac:dyDescent="0.25">
      <c r="A574" s="20" t="s">
        <v>1964</v>
      </c>
      <c r="B574" s="21">
        <v>42054</v>
      </c>
      <c r="C574">
        <v>2015</v>
      </c>
      <c r="D574" s="20" t="s">
        <v>942</v>
      </c>
      <c r="E574">
        <v>1</v>
      </c>
      <c r="F574">
        <v>21427</v>
      </c>
      <c r="G574" s="20" t="s">
        <v>1965</v>
      </c>
      <c r="H574" s="20" t="s">
        <v>959</v>
      </c>
      <c r="I574">
        <v>0</v>
      </c>
      <c r="J574">
        <v>0</v>
      </c>
      <c r="K574">
        <v>0</v>
      </c>
      <c r="L574">
        <v>1</v>
      </c>
      <c r="M574">
        <v>0</v>
      </c>
      <c r="N574" s="20" t="s">
        <v>945</v>
      </c>
    </row>
    <row r="575" spans="1:14" x14ac:dyDescent="0.25">
      <c r="A575" s="20" t="s">
        <v>1966</v>
      </c>
      <c r="B575" s="21">
        <v>42055</v>
      </c>
      <c r="C575">
        <v>2015</v>
      </c>
      <c r="D575" s="20" t="s">
        <v>942</v>
      </c>
      <c r="E575">
        <v>1</v>
      </c>
      <c r="F575">
        <v>50904</v>
      </c>
      <c r="G575" s="20" t="s">
        <v>1967</v>
      </c>
      <c r="H575" s="20" t="s">
        <v>956</v>
      </c>
      <c r="I575">
        <v>1</v>
      </c>
      <c r="J575">
        <v>0</v>
      </c>
      <c r="K575">
        <v>0</v>
      </c>
      <c r="L575">
        <v>0</v>
      </c>
      <c r="M575">
        <v>0</v>
      </c>
      <c r="N575" s="20" t="s">
        <v>945</v>
      </c>
    </row>
    <row r="576" spans="1:14" x14ac:dyDescent="0.25">
      <c r="A576" s="20" t="s">
        <v>1968</v>
      </c>
      <c r="B576" s="21">
        <v>42061</v>
      </c>
      <c r="C576">
        <v>2015</v>
      </c>
      <c r="D576" s="20" t="s">
        <v>954</v>
      </c>
      <c r="E576">
        <v>2</v>
      </c>
      <c r="F576">
        <v>42669</v>
      </c>
      <c r="G576" s="20" t="s">
        <v>1969</v>
      </c>
      <c r="H576" s="20" t="s">
        <v>950</v>
      </c>
      <c r="I576">
        <v>1</v>
      </c>
      <c r="J576">
        <v>1</v>
      </c>
      <c r="K576">
        <v>0</v>
      </c>
      <c r="L576">
        <v>0</v>
      </c>
      <c r="M576">
        <v>0</v>
      </c>
      <c r="N576" s="20" t="s">
        <v>945</v>
      </c>
    </row>
    <row r="577" spans="1:14" x14ac:dyDescent="0.25">
      <c r="A577" s="20" t="s">
        <v>1970</v>
      </c>
      <c r="B577" s="21">
        <v>42064</v>
      </c>
      <c r="C577">
        <v>2015</v>
      </c>
      <c r="D577" s="20" t="s">
        <v>942</v>
      </c>
      <c r="E577">
        <v>1</v>
      </c>
      <c r="F577">
        <v>32</v>
      </c>
      <c r="G577" s="20" t="s">
        <v>1642</v>
      </c>
      <c r="H577" s="20" t="s">
        <v>1092</v>
      </c>
      <c r="I577">
        <v>0</v>
      </c>
      <c r="J577">
        <v>0</v>
      </c>
      <c r="K577">
        <v>0</v>
      </c>
      <c r="L577">
        <v>1</v>
      </c>
      <c r="M577">
        <v>0</v>
      </c>
      <c r="N577" s="20" t="s">
        <v>945</v>
      </c>
    </row>
    <row r="578" spans="1:14" x14ac:dyDescent="0.25">
      <c r="A578" s="20" t="s">
        <v>1971</v>
      </c>
      <c r="B578" s="21">
        <v>42065</v>
      </c>
      <c r="C578">
        <v>2015</v>
      </c>
      <c r="D578" s="20" t="s">
        <v>954</v>
      </c>
      <c r="E578">
        <v>2</v>
      </c>
      <c r="F578">
        <v>126705</v>
      </c>
      <c r="G578" s="20" t="s">
        <v>943</v>
      </c>
      <c r="H578" s="20" t="s">
        <v>950</v>
      </c>
      <c r="I578">
        <v>0</v>
      </c>
      <c r="J578">
        <v>0</v>
      </c>
      <c r="K578">
        <v>0</v>
      </c>
      <c r="L578">
        <v>1</v>
      </c>
      <c r="M578">
        <v>0</v>
      </c>
      <c r="N578" s="20" t="s">
        <v>945</v>
      </c>
    </row>
    <row r="579" spans="1:14" x14ac:dyDescent="0.25">
      <c r="A579" s="20" t="s">
        <v>1972</v>
      </c>
      <c r="B579" s="21">
        <v>42067</v>
      </c>
      <c r="C579">
        <v>2015</v>
      </c>
      <c r="D579" s="20" t="s">
        <v>954</v>
      </c>
      <c r="E579">
        <v>2</v>
      </c>
      <c r="F579">
        <v>1400</v>
      </c>
      <c r="G579" s="20" t="s">
        <v>1973</v>
      </c>
      <c r="H579" s="20" t="s">
        <v>950</v>
      </c>
      <c r="I579">
        <v>0</v>
      </c>
      <c r="J579">
        <v>0</v>
      </c>
      <c r="K579">
        <v>0</v>
      </c>
      <c r="L579">
        <v>0</v>
      </c>
      <c r="M579">
        <v>0</v>
      </c>
      <c r="N579" s="20" t="s">
        <v>945</v>
      </c>
    </row>
    <row r="580" spans="1:14" x14ac:dyDescent="0.25">
      <c r="A580" s="20" t="s">
        <v>1974</v>
      </c>
      <c r="B580" s="21">
        <v>42068</v>
      </c>
      <c r="C580">
        <v>2015</v>
      </c>
      <c r="D580" s="20" t="s">
        <v>942</v>
      </c>
      <c r="E580">
        <v>1</v>
      </c>
      <c r="F580">
        <v>50953</v>
      </c>
      <c r="G580" s="20" t="s">
        <v>1975</v>
      </c>
      <c r="H580" s="20" t="s">
        <v>956</v>
      </c>
      <c r="I580">
        <v>1</v>
      </c>
      <c r="J580">
        <v>0</v>
      </c>
      <c r="K580">
        <v>0</v>
      </c>
      <c r="L580">
        <v>1</v>
      </c>
      <c r="M580">
        <v>0</v>
      </c>
      <c r="N580" s="20" t="s">
        <v>945</v>
      </c>
    </row>
    <row r="581" spans="1:14" x14ac:dyDescent="0.25">
      <c r="A581" s="20" t="s">
        <v>1976</v>
      </c>
      <c r="B581" s="21">
        <v>42069</v>
      </c>
      <c r="C581">
        <v>2015</v>
      </c>
      <c r="D581" s="20" t="s">
        <v>942</v>
      </c>
      <c r="E581">
        <v>1</v>
      </c>
      <c r="F581">
        <v>58180</v>
      </c>
      <c r="G581" s="20" t="s">
        <v>1977</v>
      </c>
      <c r="H581" s="20" t="s">
        <v>959</v>
      </c>
      <c r="I581">
        <v>0</v>
      </c>
      <c r="J581">
        <v>0</v>
      </c>
      <c r="K581">
        <v>0</v>
      </c>
      <c r="L581">
        <v>1</v>
      </c>
      <c r="M581">
        <v>0</v>
      </c>
      <c r="N581" s="20" t="s">
        <v>945</v>
      </c>
    </row>
    <row r="582" spans="1:14" x14ac:dyDescent="0.25">
      <c r="A582" s="20" t="s">
        <v>1978</v>
      </c>
      <c r="B582" s="21">
        <v>42075</v>
      </c>
      <c r="C582">
        <v>2015</v>
      </c>
      <c r="D582" s="20" t="s">
        <v>942</v>
      </c>
      <c r="E582">
        <v>1</v>
      </c>
      <c r="F582">
        <v>10429</v>
      </c>
      <c r="G582" s="20" t="s">
        <v>1191</v>
      </c>
      <c r="H582" s="20" t="s">
        <v>950</v>
      </c>
      <c r="I582">
        <v>0</v>
      </c>
      <c r="J582">
        <v>1</v>
      </c>
      <c r="K582">
        <v>0</v>
      </c>
      <c r="L582">
        <v>0</v>
      </c>
      <c r="M582">
        <v>0</v>
      </c>
      <c r="N582" s="20" t="s">
        <v>945</v>
      </c>
    </row>
    <row r="583" spans="1:14" x14ac:dyDescent="0.25">
      <c r="A583" s="20" t="s">
        <v>1979</v>
      </c>
      <c r="B583" s="21">
        <v>42075</v>
      </c>
      <c r="C583">
        <v>2015</v>
      </c>
      <c r="D583" s="20" t="s">
        <v>954</v>
      </c>
      <c r="E583">
        <v>2</v>
      </c>
      <c r="F583">
        <v>30665</v>
      </c>
      <c r="G583" s="20" t="s">
        <v>1980</v>
      </c>
      <c r="H583" s="20" t="s">
        <v>950</v>
      </c>
      <c r="I583">
        <v>1</v>
      </c>
      <c r="J583">
        <v>0</v>
      </c>
      <c r="K583">
        <v>0</v>
      </c>
      <c r="L583">
        <v>0</v>
      </c>
      <c r="M583">
        <v>0</v>
      </c>
      <c r="N583" s="20" t="s">
        <v>945</v>
      </c>
    </row>
    <row r="584" spans="1:14" x14ac:dyDescent="0.25">
      <c r="A584" s="20" t="s">
        <v>1981</v>
      </c>
      <c r="B584" s="21">
        <v>42076</v>
      </c>
      <c r="C584">
        <v>2015</v>
      </c>
      <c r="D584" s="20" t="s">
        <v>942</v>
      </c>
      <c r="E584">
        <v>1</v>
      </c>
      <c r="F584">
        <v>644</v>
      </c>
      <c r="G584" s="20" t="s">
        <v>1982</v>
      </c>
      <c r="H584" s="20" t="s">
        <v>956</v>
      </c>
      <c r="I584">
        <v>1</v>
      </c>
      <c r="J584">
        <v>0</v>
      </c>
      <c r="K584">
        <v>0</v>
      </c>
      <c r="L584">
        <v>0</v>
      </c>
      <c r="M584">
        <v>0</v>
      </c>
      <c r="N584" s="20" t="s">
        <v>945</v>
      </c>
    </row>
    <row r="585" spans="1:14" x14ac:dyDescent="0.25">
      <c r="A585" s="20" t="s">
        <v>1983</v>
      </c>
      <c r="B585" s="21">
        <v>42077</v>
      </c>
      <c r="C585">
        <v>2015</v>
      </c>
      <c r="D585" s="20" t="s">
        <v>954</v>
      </c>
      <c r="E585">
        <v>2</v>
      </c>
      <c r="F585">
        <v>16722</v>
      </c>
      <c r="G585" s="20" t="s">
        <v>1984</v>
      </c>
      <c r="H585" s="20" t="s">
        <v>950</v>
      </c>
      <c r="I585">
        <v>0</v>
      </c>
      <c r="J585">
        <v>0</v>
      </c>
      <c r="K585">
        <v>0</v>
      </c>
      <c r="L585">
        <v>1</v>
      </c>
      <c r="M585">
        <v>0</v>
      </c>
      <c r="N585" s="20" t="s">
        <v>945</v>
      </c>
    </row>
    <row r="586" spans="1:14" x14ac:dyDescent="0.25">
      <c r="A586" s="20" t="s">
        <v>1985</v>
      </c>
      <c r="B586" s="21">
        <v>42077</v>
      </c>
      <c r="C586">
        <v>2015</v>
      </c>
      <c r="D586" s="20" t="s">
        <v>954</v>
      </c>
      <c r="E586">
        <v>2</v>
      </c>
      <c r="F586">
        <v>3700</v>
      </c>
      <c r="G586" s="20" t="s">
        <v>943</v>
      </c>
      <c r="H586" s="20" t="s">
        <v>950</v>
      </c>
      <c r="I586">
        <v>0</v>
      </c>
      <c r="J586">
        <v>0</v>
      </c>
      <c r="K586">
        <v>0</v>
      </c>
      <c r="L586">
        <v>1</v>
      </c>
      <c r="M586">
        <v>0</v>
      </c>
      <c r="N586" s="20" t="s">
        <v>945</v>
      </c>
    </row>
    <row r="587" spans="1:14" x14ac:dyDescent="0.25">
      <c r="A587" s="20" t="s">
        <v>1986</v>
      </c>
      <c r="B587" s="21">
        <v>42080</v>
      </c>
      <c r="C587">
        <v>2015</v>
      </c>
      <c r="D587" s="20" t="s">
        <v>1082</v>
      </c>
      <c r="E587">
        <v>3</v>
      </c>
      <c r="F587">
        <v>134</v>
      </c>
      <c r="G587" s="20" t="s">
        <v>1987</v>
      </c>
      <c r="H587" s="20" t="s">
        <v>956</v>
      </c>
      <c r="I587">
        <v>0</v>
      </c>
      <c r="J587">
        <v>0</v>
      </c>
      <c r="K587">
        <v>0</v>
      </c>
      <c r="L587">
        <v>0</v>
      </c>
      <c r="M587">
        <v>0</v>
      </c>
      <c r="N587" s="20" t="s">
        <v>945</v>
      </c>
    </row>
    <row r="588" spans="1:14" x14ac:dyDescent="0.25">
      <c r="A588" s="20" t="s">
        <v>1988</v>
      </c>
      <c r="B588" s="21">
        <v>42081</v>
      </c>
      <c r="C588">
        <v>2015</v>
      </c>
      <c r="D588" s="20" t="s">
        <v>942</v>
      </c>
      <c r="E588">
        <v>1</v>
      </c>
      <c r="F588">
        <v>31851</v>
      </c>
      <c r="G588" s="20" t="s">
        <v>1989</v>
      </c>
      <c r="H588" s="20" t="s">
        <v>950</v>
      </c>
      <c r="I588">
        <v>1</v>
      </c>
      <c r="J588">
        <v>0</v>
      </c>
      <c r="K588">
        <v>0</v>
      </c>
      <c r="L588">
        <v>0</v>
      </c>
      <c r="M588">
        <v>0</v>
      </c>
      <c r="N588" s="20" t="s">
        <v>945</v>
      </c>
    </row>
    <row r="589" spans="1:14" x14ac:dyDescent="0.25">
      <c r="A589" s="20" t="s">
        <v>1990</v>
      </c>
      <c r="B589" s="21">
        <v>42083</v>
      </c>
      <c r="C589">
        <v>2015</v>
      </c>
      <c r="D589" s="20" t="s">
        <v>942</v>
      </c>
      <c r="E589">
        <v>1</v>
      </c>
      <c r="F589">
        <v>232</v>
      </c>
      <c r="G589" s="20" t="s">
        <v>1991</v>
      </c>
      <c r="H589" s="20" t="s">
        <v>950</v>
      </c>
      <c r="I589">
        <v>1</v>
      </c>
      <c r="J589">
        <v>0</v>
      </c>
      <c r="K589">
        <v>0</v>
      </c>
      <c r="L589">
        <v>0</v>
      </c>
      <c r="M589">
        <v>0</v>
      </c>
      <c r="N589" s="20" t="s">
        <v>945</v>
      </c>
    </row>
    <row r="590" spans="1:14" x14ac:dyDescent="0.25">
      <c r="A590" s="20" t="s">
        <v>1992</v>
      </c>
      <c r="B590" s="21">
        <v>42083</v>
      </c>
      <c r="C590">
        <v>2015</v>
      </c>
      <c r="D590" s="20" t="s">
        <v>942</v>
      </c>
      <c r="E590">
        <v>1</v>
      </c>
      <c r="F590">
        <v>385</v>
      </c>
      <c r="G590" s="20" t="s">
        <v>1975</v>
      </c>
      <c r="H590" s="20" t="s">
        <v>956</v>
      </c>
      <c r="I590">
        <v>1</v>
      </c>
      <c r="J590">
        <v>0</v>
      </c>
      <c r="K590">
        <v>0</v>
      </c>
      <c r="L590">
        <v>1</v>
      </c>
      <c r="M590">
        <v>0</v>
      </c>
      <c r="N590" s="20" t="s">
        <v>945</v>
      </c>
    </row>
    <row r="591" spans="1:14" x14ac:dyDescent="0.25">
      <c r="A591" s="20" t="s">
        <v>1993</v>
      </c>
      <c r="B591" s="21">
        <v>42086</v>
      </c>
      <c r="C591">
        <v>2015</v>
      </c>
      <c r="D591" s="20" t="s">
        <v>1082</v>
      </c>
      <c r="E591">
        <v>3</v>
      </c>
      <c r="F591">
        <v>2149</v>
      </c>
      <c r="G591" s="20" t="s">
        <v>1652</v>
      </c>
      <c r="H591" s="20" t="s">
        <v>956</v>
      </c>
      <c r="I591">
        <v>0</v>
      </c>
      <c r="J591">
        <v>0</v>
      </c>
      <c r="K591">
        <v>0</v>
      </c>
      <c r="L591">
        <v>1</v>
      </c>
      <c r="M591">
        <v>0</v>
      </c>
      <c r="N591" s="20" t="s">
        <v>945</v>
      </c>
    </row>
    <row r="592" spans="1:14" x14ac:dyDescent="0.25">
      <c r="A592" s="20" t="s">
        <v>1994</v>
      </c>
      <c r="B592" s="21">
        <v>42088</v>
      </c>
      <c r="C592">
        <v>2015</v>
      </c>
      <c r="D592" s="20" t="s">
        <v>1082</v>
      </c>
      <c r="E592">
        <v>3</v>
      </c>
      <c r="F592">
        <v>62841</v>
      </c>
      <c r="G592" s="20" t="s">
        <v>1995</v>
      </c>
      <c r="H592" s="20" t="s">
        <v>956</v>
      </c>
      <c r="I592">
        <v>0</v>
      </c>
      <c r="J592">
        <v>0</v>
      </c>
      <c r="K592">
        <v>0</v>
      </c>
      <c r="L592">
        <v>0</v>
      </c>
      <c r="M592">
        <v>0</v>
      </c>
      <c r="N592" s="20" t="s">
        <v>945</v>
      </c>
    </row>
    <row r="593" spans="1:14" x14ac:dyDescent="0.25">
      <c r="A593" s="20" t="s">
        <v>1996</v>
      </c>
      <c r="B593" s="21">
        <v>42095</v>
      </c>
      <c r="C593">
        <v>2015</v>
      </c>
      <c r="D593" s="20" t="s">
        <v>942</v>
      </c>
      <c r="E593">
        <v>1</v>
      </c>
      <c r="F593">
        <v>1108</v>
      </c>
      <c r="G593" s="20" t="s">
        <v>1997</v>
      </c>
      <c r="H593" s="20" t="s">
        <v>956</v>
      </c>
      <c r="I593">
        <v>0</v>
      </c>
      <c r="J593">
        <v>0</v>
      </c>
      <c r="K593">
        <v>0</v>
      </c>
      <c r="L593">
        <v>1</v>
      </c>
      <c r="M593">
        <v>0</v>
      </c>
      <c r="N593" s="20" t="s">
        <v>945</v>
      </c>
    </row>
    <row r="594" spans="1:14" x14ac:dyDescent="0.25">
      <c r="A594" s="20" t="s">
        <v>1998</v>
      </c>
      <c r="B594" s="21">
        <v>42096</v>
      </c>
      <c r="C594">
        <v>2015</v>
      </c>
      <c r="D594" s="20" t="s">
        <v>942</v>
      </c>
      <c r="E594">
        <v>1</v>
      </c>
      <c r="F594">
        <v>4</v>
      </c>
      <c r="G594" s="20" t="s">
        <v>1999</v>
      </c>
      <c r="H594" s="20" t="s">
        <v>959</v>
      </c>
      <c r="I594">
        <v>1</v>
      </c>
      <c r="J594">
        <v>0</v>
      </c>
      <c r="K594">
        <v>0</v>
      </c>
      <c r="L594">
        <v>1</v>
      </c>
      <c r="M594">
        <v>0</v>
      </c>
      <c r="N594" s="20" t="s">
        <v>945</v>
      </c>
    </row>
    <row r="595" spans="1:14" x14ac:dyDescent="0.25">
      <c r="A595" s="20" t="s">
        <v>2000</v>
      </c>
      <c r="B595" s="21">
        <v>42096</v>
      </c>
      <c r="C595">
        <v>2015</v>
      </c>
      <c r="D595" s="20" t="s">
        <v>942</v>
      </c>
      <c r="E595">
        <v>1</v>
      </c>
      <c r="F595">
        <v>902</v>
      </c>
      <c r="G595" s="20" t="s">
        <v>2001</v>
      </c>
      <c r="H595" s="20" t="s">
        <v>956</v>
      </c>
      <c r="I595">
        <v>0</v>
      </c>
      <c r="J595">
        <v>0</v>
      </c>
      <c r="K595">
        <v>1</v>
      </c>
      <c r="L595">
        <v>1</v>
      </c>
      <c r="M595">
        <v>0</v>
      </c>
      <c r="N595" s="20" t="s">
        <v>945</v>
      </c>
    </row>
    <row r="596" spans="1:14" x14ac:dyDescent="0.25">
      <c r="A596" s="20" t="s">
        <v>2002</v>
      </c>
      <c r="B596" s="21">
        <v>42102</v>
      </c>
      <c r="C596">
        <v>2015</v>
      </c>
      <c r="D596" s="20" t="s">
        <v>942</v>
      </c>
      <c r="E596">
        <v>1</v>
      </c>
      <c r="F596">
        <v>450</v>
      </c>
      <c r="G596" s="20" t="s">
        <v>2003</v>
      </c>
      <c r="H596" s="20" t="s">
        <v>956</v>
      </c>
      <c r="I596">
        <v>0</v>
      </c>
      <c r="J596">
        <v>0</v>
      </c>
      <c r="K596">
        <v>0</v>
      </c>
      <c r="L596">
        <v>1</v>
      </c>
      <c r="M596">
        <v>0</v>
      </c>
      <c r="N596" s="20" t="s">
        <v>945</v>
      </c>
    </row>
    <row r="597" spans="1:14" x14ac:dyDescent="0.25">
      <c r="A597" s="20" t="s">
        <v>2004</v>
      </c>
      <c r="B597" s="21">
        <v>42102</v>
      </c>
      <c r="C597">
        <v>2015</v>
      </c>
      <c r="D597" s="20" t="s">
        <v>942</v>
      </c>
      <c r="E597">
        <v>1</v>
      </c>
      <c r="F597">
        <v>34923</v>
      </c>
      <c r="G597" s="20" t="s">
        <v>2005</v>
      </c>
      <c r="H597" s="20" t="s">
        <v>950</v>
      </c>
      <c r="I597">
        <v>1</v>
      </c>
      <c r="J597">
        <v>0</v>
      </c>
      <c r="K597">
        <v>0</v>
      </c>
      <c r="L597">
        <v>0</v>
      </c>
      <c r="M597">
        <v>0</v>
      </c>
      <c r="N597" s="20" t="s">
        <v>945</v>
      </c>
    </row>
    <row r="598" spans="1:14" x14ac:dyDescent="0.25">
      <c r="A598" s="20" t="s">
        <v>2006</v>
      </c>
      <c r="B598" s="21">
        <v>42104</v>
      </c>
      <c r="C598">
        <v>2015</v>
      </c>
      <c r="D598" s="20" t="s">
        <v>1082</v>
      </c>
      <c r="E598">
        <v>3</v>
      </c>
      <c r="F598">
        <v>8294</v>
      </c>
      <c r="G598" s="20" t="s">
        <v>1637</v>
      </c>
      <c r="H598" s="20" t="s">
        <v>974</v>
      </c>
      <c r="I598">
        <v>0</v>
      </c>
      <c r="J598">
        <v>0</v>
      </c>
      <c r="K598">
        <v>0</v>
      </c>
      <c r="L598">
        <v>1</v>
      </c>
      <c r="M598">
        <v>0</v>
      </c>
      <c r="N598" s="20" t="s">
        <v>945</v>
      </c>
    </row>
    <row r="599" spans="1:14" x14ac:dyDescent="0.25">
      <c r="A599" s="20" t="s">
        <v>2007</v>
      </c>
      <c r="B599" s="21">
        <v>42105</v>
      </c>
      <c r="C599">
        <v>2015</v>
      </c>
      <c r="D599" s="20" t="s">
        <v>954</v>
      </c>
      <c r="E599">
        <v>2</v>
      </c>
      <c r="F599">
        <v>15600</v>
      </c>
      <c r="G599" s="20" t="s">
        <v>2008</v>
      </c>
      <c r="H599" s="20" t="s">
        <v>950</v>
      </c>
      <c r="I599">
        <v>1</v>
      </c>
      <c r="J599">
        <v>0</v>
      </c>
      <c r="K599">
        <v>0</v>
      </c>
      <c r="L599">
        <v>1</v>
      </c>
      <c r="M599">
        <v>0</v>
      </c>
      <c r="N599" s="20" t="s">
        <v>945</v>
      </c>
    </row>
    <row r="600" spans="1:14" x14ac:dyDescent="0.25">
      <c r="A600" s="20" t="s">
        <v>2009</v>
      </c>
      <c r="B600" s="21">
        <v>42108</v>
      </c>
      <c r="C600">
        <v>2015</v>
      </c>
      <c r="D600" s="20" t="s">
        <v>942</v>
      </c>
      <c r="E600">
        <v>1</v>
      </c>
      <c r="F600">
        <v>1800</v>
      </c>
      <c r="G600" s="20" t="s">
        <v>2010</v>
      </c>
      <c r="H600" s="20" t="s">
        <v>956</v>
      </c>
      <c r="I600">
        <v>0</v>
      </c>
      <c r="J600">
        <v>0</v>
      </c>
      <c r="K600">
        <v>0</v>
      </c>
      <c r="L600">
        <v>1</v>
      </c>
      <c r="M600">
        <v>0</v>
      </c>
      <c r="N600" s="20" t="s">
        <v>945</v>
      </c>
    </row>
    <row r="601" spans="1:14" x14ac:dyDescent="0.25">
      <c r="A601" s="20" t="s">
        <v>2011</v>
      </c>
      <c r="B601" s="21">
        <v>42108</v>
      </c>
      <c r="C601">
        <v>2015</v>
      </c>
      <c r="D601" s="20" t="s">
        <v>942</v>
      </c>
      <c r="E601">
        <v>1</v>
      </c>
      <c r="F601">
        <v>1920</v>
      </c>
      <c r="G601" s="20" t="s">
        <v>2012</v>
      </c>
      <c r="H601" s="20" t="s">
        <v>974</v>
      </c>
      <c r="I601">
        <v>0</v>
      </c>
      <c r="J601">
        <v>1</v>
      </c>
      <c r="K601">
        <v>0</v>
      </c>
      <c r="L601">
        <v>0</v>
      </c>
      <c r="M601">
        <v>0</v>
      </c>
      <c r="N601" s="20" t="s">
        <v>945</v>
      </c>
    </row>
    <row r="602" spans="1:14" x14ac:dyDescent="0.25">
      <c r="A602" s="20" t="s">
        <v>2013</v>
      </c>
      <c r="B602" s="21">
        <v>42109</v>
      </c>
      <c r="C602">
        <v>2015</v>
      </c>
      <c r="D602" s="20" t="s">
        <v>954</v>
      </c>
      <c r="E602">
        <v>2</v>
      </c>
      <c r="F602">
        <v>569</v>
      </c>
      <c r="G602" s="20" t="s">
        <v>2014</v>
      </c>
      <c r="H602" s="20" t="s">
        <v>956</v>
      </c>
      <c r="I602">
        <v>1</v>
      </c>
      <c r="J602">
        <v>0</v>
      </c>
      <c r="K602">
        <v>0</v>
      </c>
      <c r="L602">
        <v>0</v>
      </c>
      <c r="M602">
        <v>0</v>
      </c>
      <c r="N602" s="20" t="s">
        <v>945</v>
      </c>
    </row>
    <row r="603" spans="1:14" x14ac:dyDescent="0.25">
      <c r="A603" s="20" t="s">
        <v>2015</v>
      </c>
      <c r="B603" s="21">
        <v>42111</v>
      </c>
      <c r="C603">
        <v>2015</v>
      </c>
      <c r="D603" s="20" t="s">
        <v>942</v>
      </c>
      <c r="E603">
        <v>1</v>
      </c>
      <c r="F603">
        <v>3821</v>
      </c>
      <c r="G603" s="20" t="s">
        <v>2016</v>
      </c>
      <c r="H603" s="20" t="s">
        <v>950</v>
      </c>
      <c r="I603">
        <v>0</v>
      </c>
      <c r="J603">
        <v>0</v>
      </c>
      <c r="K603">
        <v>0</v>
      </c>
      <c r="L603">
        <v>1</v>
      </c>
      <c r="M603">
        <v>0</v>
      </c>
      <c r="N603" s="20" t="s">
        <v>945</v>
      </c>
    </row>
    <row r="604" spans="1:14" x14ac:dyDescent="0.25">
      <c r="A604" s="20" t="s">
        <v>2017</v>
      </c>
      <c r="B604" s="21">
        <v>42112</v>
      </c>
      <c r="C604">
        <v>2015</v>
      </c>
      <c r="D604" s="20" t="s">
        <v>942</v>
      </c>
      <c r="E604">
        <v>1</v>
      </c>
      <c r="F604">
        <v>2129</v>
      </c>
      <c r="G604" s="20" t="s">
        <v>2018</v>
      </c>
      <c r="H604" s="20" t="s">
        <v>1092</v>
      </c>
      <c r="I604">
        <v>1</v>
      </c>
      <c r="J604">
        <v>0</v>
      </c>
      <c r="K604">
        <v>0</v>
      </c>
      <c r="L604">
        <v>0</v>
      </c>
      <c r="M604">
        <v>0</v>
      </c>
      <c r="N604" s="20" t="s">
        <v>945</v>
      </c>
    </row>
    <row r="605" spans="1:14" x14ac:dyDescent="0.25">
      <c r="A605" s="20" t="s">
        <v>2019</v>
      </c>
      <c r="B605" s="21">
        <v>42114</v>
      </c>
      <c r="C605">
        <v>2015</v>
      </c>
      <c r="D605" s="20" t="s">
        <v>1082</v>
      </c>
      <c r="E605">
        <v>3</v>
      </c>
      <c r="F605">
        <v>737</v>
      </c>
      <c r="G605" s="20" t="s">
        <v>2020</v>
      </c>
      <c r="H605" s="20" t="s">
        <v>1097</v>
      </c>
      <c r="I605">
        <v>0</v>
      </c>
      <c r="J605">
        <v>0</v>
      </c>
      <c r="K605">
        <v>0</v>
      </c>
      <c r="L605">
        <v>1</v>
      </c>
      <c r="M605">
        <v>0</v>
      </c>
      <c r="N605" s="20" t="s">
        <v>945</v>
      </c>
    </row>
    <row r="606" spans="1:14" x14ac:dyDescent="0.25">
      <c r="A606" s="20" t="s">
        <v>2021</v>
      </c>
      <c r="B606" s="21">
        <v>42114</v>
      </c>
      <c r="C606">
        <v>2015</v>
      </c>
      <c r="D606" s="20" t="s">
        <v>954</v>
      </c>
      <c r="E606">
        <v>2</v>
      </c>
      <c r="F606">
        <v>59203</v>
      </c>
      <c r="G606" s="20" t="s">
        <v>2022</v>
      </c>
      <c r="H606" s="20" t="s">
        <v>956</v>
      </c>
      <c r="I606">
        <v>1</v>
      </c>
      <c r="J606">
        <v>1</v>
      </c>
      <c r="K606">
        <v>0</v>
      </c>
      <c r="L606">
        <v>0</v>
      </c>
      <c r="M606">
        <v>0</v>
      </c>
      <c r="N606" s="20" t="s">
        <v>945</v>
      </c>
    </row>
    <row r="607" spans="1:14" x14ac:dyDescent="0.25">
      <c r="A607" s="20" t="s">
        <v>2023</v>
      </c>
      <c r="B607" s="21">
        <v>42117</v>
      </c>
      <c r="C607">
        <v>2015</v>
      </c>
      <c r="D607" s="20" t="s">
        <v>942</v>
      </c>
      <c r="E607">
        <v>1</v>
      </c>
      <c r="F607">
        <v>34075</v>
      </c>
      <c r="G607" s="20" t="s">
        <v>2024</v>
      </c>
      <c r="H607" s="20" t="s">
        <v>974</v>
      </c>
      <c r="I607">
        <v>0</v>
      </c>
      <c r="J607">
        <v>1</v>
      </c>
      <c r="K607">
        <v>0</v>
      </c>
      <c r="L607">
        <v>0</v>
      </c>
      <c r="M607">
        <v>0</v>
      </c>
      <c r="N607" s="20" t="s">
        <v>945</v>
      </c>
    </row>
    <row r="608" spans="1:14" x14ac:dyDescent="0.25">
      <c r="A608" s="20" t="s">
        <v>2025</v>
      </c>
      <c r="B608" s="21">
        <v>42118</v>
      </c>
      <c r="C608">
        <v>2015</v>
      </c>
      <c r="D608" s="20" t="s">
        <v>942</v>
      </c>
      <c r="E608">
        <v>1</v>
      </c>
      <c r="F608">
        <v>13514</v>
      </c>
      <c r="G608" s="20" t="s">
        <v>1079</v>
      </c>
      <c r="H608" s="20" t="s">
        <v>950</v>
      </c>
      <c r="I608">
        <v>1</v>
      </c>
      <c r="J608">
        <v>0</v>
      </c>
      <c r="K608">
        <v>0</v>
      </c>
      <c r="L608">
        <v>1</v>
      </c>
      <c r="M608">
        <v>0</v>
      </c>
      <c r="N608" s="20" t="s">
        <v>945</v>
      </c>
    </row>
    <row r="609" spans="1:14" x14ac:dyDescent="0.25">
      <c r="A609" s="20" t="s">
        <v>2026</v>
      </c>
      <c r="B609" s="21">
        <v>42121</v>
      </c>
      <c r="C609">
        <v>2015</v>
      </c>
      <c r="D609" s="20" t="s">
        <v>942</v>
      </c>
      <c r="E609">
        <v>1</v>
      </c>
      <c r="F609">
        <v>1029</v>
      </c>
      <c r="G609" s="20" t="s">
        <v>943</v>
      </c>
      <c r="H609" s="20" t="s">
        <v>944</v>
      </c>
      <c r="I609">
        <v>0</v>
      </c>
      <c r="J609">
        <v>0</v>
      </c>
      <c r="K609">
        <v>0</v>
      </c>
      <c r="L609">
        <v>1</v>
      </c>
      <c r="M609">
        <v>0</v>
      </c>
      <c r="N609" s="20" t="s">
        <v>945</v>
      </c>
    </row>
    <row r="610" spans="1:14" x14ac:dyDescent="0.25">
      <c r="A610" s="20" t="s">
        <v>2027</v>
      </c>
      <c r="B610" s="21">
        <v>42123</v>
      </c>
      <c r="C610">
        <v>2015</v>
      </c>
      <c r="D610" s="20" t="s">
        <v>942</v>
      </c>
      <c r="E610">
        <v>1</v>
      </c>
      <c r="F610">
        <v>9073384</v>
      </c>
      <c r="G610" s="20" t="s">
        <v>1924</v>
      </c>
      <c r="H610" s="20" t="s">
        <v>950</v>
      </c>
      <c r="I610">
        <v>0</v>
      </c>
      <c r="J610">
        <v>0</v>
      </c>
      <c r="K610">
        <v>0</v>
      </c>
      <c r="L610">
        <v>1</v>
      </c>
      <c r="M610">
        <v>0</v>
      </c>
      <c r="N610" s="20" t="s">
        <v>945</v>
      </c>
    </row>
    <row r="611" spans="1:14" x14ac:dyDescent="0.25">
      <c r="A611" s="20" t="s">
        <v>2028</v>
      </c>
      <c r="B611" s="21">
        <v>42124</v>
      </c>
      <c r="C611">
        <v>2015</v>
      </c>
      <c r="D611" s="20" t="s">
        <v>954</v>
      </c>
      <c r="E611">
        <v>2</v>
      </c>
      <c r="F611">
        <v>159291</v>
      </c>
      <c r="G611" s="20" t="s">
        <v>2029</v>
      </c>
      <c r="H611" s="20" t="s">
        <v>950</v>
      </c>
      <c r="I611">
        <v>0</v>
      </c>
      <c r="J611">
        <v>0</v>
      </c>
      <c r="K611">
        <v>0</v>
      </c>
      <c r="L611">
        <v>1</v>
      </c>
      <c r="M611">
        <v>0</v>
      </c>
      <c r="N611" s="20" t="s">
        <v>945</v>
      </c>
    </row>
    <row r="612" spans="1:14" x14ac:dyDescent="0.25">
      <c r="A612" s="20" t="s">
        <v>2030</v>
      </c>
      <c r="B612" s="21">
        <v>42125</v>
      </c>
      <c r="C612">
        <v>2015</v>
      </c>
      <c r="D612" s="20" t="s">
        <v>954</v>
      </c>
      <c r="E612">
        <v>2</v>
      </c>
      <c r="F612">
        <v>4672</v>
      </c>
      <c r="G612" s="20" t="s">
        <v>1751</v>
      </c>
      <c r="H612" s="20" t="s">
        <v>956</v>
      </c>
      <c r="I612">
        <v>0</v>
      </c>
      <c r="J612">
        <v>1</v>
      </c>
      <c r="K612">
        <v>0</v>
      </c>
      <c r="L612">
        <v>0</v>
      </c>
      <c r="M612">
        <v>0</v>
      </c>
      <c r="N612" s="20" t="s">
        <v>945</v>
      </c>
    </row>
    <row r="613" spans="1:14" x14ac:dyDescent="0.25">
      <c r="A613" s="20" t="s">
        <v>2031</v>
      </c>
      <c r="B613" s="21">
        <v>42125</v>
      </c>
      <c r="C613">
        <v>2015</v>
      </c>
      <c r="D613" s="20" t="s">
        <v>954</v>
      </c>
      <c r="E613">
        <v>2</v>
      </c>
      <c r="F613">
        <v>22</v>
      </c>
      <c r="G613" s="20" t="s">
        <v>1637</v>
      </c>
      <c r="H613" s="20" t="s">
        <v>974</v>
      </c>
      <c r="I613">
        <v>0</v>
      </c>
      <c r="J613">
        <v>0</v>
      </c>
      <c r="K613">
        <v>0</v>
      </c>
      <c r="L613">
        <v>1</v>
      </c>
      <c r="M613">
        <v>0</v>
      </c>
      <c r="N613" s="20" t="s">
        <v>945</v>
      </c>
    </row>
    <row r="614" spans="1:14" x14ac:dyDescent="0.25">
      <c r="A614" s="20" t="s">
        <v>2032</v>
      </c>
      <c r="B614" s="21">
        <v>42131</v>
      </c>
      <c r="C614">
        <v>2015</v>
      </c>
      <c r="D614" s="20" t="s">
        <v>942</v>
      </c>
      <c r="E614">
        <v>1</v>
      </c>
      <c r="F614">
        <v>665</v>
      </c>
      <c r="G614" s="20" t="s">
        <v>943</v>
      </c>
      <c r="H614" s="20" t="s">
        <v>950</v>
      </c>
      <c r="I614">
        <v>0</v>
      </c>
      <c r="J614">
        <v>0</v>
      </c>
      <c r="K614">
        <v>0</v>
      </c>
      <c r="L614">
        <v>1</v>
      </c>
      <c r="M614">
        <v>0</v>
      </c>
      <c r="N614" s="20" t="s">
        <v>945</v>
      </c>
    </row>
    <row r="615" spans="1:14" x14ac:dyDescent="0.25">
      <c r="A615" s="20" t="s">
        <v>2033</v>
      </c>
      <c r="B615" s="21">
        <v>42131</v>
      </c>
      <c r="C615">
        <v>2015</v>
      </c>
      <c r="D615" s="20" t="s">
        <v>954</v>
      </c>
      <c r="E615">
        <v>2</v>
      </c>
      <c r="F615">
        <v>1729</v>
      </c>
      <c r="G615" s="20" t="s">
        <v>2034</v>
      </c>
      <c r="H615" s="20" t="s">
        <v>950</v>
      </c>
      <c r="I615">
        <v>1</v>
      </c>
      <c r="J615">
        <v>0</v>
      </c>
      <c r="K615">
        <v>0</v>
      </c>
      <c r="L615">
        <v>0</v>
      </c>
      <c r="M615">
        <v>0</v>
      </c>
      <c r="N615" s="20" t="s">
        <v>945</v>
      </c>
    </row>
    <row r="616" spans="1:14" x14ac:dyDescent="0.25">
      <c r="A616" s="20" t="s">
        <v>2035</v>
      </c>
      <c r="B616" s="21">
        <v>42132</v>
      </c>
      <c r="C616">
        <v>2015</v>
      </c>
      <c r="D616" s="20" t="s">
        <v>954</v>
      </c>
      <c r="E616">
        <v>2</v>
      </c>
      <c r="F616">
        <v>46612</v>
      </c>
      <c r="G616" s="20" t="s">
        <v>2036</v>
      </c>
      <c r="H616" s="20" t="s">
        <v>950</v>
      </c>
      <c r="I616">
        <v>1</v>
      </c>
      <c r="J616">
        <v>0</v>
      </c>
      <c r="K616">
        <v>0</v>
      </c>
      <c r="L616">
        <v>0</v>
      </c>
      <c r="M616">
        <v>0</v>
      </c>
      <c r="N616" s="20" t="s">
        <v>945</v>
      </c>
    </row>
    <row r="617" spans="1:14" x14ac:dyDescent="0.25">
      <c r="A617" s="20" t="s">
        <v>2037</v>
      </c>
      <c r="B617" s="21">
        <v>42138</v>
      </c>
      <c r="C617">
        <v>2015</v>
      </c>
      <c r="D617" s="20" t="s">
        <v>954</v>
      </c>
      <c r="E617">
        <v>2</v>
      </c>
      <c r="F617">
        <v>2191</v>
      </c>
      <c r="G617" s="20" t="s">
        <v>2038</v>
      </c>
      <c r="H617" s="20" t="s">
        <v>1080</v>
      </c>
      <c r="I617">
        <v>0</v>
      </c>
      <c r="J617">
        <v>1</v>
      </c>
      <c r="K617">
        <v>0</v>
      </c>
      <c r="L617">
        <v>0</v>
      </c>
      <c r="M617">
        <v>0</v>
      </c>
      <c r="N617" s="20" t="s">
        <v>945</v>
      </c>
    </row>
    <row r="618" spans="1:14" x14ac:dyDescent="0.25">
      <c r="A618" s="20" t="s">
        <v>2039</v>
      </c>
      <c r="B618" s="21">
        <v>42140</v>
      </c>
      <c r="C618">
        <v>2015</v>
      </c>
      <c r="D618" s="20" t="s">
        <v>954</v>
      </c>
      <c r="E618">
        <v>2</v>
      </c>
      <c r="F618">
        <v>414</v>
      </c>
      <c r="G618" s="20" t="s">
        <v>2040</v>
      </c>
      <c r="H618" s="20" t="s">
        <v>950</v>
      </c>
      <c r="I618">
        <v>1</v>
      </c>
      <c r="J618">
        <v>0</v>
      </c>
      <c r="K618">
        <v>0</v>
      </c>
      <c r="L618">
        <v>0</v>
      </c>
      <c r="M618">
        <v>0</v>
      </c>
      <c r="N618" s="20" t="s">
        <v>945</v>
      </c>
    </row>
    <row r="619" spans="1:14" x14ac:dyDescent="0.25">
      <c r="A619" s="20" t="s">
        <v>2041</v>
      </c>
      <c r="B619" s="21">
        <v>42141</v>
      </c>
      <c r="C619">
        <v>2015</v>
      </c>
      <c r="D619" s="20" t="s">
        <v>942</v>
      </c>
      <c r="E619">
        <v>1</v>
      </c>
      <c r="F619">
        <v>2522</v>
      </c>
      <c r="G619" s="20" t="s">
        <v>2042</v>
      </c>
      <c r="H619" s="20" t="s">
        <v>944</v>
      </c>
      <c r="I619">
        <v>0</v>
      </c>
      <c r="J619">
        <v>0</v>
      </c>
      <c r="K619">
        <v>0</v>
      </c>
      <c r="L619">
        <v>1</v>
      </c>
      <c r="M619">
        <v>0</v>
      </c>
      <c r="N619" s="20" t="s">
        <v>945</v>
      </c>
    </row>
    <row r="620" spans="1:14" x14ac:dyDescent="0.25">
      <c r="A620" s="20" t="s">
        <v>2043</v>
      </c>
      <c r="B620" s="21">
        <v>42144</v>
      </c>
      <c r="C620">
        <v>2015</v>
      </c>
      <c r="D620" s="20" t="s">
        <v>942</v>
      </c>
      <c r="E620">
        <v>1</v>
      </c>
      <c r="F620">
        <v>598374</v>
      </c>
      <c r="G620" s="20" t="s">
        <v>2044</v>
      </c>
      <c r="H620" s="20" t="s">
        <v>956</v>
      </c>
      <c r="I620">
        <v>1</v>
      </c>
      <c r="J620">
        <v>0</v>
      </c>
      <c r="K620">
        <v>0</v>
      </c>
      <c r="L620">
        <v>1</v>
      </c>
      <c r="M620">
        <v>0</v>
      </c>
      <c r="N620" s="20" t="s">
        <v>945</v>
      </c>
    </row>
    <row r="621" spans="1:14" x14ac:dyDescent="0.25">
      <c r="A621" s="20" t="s">
        <v>2045</v>
      </c>
      <c r="B621" s="21">
        <v>42146</v>
      </c>
      <c r="C621">
        <v>2015</v>
      </c>
      <c r="D621" s="20" t="s">
        <v>954</v>
      </c>
      <c r="E621">
        <v>2</v>
      </c>
      <c r="F621">
        <v>12</v>
      </c>
      <c r="G621" s="20" t="s">
        <v>1652</v>
      </c>
      <c r="H621" s="20" t="s">
        <v>950</v>
      </c>
      <c r="I621">
        <v>0</v>
      </c>
      <c r="J621">
        <v>0</v>
      </c>
      <c r="K621">
        <v>0</v>
      </c>
      <c r="L621">
        <v>1</v>
      </c>
      <c r="M621">
        <v>0</v>
      </c>
      <c r="N621" s="20" t="s">
        <v>945</v>
      </c>
    </row>
    <row r="622" spans="1:14" x14ac:dyDescent="0.25">
      <c r="A622" s="20" t="s">
        <v>2046</v>
      </c>
      <c r="B622" s="21">
        <v>42146</v>
      </c>
      <c r="C622">
        <v>2015</v>
      </c>
      <c r="D622" s="20" t="s">
        <v>954</v>
      </c>
      <c r="E622">
        <v>2</v>
      </c>
      <c r="F622">
        <v>4038</v>
      </c>
      <c r="G622" s="20" t="s">
        <v>1662</v>
      </c>
      <c r="H622" s="20" t="s">
        <v>956</v>
      </c>
      <c r="I622">
        <v>1</v>
      </c>
      <c r="J622">
        <v>0</v>
      </c>
      <c r="K622">
        <v>0</v>
      </c>
      <c r="L622">
        <v>0</v>
      </c>
      <c r="M622">
        <v>0</v>
      </c>
      <c r="N622" s="20" t="s">
        <v>945</v>
      </c>
    </row>
    <row r="623" spans="1:14" x14ac:dyDescent="0.25">
      <c r="A623" s="20" t="s">
        <v>2047</v>
      </c>
      <c r="B623" s="21">
        <v>42153</v>
      </c>
      <c r="C623">
        <v>2015</v>
      </c>
      <c r="D623" s="20" t="s">
        <v>942</v>
      </c>
      <c r="E623">
        <v>1</v>
      </c>
      <c r="F623">
        <v>18000</v>
      </c>
      <c r="G623" s="20" t="s">
        <v>2048</v>
      </c>
      <c r="H623" s="20" t="s">
        <v>950</v>
      </c>
      <c r="I623">
        <v>0</v>
      </c>
      <c r="J623">
        <v>1</v>
      </c>
      <c r="K623">
        <v>0</v>
      </c>
      <c r="L623">
        <v>0</v>
      </c>
      <c r="M623">
        <v>0</v>
      </c>
      <c r="N623" s="20" t="s">
        <v>945</v>
      </c>
    </row>
    <row r="624" spans="1:14" x14ac:dyDescent="0.25">
      <c r="A624" s="20" t="s">
        <v>2049</v>
      </c>
      <c r="B624" s="21">
        <v>42158</v>
      </c>
      <c r="C624">
        <v>2015</v>
      </c>
      <c r="D624" s="20" t="s">
        <v>942</v>
      </c>
      <c r="E624">
        <v>1</v>
      </c>
      <c r="F624">
        <v>16000</v>
      </c>
      <c r="G624" s="20" t="s">
        <v>947</v>
      </c>
      <c r="H624" s="20" t="s">
        <v>944</v>
      </c>
      <c r="I624">
        <v>0</v>
      </c>
      <c r="J624">
        <v>0</v>
      </c>
      <c r="K624">
        <v>0</v>
      </c>
      <c r="L624">
        <v>1</v>
      </c>
      <c r="M624">
        <v>0</v>
      </c>
      <c r="N624" s="20" t="s">
        <v>945</v>
      </c>
    </row>
    <row r="625" spans="1:14" x14ac:dyDescent="0.25">
      <c r="A625" s="20" t="s">
        <v>2050</v>
      </c>
      <c r="B625" s="21">
        <v>42159</v>
      </c>
      <c r="C625">
        <v>2015</v>
      </c>
      <c r="D625" s="20" t="s">
        <v>954</v>
      </c>
      <c r="E625">
        <v>2</v>
      </c>
      <c r="F625">
        <v>29052</v>
      </c>
      <c r="G625" s="20" t="s">
        <v>2051</v>
      </c>
      <c r="H625" s="20" t="s">
        <v>956</v>
      </c>
      <c r="I625">
        <v>1</v>
      </c>
      <c r="J625">
        <v>1</v>
      </c>
      <c r="K625">
        <v>0</v>
      </c>
      <c r="L625">
        <v>0</v>
      </c>
      <c r="M625">
        <v>0</v>
      </c>
      <c r="N625" s="20" t="s">
        <v>945</v>
      </c>
    </row>
    <row r="626" spans="1:14" x14ac:dyDescent="0.25">
      <c r="A626" s="20" t="s">
        <v>2052</v>
      </c>
      <c r="B626" s="21">
        <v>42159</v>
      </c>
      <c r="C626">
        <v>2015</v>
      </c>
      <c r="D626" s="20" t="s">
        <v>942</v>
      </c>
      <c r="E626">
        <v>1</v>
      </c>
      <c r="F626">
        <v>49308</v>
      </c>
      <c r="G626" s="20" t="s">
        <v>1961</v>
      </c>
      <c r="H626" s="20" t="s">
        <v>974</v>
      </c>
      <c r="I626">
        <v>1</v>
      </c>
      <c r="J626">
        <v>0</v>
      </c>
      <c r="K626">
        <v>0</v>
      </c>
      <c r="L626">
        <v>0</v>
      </c>
      <c r="M626">
        <v>0</v>
      </c>
      <c r="N626" s="20" t="s">
        <v>945</v>
      </c>
    </row>
    <row r="627" spans="1:14" x14ac:dyDescent="0.25">
      <c r="A627" s="20" t="s">
        <v>2053</v>
      </c>
      <c r="B627" s="21">
        <v>42161</v>
      </c>
      <c r="C627">
        <v>2015</v>
      </c>
      <c r="D627" s="20" t="s">
        <v>954</v>
      </c>
      <c r="E627">
        <v>2</v>
      </c>
      <c r="F627">
        <v>11670</v>
      </c>
      <c r="G627" s="20" t="s">
        <v>2054</v>
      </c>
      <c r="H627" s="20" t="s">
        <v>956</v>
      </c>
      <c r="I627">
        <v>1</v>
      </c>
      <c r="J627">
        <v>1</v>
      </c>
      <c r="K627">
        <v>0</v>
      </c>
      <c r="L627">
        <v>0</v>
      </c>
      <c r="M627">
        <v>0</v>
      </c>
      <c r="N627" s="20" t="s">
        <v>945</v>
      </c>
    </row>
    <row r="628" spans="1:14" x14ac:dyDescent="0.25">
      <c r="A628" s="20" t="s">
        <v>2055</v>
      </c>
      <c r="B628" s="21">
        <v>42164</v>
      </c>
      <c r="C628">
        <v>2015</v>
      </c>
      <c r="D628" s="20" t="s">
        <v>954</v>
      </c>
      <c r="E628">
        <v>2</v>
      </c>
      <c r="F628">
        <v>93006</v>
      </c>
      <c r="G628" s="20" t="s">
        <v>1625</v>
      </c>
      <c r="H628" s="20" t="s">
        <v>950</v>
      </c>
      <c r="I628">
        <v>0</v>
      </c>
      <c r="J628">
        <v>1</v>
      </c>
      <c r="K628">
        <v>0</v>
      </c>
      <c r="L628">
        <v>0</v>
      </c>
      <c r="M628">
        <v>0</v>
      </c>
      <c r="N628" s="20" t="s">
        <v>945</v>
      </c>
    </row>
    <row r="629" spans="1:14" x14ac:dyDescent="0.25">
      <c r="A629" s="20" t="s">
        <v>2056</v>
      </c>
      <c r="B629" s="21">
        <v>42167</v>
      </c>
      <c r="C629">
        <v>2015</v>
      </c>
      <c r="D629" s="20" t="s">
        <v>954</v>
      </c>
      <c r="E629">
        <v>2</v>
      </c>
      <c r="F629">
        <v>529</v>
      </c>
      <c r="G629" s="20" t="s">
        <v>2057</v>
      </c>
      <c r="H629" s="20" t="s">
        <v>956</v>
      </c>
      <c r="I629">
        <v>0</v>
      </c>
      <c r="J629">
        <v>0</v>
      </c>
      <c r="K629">
        <v>0</v>
      </c>
      <c r="L629">
        <v>1</v>
      </c>
      <c r="M629">
        <v>0</v>
      </c>
      <c r="N629" s="20" t="s">
        <v>945</v>
      </c>
    </row>
    <row r="630" spans="1:14" x14ac:dyDescent="0.25">
      <c r="A630" s="20" t="s">
        <v>2058</v>
      </c>
      <c r="B630" s="21">
        <v>42170</v>
      </c>
      <c r="C630">
        <v>2015</v>
      </c>
      <c r="D630" s="20" t="s">
        <v>942</v>
      </c>
      <c r="E630">
        <v>1</v>
      </c>
      <c r="F630">
        <v>36</v>
      </c>
      <c r="G630" s="20" t="s">
        <v>1662</v>
      </c>
      <c r="H630" s="20" t="s">
        <v>956</v>
      </c>
      <c r="I630">
        <v>1</v>
      </c>
      <c r="J630">
        <v>0</v>
      </c>
      <c r="K630">
        <v>0</v>
      </c>
      <c r="L630">
        <v>0</v>
      </c>
      <c r="M630">
        <v>0</v>
      </c>
      <c r="N630" s="20" t="s">
        <v>945</v>
      </c>
    </row>
    <row r="631" spans="1:14" x14ac:dyDescent="0.25">
      <c r="A631" s="20" t="s">
        <v>2059</v>
      </c>
      <c r="B631" s="21">
        <v>42171</v>
      </c>
      <c r="C631">
        <v>2015</v>
      </c>
      <c r="D631" s="20" t="s">
        <v>954</v>
      </c>
      <c r="E631">
        <v>2</v>
      </c>
      <c r="F631">
        <v>25380</v>
      </c>
      <c r="G631" s="20" t="s">
        <v>1847</v>
      </c>
      <c r="H631" s="20" t="s">
        <v>950</v>
      </c>
      <c r="I631">
        <v>1</v>
      </c>
      <c r="J631">
        <v>0</v>
      </c>
      <c r="K631">
        <v>0</v>
      </c>
      <c r="L631">
        <v>0</v>
      </c>
      <c r="M631">
        <v>0</v>
      </c>
      <c r="N631" s="20" t="s">
        <v>945</v>
      </c>
    </row>
    <row r="632" spans="1:14" x14ac:dyDescent="0.25">
      <c r="A632" s="20" t="s">
        <v>2060</v>
      </c>
      <c r="B632" s="21">
        <v>42172</v>
      </c>
      <c r="C632">
        <v>2015</v>
      </c>
      <c r="D632" s="20" t="s">
        <v>1082</v>
      </c>
      <c r="E632">
        <v>3</v>
      </c>
      <c r="F632">
        <v>668316</v>
      </c>
      <c r="G632" s="20" t="s">
        <v>1625</v>
      </c>
      <c r="H632" s="20" t="s">
        <v>1097</v>
      </c>
      <c r="I632">
        <v>0</v>
      </c>
      <c r="J632">
        <v>1</v>
      </c>
      <c r="K632">
        <v>0</v>
      </c>
      <c r="L632">
        <v>0</v>
      </c>
      <c r="M632">
        <v>0</v>
      </c>
      <c r="N632" s="20" t="s">
        <v>945</v>
      </c>
    </row>
    <row r="633" spans="1:14" x14ac:dyDescent="0.25">
      <c r="A633" s="20" t="s">
        <v>2061</v>
      </c>
      <c r="B633" s="21">
        <v>42175</v>
      </c>
      <c r="C633">
        <v>2015</v>
      </c>
      <c r="D633" s="20" t="s">
        <v>942</v>
      </c>
      <c r="E633">
        <v>1</v>
      </c>
      <c r="F633">
        <v>2478</v>
      </c>
      <c r="G633" s="20" t="s">
        <v>1975</v>
      </c>
      <c r="H633" s="20" t="s">
        <v>959</v>
      </c>
      <c r="I633">
        <v>1</v>
      </c>
      <c r="J633">
        <v>0</v>
      </c>
      <c r="K633">
        <v>0</v>
      </c>
      <c r="L633">
        <v>1</v>
      </c>
      <c r="M633">
        <v>0</v>
      </c>
      <c r="N633" s="20" t="s">
        <v>945</v>
      </c>
    </row>
    <row r="634" spans="1:14" x14ac:dyDescent="0.25">
      <c r="A634" s="20" t="s">
        <v>2062</v>
      </c>
      <c r="B634" s="21">
        <v>42181</v>
      </c>
      <c r="C634">
        <v>2015</v>
      </c>
      <c r="D634" s="20" t="s">
        <v>942</v>
      </c>
      <c r="E634">
        <v>1</v>
      </c>
      <c r="F634">
        <v>67232</v>
      </c>
      <c r="G634" s="20" t="s">
        <v>943</v>
      </c>
      <c r="H634" s="20" t="s">
        <v>956</v>
      </c>
      <c r="I634">
        <v>0</v>
      </c>
      <c r="J634">
        <v>0</v>
      </c>
      <c r="K634">
        <v>0</v>
      </c>
      <c r="L634">
        <v>1</v>
      </c>
      <c r="M634">
        <v>0</v>
      </c>
      <c r="N634" s="20" t="s">
        <v>945</v>
      </c>
    </row>
    <row r="635" spans="1:14" x14ac:dyDescent="0.25">
      <c r="A635" s="20" t="s">
        <v>2063</v>
      </c>
      <c r="B635" s="21">
        <v>42187</v>
      </c>
      <c r="C635">
        <v>2015</v>
      </c>
      <c r="D635" s="20" t="s">
        <v>942</v>
      </c>
      <c r="E635">
        <v>1</v>
      </c>
      <c r="F635">
        <v>1765814</v>
      </c>
      <c r="G635" s="20" t="s">
        <v>2064</v>
      </c>
      <c r="H635" s="20" t="s">
        <v>1043</v>
      </c>
      <c r="I635">
        <v>0</v>
      </c>
      <c r="J635">
        <v>1</v>
      </c>
      <c r="K635">
        <v>0</v>
      </c>
      <c r="L635">
        <v>0</v>
      </c>
      <c r="M635">
        <v>0</v>
      </c>
      <c r="N635" s="20" t="s">
        <v>945</v>
      </c>
    </row>
    <row r="636" spans="1:14" x14ac:dyDescent="0.25">
      <c r="A636" s="20" t="s">
        <v>2065</v>
      </c>
      <c r="B636" s="21">
        <v>42188</v>
      </c>
      <c r="C636">
        <v>2015</v>
      </c>
      <c r="D636" s="20" t="s">
        <v>942</v>
      </c>
      <c r="E636">
        <v>1</v>
      </c>
      <c r="F636">
        <v>26975</v>
      </c>
      <c r="G636" s="20" t="s">
        <v>943</v>
      </c>
      <c r="H636" s="20" t="s">
        <v>944</v>
      </c>
      <c r="I636">
        <v>0</v>
      </c>
      <c r="J636">
        <v>0</v>
      </c>
      <c r="K636">
        <v>0</v>
      </c>
      <c r="L636">
        <v>1</v>
      </c>
      <c r="M636">
        <v>0</v>
      </c>
      <c r="N636" s="20" t="s">
        <v>945</v>
      </c>
    </row>
    <row r="637" spans="1:14" x14ac:dyDescent="0.25">
      <c r="A637" s="20" t="s">
        <v>2066</v>
      </c>
      <c r="B637" s="21">
        <v>42192</v>
      </c>
      <c r="C637">
        <v>2015</v>
      </c>
      <c r="D637" s="20" t="s">
        <v>942</v>
      </c>
      <c r="E637">
        <v>1</v>
      </c>
      <c r="F637">
        <v>1540</v>
      </c>
      <c r="G637" s="20" t="s">
        <v>2067</v>
      </c>
      <c r="H637" s="20" t="s">
        <v>956</v>
      </c>
      <c r="I637">
        <v>0</v>
      </c>
      <c r="J637">
        <v>0</v>
      </c>
      <c r="K637">
        <v>0</v>
      </c>
      <c r="L637">
        <v>1</v>
      </c>
      <c r="M637">
        <v>0</v>
      </c>
      <c r="N637" s="20" t="s">
        <v>945</v>
      </c>
    </row>
    <row r="638" spans="1:14" x14ac:dyDescent="0.25">
      <c r="A638" s="20" t="s">
        <v>2068</v>
      </c>
      <c r="B638" s="21">
        <v>42195</v>
      </c>
      <c r="C638">
        <v>2015</v>
      </c>
      <c r="D638" s="20" t="s">
        <v>954</v>
      </c>
      <c r="E638">
        <v>2</v>
      </c>
      <c r="F638">
        <v>495</v>
      </c>
      <c r="G638" s="20" t="s">
        <v>2069</v>
      </c>
      <c r="H638" s="20" t="s">
        <v>974</v>
      </c>
      <c r="I638">
        <v>1</v>
      </c>
      <c r="J638">
        <v>1</v>
      </c>
      <c r="K638">
        <v>0</v>
      </c>
      <c r="L638">
        <v>0</v>
      </c>
      <c r="M638">
        <v>0</v>
      </c>
      <c r="N638" s="20" t="s">
        <v>945</v>
      </c>
    </row>
    <row r="639" spans="1:14" x14ac:dyDescent="0.25">
      <c r="A639" s="20" t="s">
        <v>2070</v>
      </c>
      <c r="B639" s="21">
        <v>42200</v>
      </c>
      <c r="C639">
        <v>2015</v>
      </c>
      <c r="D639" s="20" t="s">
        <v>942</v>
      </c>
      <c r="E639">
        <v>1</v>
      </c>
      <c r="F639">
        <v>20232</v>
      </c>
      <c r="G639" s="20" t="s">
        <v>2071</v>
      </c>
      <c r="H639" s="20" t="s">
        <v>956</v>
      </c>
      <c r="I639">
        <v>0</v>
      </c>
      <c r="J639">
        <v>1</v>
      </c>
      <c r="K639">
        <v>0</v>
      </c>
      <c r="L639">
        <v>0</v>
      </c>
      <c r="M639">
        <v>0</v>
      </c>
      <c r="N639" s="20" t="s">
        <v>945</v>
      </c>
    </row>
    <row r="640" spans="1:14" x14ac:dyDescent="0.25">
      <c r="A640" s="20" t="s">
        <v>2072</v>
      </c>
      <c r="B640" s="21">
        <v>42200</v>
      </c>
      <c r="C640">
        <v>2015</v>
      </c>
      <c r="D640" s="20" t="s">
        <v>942</v>
      </c>
      <c r="E640">
        <v>1</v>
      </c>
      <c r="F640">
        <v>2539680</v>
      </c>
      <c r="G640" s="20" t="s">
        <v>2073</v>
      </c>
      <c r="H640" s="20" t="s">
        <v>1043</v>
      </c>
      <c r="I640">
        <v>0</v>
      </c>
      <c r="J640">
        <v>1</v>
      </c>
      <c r="K640">
        <v>0</v>
      </c>
      <c r="L640">
        <v>0</v>
      </c>
      <c r="M640">
        <v>0</v>
      </c>
      <c r="N640" s="20" t="s">
        <v>945</v>
      </c>
    </row>
    <row r="641" spans="1:14" x14ac:dyDescent="0.25">
      <c r="A641" s="20" t="s">
        <v>2074</v>
      </c>
      <c r="B641" s="21">
        <v>42201</v>
      </c>
      <c r="C641">
        <v>2015</v>
      </c>
      <c r="D641" s="20" t="s">
        <v>1082</v>
      </c>
      <c r="E641">
        <v>3</v>
      </c>
      <c r="F641">
        <v>5960</v>
      </c>
      <c r="G641" s="20" t="s">
        <v>1033</v>
      </c>
      <c r="H641" s="20" t="s">
        <v>956</v>
      </c>
      <c r="I641">
        <v>1</v>
      </c>
      <c r="J641">
        <v>1</v>
      </c>
      <c r="K641">
        <v>0</v>
      </c>
      <c r="L641">
        <v>0</v>
      </c>
      <c r="M641">
        <v>0</v>
      </c>
      <c r="N641" s="20" t="s">
        <v>945</v>
      </c>
    </row>
    <row r="642" spans="1:14" x14ac:dyDescent="0.25">
      <c r="A642" s="20" t="s">
        <v>2075</v>
      </c>
      <c r="B642" s="21">
        <v>42205</v>
      </c>
      <c r="C642">
        <v>2015</v>
      </c>
      <c r="D642" s="20" t="s">
        <v>1082</v>
      </c>
      <c r="E642">
        <v>3</v>
      </c>
      <c r="F642">
        <v>778</v>
      </c>
      <c r="G642" s="20" t="s">
        <v>2076</v>
      </c>
      <c r="H642" s="20" t="s">
        <v>1097</v>
      </c>
      <c r="I642">
        <v>1</v>
      </c>
      <c r="J642">
        <v>0</v>
      </c>
      <c r="K642">
        <v>0</v>
      </c>
      <c r="L642">
        <v>0</v>
      </c>
      <c r="M642">
        <v>0</v>
      </c>
      <c r="N642" s="20" t="s">
        <v>945</v>
      </c>
    </row>
    <row r="643" spans="1:14" x14ac:dyDescent="0.25">
      <c r="A643" s="20" t="s">
        <v>2077</v>
      </c>
      <c r="B643" s="21">
        <v>42208</v>
      </c>
      <c r="C643">
        <v>2015</v>
      </c>
      <c r="D643" s="20" t="s">
        <v>942</v>
      </c>
      <c r="E643">
        <v>1</v>
      </c>
      <c r="F643">
        <v>0</v>
      </c>
      <c r="G643" s="20" t="s">
        <v>943</v>
      </c>
      <c r="H643" s="20" t="s">
        <v>944</v>
      </c>
      <c r="I643">
        <v>0</v>
      </c>
      <c r="J643">
        <v>0</v>
      </c>
      <c r="K643">
        <v>0</v>
      </c>
      <c r="L643">
        <v>1</v>
      </c>
      <c r="M643">
        <v>0</v>
      </c>
      <c r="N643" s="20" t="s">
        <v>945</v>
      </c>
    </row>
    <row r="644" spans="1:14" x14ac:dyDescent="0.25">
      <c r="A644" s="20" t="s">
        <v>2078</v>
      </c>
      <c r="B644" s="21">
        <v>42215</v>
      </c>
      <c r="C644">
        <v>2015</v>
      </c>
      <c r="D644" s="20" t="s">
        <v>942</v>
      </c>
      <c r="E644">
        <v>1</v>
      </c>
      <c r="F644">
        <v>12672</v>
      </c>
      <c r="G644" s="20" t="s">
        <v>2079</v>
      </c>
      <c r="H644" s="20" t="s">
        <v>956</v>
      </c>
      <c r="I644">
        <v>0</v>
      </c>
      <c r="J644">
        <v>0</v>
      </c>
      <c r="K644">
        <v>0</v>
      </c>
      <c r="L644">
        <v>0</v>
      </c>
      <c r="M644">
        <v>0</v>
      </c>
      <c r="N644" s="20" t="s">
        <v>945</v>
      </c>
    </row>
    <row r="645" spans="1:14" x14ac:dyDescent="0.25">
      <c r="A645" s="20" t="s">
        <v>2080</v>
      </c>
      <c r="B645" s="21">
        <v>42216</v>
      </c>
      <c r="C645">
        <v>2015</v>
      </c>
      <c r="D645" s="20" t="s">
        <v>942</v>
      </c>
      <c r="E645">
        <v>1</v>
      </c>
      <c r="F645">
        <v>3574</v>
      </c>
      <c r="G645" s="20" t="s">
        <v>2051</v>
      </c>
      <c r="H645" s="20" t="s">
        <v>956</v>
      </c>
      <c r="I645">
        <v>1</v>
      </c>
      <c r="J645">
        <v>1</v>
      </c>
      <c r="K645">
        <v>0</v>
      </c>
      <c r="L645">
        <v>0</v>
      </c>
      <c r="M645">
        <v>0</v>
      </c>
      <c r="N645" s="20" t="s">
        <v>945</v>
      </c>
    </row>
    <row r="646" spans="1:14" x14ac:dyDescent="0.25">
      <c r="A646" s="20" t="s">
        <v>2081</v>
      </c>
      <c r="B646" s="21">
        <v>42219</v>
      </c>
      <c r="C646">
        <v>2015</v>
      </c>
      <c r="D646" s="20" t="s">
        <v>954</v>
      </c>
      <c r="E646">
        <v>2</v>
      </c>
      <c r="F646">
        <v>17</v>
      </c>
      <c r="G646" s="20" t="s">
        <v>2082</v>
      </c>
      <c r="H646" s="20" t="s">
        <v>956</v>
      </c>
      <c r="I646">
        <v>0</v>
      </c>
      <c r="J646">
        <v>0</v>
      </c>
      <c r="K646">
        <v>0</v>
      </c>
      <c r="L646">
        <v>1</v>
      </c>
      <c r="M646">
        <v>0</v>
      </c>
      <c r="N646" s="20" t="s">
        <v>945</v>
      </c>
    </row>
    <row r="647" spans="1:14" x14ac:dyDescent="0.25">
      <c r="A647" s="20" t="s">
        <v>2083</v>
      </c>
      <c r="B647" s="21">
        <v>42223</v>
      </c>
      <c r="C647">
        <v>2015</v>
      </c>
      <c r="D647" s="20" t="s">
        <v>954</v>
      </c>
      <c r="E647">
        <v>2</v>
      </c>
      <c r="F647">
        <v>7368</v>
      </c>
      <c r="G647" s="20" t="s">
        <v>2084</v>
      </c>
      <c r="H647" s="20" t="s">
        <v>956</v>
      </c>
      <c r="I647">
        <v>0</v>
      </c>
      <c r="J647">
        <v>1</v>
      </c>
      <c r="K647">
        <v>0</v>
      </c>
      <c r="L647">
        <v>0</v>
      </c>
      <c r="M647">
        <v>0</v>
      </c>
      <c r="N647" s="20" t="s">
        <v>945</v>
      </c>
    </row>
    <row r="648" spans="1:14" x14ac:dyDescent="0.25">
      <c r="A648" s="20" t="s">
        <v>2085</v>
      </c>
      <c r="B648" s="21">
        <v>42227</v>
      </c>
      <c r="C648">
        <v>2015</v>
      </c>
      <c r="D648" s="20" t="s">
        <v>942</v>
      </c>
      <c r="E648">
        <v>1</v>
      </c>
      <c r="F648">
        <v>185</v>
      </c>
      <c r="G648" s="20" t="s">
        <v>2086</v>
      </c>
      <c r="H648" s="20" t="s">
        <v>950</v>
      </c>
      <c r="I648">
        <v>0</v>
      </c>
      <c r="J648">
        <v>1</v>
      </c>
      <c r="K648">
        <v>0</v>
      </c>
      <c r="L648">
        <v>0</v>
      </c>
      <c r="M648">
        <v>0</v>
      </c>
      <c r="N648" s="20" t="s">
        <v>945</v>
      </c>
    </row>
    <row r="649" spans="1:14" x14ac:dyDescent="0.25">
      <c r="A649" s="20" t="s">
        <v>2087</v>
      </c>
      <c r="B649" s="21">
        <v>42229</v>
      </c>
      <c r="C649">
        <v>2015</v>
      </c>
      <c r="D649" s="20" t="s">
        <v>942</v>
      </c>
      <c r="E649">
        <v>1</v>
      </c>
      <c r="F649">
        <v>523380</v>
      </c>
      <c r="G649" s="20" t="s">
        <v>2088</v>
      </c>
      <c r="H649" s="20" t="s">
        <v>1043</v>
      </c>
      <c r="I649">
        <v>1</v>
      </c>
      <c r="J649">
        <v>0</v>
      </c>
      <c r="K649">
        <v>0</v>
      </c>
      <c r="L649">
        <v>0</v>
      </c>
      <c r="M649">
        <v>0</v>
      </c>
      <c r="N649" s="20" t="s">
        <v>945</v>
      </c>
    </row>
    <row r="650" spans="1:14" x14ac:dyDescent="0.25">
      <c r="A650" s="20" t="s">
        <v>2089</v>
      </c>
      <c r="B650" s="21">
        <v>42230</v>
      </c>
      <c r="C650">
        <v>2015</v>
      </c>
      <c r="D650" s="20" t="s">
        <v>942</v>
      </c>
      <c r="E650">
        <v>1</v>
      </c>
      <c r="F650">
        <v>0</v>
      </c>
      <c r="G650" s="20" t="s">
        <v>2090</v>
      </c>
      <c r="H650" s="20" t="s">
        <v>956</v>
      </c>
      <c r="I650">
        <v>0</v>
      </c>
      <c r="J650">
        <v>1</v>
      </c>
      <c r="K650">
        <v>0</v>
      </c>
      <c r="L650">
        <v>0</v>
      </c>
      <c r="M650">
        <v>0</v>
      </c>
      <c r="N650" s="20" t="s">
        <v>945</v>
      </c>
    </row>
    <row r="651" spans="1:14" x14ac:dyDescent="0.25">
      <c r="A651" s="20" t="s">
        <v>2091</v>
      </c>
      <c r="B651" s="21">
        <v>42233</v>
      </c>
      <c r="C651">
        <v>2015</v>
      </c>
      <c r="D651" s="20" t="s">
        <v>942</v>
      </c>
      <c r="E651">
        <v>1</v>
      </c>
      <c r="F651">
        <v>3950</v>
      </c>
      <c r="G651" s="20" t="s">
        <v>2092</v>
      </c>
      <c r="H651" s="20" t="s">
        <v>956</v>
      </c>
      <c r="I651">
        <v>0</v>
      </c>
      <c r="J651">
        <v>0</v>
      </c>
      <c r="K651">
        <v>0</v>
      </c>
      <c r="L651">
        <v>1</v>
      </c>
      <c r="M651">
        <v>0</v>
      </c>
      <c r="N651" s="20" t="s">
        <v>945</v>
      </c>
    </row>
    <row r="652" spans="1:14" x14ac:dyDescent="0.25">
      <c r="A652" s="20" t="s">
        <v>2093</v>
      </c>
      <c r="B652" s="21">
        <v>42241</v>
      </c>
      <c r="C652">
        <v>2015</v>
      </c>
      <c r="D652" s="20" t="s">
        <v>954</v>
      </c>
      <c r="E652">
        <v>2</v>
      </c>
      <c r="F652">
        <v>2068467</v>
      </c>
      <c r="G652" s="20" t="s">
        <v>2094</v>
      </c>
      <c r="H652" s="20" t="s">
        <v>956</v>
      </c>
      <c r="I652">
        <v>1</v>
      </c>
      <c r="J652">
        <v>0</v>
      </c>
      <c r="K652">
        <v>0</v>
      </c>
      <c r="L652">
        <v>0</v>
      </c>
      <c r="M652">
        <v>0</v>
      </c>
      <c r="N652" s="20" t="s">
        <v>945</v>
      </c>
    </row>
    <row r="653" spans="1:14" x14ac:dyDescent="0.25">
      <c r="A653" s="20" t="s">
        <v>2095</v>
      </c>
      <c r="B653" s="21">
        <v>42242</v>
      </c>
      <c r="C653">
        <v>2015</v>
      </c>
      <c r="D653" s="20" t="s">
        <v>954</v>
      </c>
      <c r="E653">
        <v>2</v>
      </c>
      <c r="F653">
        <v>6644</v>
      </c>
      <c r="G653" s="20" t="s">
        <v>2096</v>
      </c>
      <c r="H653" s="20" t="s">
        <v>950</v>
      </c>
      <c r="I653">
        <v>0</v>
      </c>
      <c r="J653">
        <v>1</v>
      </c>
      <c r="K653">
        <v>0</v>
      </c>
      <c r="L653">
        <v>0</v>
      </c>
      <c r="M653">
        <v>0</v>
      </c>
      <c r="N653" s="20" t="s">
        <v>945</v>
      </c>
    </row>
    <row r="654" spans="1:14" x14ac:dyDescent="0.25">
      <c r="A654" s="20" t="s">
        <v>2097</v>
      </c>
      <c r="B654" s="21">
        <v>42243</v>
      </c>
      <c r="C654">
        <v>2015</v>
      </c>
      <c r="D654" s="20" t="s">
        <v>1082</v>
      </c>
      <c r="E654">
        <v>3</v>
      </c>
      <c r="F654">
        <v>20063</v>
      </c>
      <c r="G654" s="20" t="s">
        <v>2098</v>
      </c>
      <c r="H654" s="20" t="s">
        <v>950</v>
      </c>
      <c r="I654">
        <v>0</v>
      </c>
      <c r="J654">
        <v>0</v>
      </c>
      <c r="K654">
        <v>0</v>
      </c>
      <c r="L654">
        <v>1</v>
      </c>
      <c r="M654">
        <v>0</v>
      </c>
      <c r="N654" s="20" t="s">
        <v>945</v>
      </c>
    </row>
    <row r="655" spans="1:14" x14ac:dyDescent="0.25">
      <c r="A655" s="20" t="s">
        <v>2099</v>
      </c>
      <c r="B655" s="21">
        <v>42244</v>
      </c>
      <c r="C655">
        <v>2015</v>
      </c>
      <c r="D655" s="20" t="s">
        <v>942</v>
      </c>
      <c r="E655">
        <v>1</v>
      </c>
      <c r="F655">
        <v>41</v>
      </c>
      <c r="G655" s="20" t="s">
        <v>2100</v>
      </c>
      <c r="H655" s="20" t="s">
        <v>950</v>
      </c>
      <c r="I655">
        <v>0</v>
      </c>
      <c r="J655">
        <v>1</v>
      </c>
      <c r="K655">
        <v>0</v>
      </c>
      <c r="L655">
        <v>0</v>
      </c>
      <c r="M655">
        <v>0</v>
      </c>
      <c r="N655" s="20" t="s">
        <v>945</v>
      </c>
    </row>
    <row r="656" spans="1:14" x14ac:dyDescent="0.25">
      <c r="A656" s="20" t="s">
        <v>2101</v>
      </c>
      <c r="B656" s="21">
        <v>42247</v>
      </c>
      <c r="C656">
        <v>2015</v>
      </c>
      <c r="D656" s="20" t="s">
        <v>942</v>
      </c>
      <c r="E656">
        <v>1</v>
      </c>
      <c r="F656">
        <v>7228</v>
      </c>
      <c r="G656" s="20" t="s">
        <v>1997</v>
      </c>
      <c r="H656" s="20" t="s">
        <v>956</v>
      </c>
      <c r="I656">
        <v>0</v>
      </c>
      <c r="J656">
        <v>0</v>
      </c>
      <c r="K656">
        <v>0</v>
      </c>
      <c r="L656">
        <v>1</v>
      </c>
      <c r="M656">
        <v>0</v>
      </c>
      <c r="N656" s="20" t="s">
        <v>945</v>
      </c>
    </row>
    <row r="657" spans="1:14" x14ac:dyDescent="0.25">
      <c r="A657" s="20" t="s">
        <v>2102</v>
      </c>
      <c r="B657" s="21">
        <v>42247</v>
      </c>
      <c r="C657">
        <v>2015</v>
      </c>
      <c r="D657" s="20" t="s">
        <v>1082</v>
      </c>
      <c r="E657">
        <v>3</v>
      </c>
      <c r="F657">
        <v>501509</v>
      </c>
      <c r="G657" s="20" t="s">
        <v>2103</v>
      </c>
      <c r="H657" s="20" t="s">
        <v>1097</v>
      </c>
      <c r="I657">
        <v>0</v>
      </c>
      <c r="J657">
        <v>0</v>
      </c>
      <c r="K657">
        <v>0</v>
      </c>
      <c r="L657">
        <v>1</v>
      </c>
      <c r="M657">
        <v>0</v>
      </c>
      <c r="N657" s="20" t="s">
        <v>945</v>
      </c>
    </row>
    <row r="658" spans="1:14" x14ac:dyDescent="0.25">
      <c r="A658" s="20" t="s">
        <v>2104</v>
      </c>
      <c r="B658" s="21">
        <v>42249</v>
      </c>
      <c r="C658">
        <v>2015</v>
      </c>
      <c r="D658" s="20" t="s">
        <v>942</v>
      </c>
      <c r="E658">
        <v>1</v>
      </c>
      <c r="F658">
        <v>89235</v>
      </c>
      <c r="G658" s="20" t="s">
        <v>1961</v>
      </c>
      <c r="H658" s="20" t="s">
        <v>974</v>
      </c>
      <c r="I658">
        <v>1</v>
      </c>
      <c r="J658">
        <v>0</v>
      </c>
      <c r="K658">
        <v>0</v>
      </c>
      <c r="L658">
        <v>0</v>
      </c>
      <c r="M658">
        <v>0</v>
      </c>
      <c r="N658" s="20" t="s">
        <v>945</v>
      </c>
    </row>
    <row r="659" spans="1:14" x14ac:dyDescent="0.25">
      <c r="A659" s="20" t="s">
        <v>2105</v>
      </c>
      <c r="B659" s="21">
        <v>42255</v>
      </c>
      <c r="C659">
        <v>2015</v>
      </c>
      <c r="D659" s="20" t="s">
        <v>942</v>
      </c>
      <c r="E659">
        <v>1</v>
      </c>
      <c r="F659">
        <v>5391</v>
      </c>
      <c r="G659" s="20" t="s">
        <v>2106</v>
      </c>
      <c r="H659" s="20" t="s">
        <v>1097</v>
      </c>
      <c r="I659">
        <v>1</v>
      </c>
      <c r="J659">
        <v>0</v>
      </c>
      <c r="K659">
        <v>0</v>
      </c>
      <c r="L659">
        <v>1</v>
      </c>
      <c r="M659">
        <v>0</v>
      </c>
      <c r="N659" s="20" t="s">
        <v>945</v>
      </c>
    </row>
    <row r="660" spans="1:14" x14ac:dyDescent="0.25">
      <c r="A660" s="20" t="s">
        <v>2107</v>
      </c>
      <c r="B660" s="21">
        <v>42255</v>
      </c>
      <c r="C660">
        <v>2015</v>
      </c>
      <c r="D660" s="20" t="s">
        <v>942</v>
      </c>
      <c r="E660">
        <v>1</v>
      </c>
      <c r="F660">
        <v>20</v>
      </c>
      <c r="G660" s="20" t="s">
        <v>1637</v>
      </c>
      <c r="H660" s="20" t="s">
        <v>944</v>
      </c>
      <c r="I660">
        <v>0</v>
      </c>
      <c r="J660">
        <v>0</v>
      </c>
      <c r="K660">
        <v>0</v>
      </c>
      <c r="L660">
        <v>1</v>
      </c>
      <c r="M660">
        <v>0</v>
      </c>
      <c r="N660" s="20" t="s">
        <v>945</v>
      </c>
    </row>
    <row r="661" spans="1:14" x14ac:dyDescent="0.25">
      <c r="A661" s="20" t="s">
        <v>2108</v>
      </c>
      <c r="B661" s="21">
        <v>42257</v>
      </c>
      <c r="C661">
        <v>2015</v>
      </c>
      <c r="D661" s="20" t="s">
        <v>942</v>
      </c>
      <c r="E661">
        <v>1</v>
      </c>
      <c r="F661">
        <v>18406</v>
      </c>
      <c r="G661" s="20" t="s">
        <v>2109</v>
      </c>
      <c r="H661" s="20" t="s">
        <v>950</v>
      </c>
      <c r="I661">
        <v>1</v>
      </c>
      <c r="J661">
        <v>0</v>
      </c>
      <c r="K661">
        <v>0</v>
      </c>
      <c r="L661">
        <v>0</v>
      </c>
      <c r="M661">
        <v>0</v>
      </c>
      <c r="N661" s="20" t="s">
        <v>945</v>
      </c>
    </row>
    <row r="662" spans="1:14" x14ac:dyDescent="0.25">
      <c r="A662" s="20" t="s">
        <v>2110</v>
      </c>
      <c r="B662" s="21">
        <v>42263</v>
      </c>
      <c r="C662">
        <v>2015</v>
      </c>
      <c r="D662" s="20" t="s">
        <v>942</v>
      </c>
      <c r="E662">
        <v>1</v>
      </c>
      <c r="F662">
        <v>1280</v>
      </c>
      <c r="G662" s="20" t="s">
        <v>2111</v>
      </c>
      <c r="H662" s="20" t="s">
        <v>956</v>
      </c>
      <c r="I662">
        <v>1</v>
      </c>
      <c r="J662">
        <v>0</v>
      </c>
      <c r="K662">
        <v>0</v>
      </c>
      <c r="L662">
        <v>0</v>
      </c>
      <c r="M662">
        <v>0</v>
      </c>
      <c r="N662" s="20" t="s">
        <v>945</v>
      </c>
    </row>
    <row r="663" spans="1:14" x14ac:dyDescent="0.25">
      <c r="A663" s="20" t="s">
        <v>2112</v>
      </c>
      <c r="B663" s="21">
        <v>42271</v>
      </c>
      <c r="C663">
        <v>2015</v>
      </c>
      <c r="D663" s="20" t="s">
        <v>942</v>
      </c>
      <c r="E663">
        <v>1</v>
      </c>
      <c r="F663">
        <v>554090</v>
      </c>
      <c r="G663" s="20" t="s">
        <v>1625</v>
      </c>
      <c r="H663" s="20" t="s">
        <v>974</v>
      </c>
      <c r="I663">
        <v>0</v>
      </c>
      <c r="J663">
        <v>1</v>
      </c>
      <c r="K663">
        <v>0</v>
      </c>
      <c r="L663">
        <v>0</v>
      </c>
      <c r="M663">
        <v>0</v>
      </c>
      <c r="N663" s="20" t="s">
        <v>945</v>
      </c>
    </row>
    <row r="664" spans="1:14" x14ac:dyDescent="0.25">
      <c r="A664" s="20" t="s">
        <v>2113</v>
      </c>
      <c r="B664" s="21">
        <v>42272</v>
      </c>
      <c r="C664">
        <v>2015</v>
      </c>
      <c r="D664" s="20" t="s">
        <v>954</v>
      </c>
      <c r="E664">
        <v>2</v>
      </c>
      <c r="F664">
        <v>216</v>
      </c>
      <c r="G664" s="20" t="s">
        <v>2114</v>
      </c>
      <c r="H664" s="20" t="s">
        <v>950</v>
      </c>
      <c r="I664">
        <v>0</v>
      </c>
      <c r="J664">
        <v>1</v>
      </c>
      <c r="K664">
        <v>0</v>
      </c>
      <c r="L664">
        <v>0</v>
      </c>
      <c r="M664">
        <v>0</v>
      </c>
      <c r="N664" s="20" t="s">
        <v>945</v>
      </c>
    </row>
    <row r="665" spans="1:14" x14ac:dyDescent="0.25">
      <c r="A665" s="20" t="s">
        <v>2115</v>
      </c>
      <c r="B665" s="21">
        <v>42276</v>
      </c>
      <c r="C665">
        <v>2015</v>
      </c>
      <c r="D665" s="20" t="s">
        <v>942</v>
      </c>
      <c r="E665">
        <v>1</v>
      </c>
      <c r="F665">
        <v>230</v>
      </c>
      <c r="G665" s="20" t="s">
        <v>2116</v>
      </c>
      <c r="H665" s="20" t="s">
        <v>950</v>
      </c>
      <c r="I665">
        <v>1</v>
      </c>
      <c r="J665">
        <v>0</v>
      </c>
      <c r="K665">
        <v>0</v>
      </c>
      <c r="L665">
        <v>1</v>
      </c>
      <c r="M665">
        <v>0</v>
      </c>
      <c r="N665" s="20" t="s">
        <v>945</v>
      </c>
    </row>
    <row r="666" spans="1:14" x14ac:dyDescent="0.25">
      <c r="A666" s="20" t="s">
        <v>2117</v>
      </c>
      <c r="B666" s="21">
        <v>42294</v>
      </c>
      <c r="C666">
        <v>2015</v>
      </c>
      <c r="D666" s="20" t="s">
        <v>942</v>
      </c>
      <c r="E666">
        <v>1</v>
      </c>
      <c r="F666">
        <v>12566</v>
      </c>
      <c r="G666" s="20" t="s">
        <v>2118</v>
      </c>
      <c r="H666" s="20" t="s">
        <v>956</v>
      </c>
      <c r="I666">
        <v>1</v>
      </c>
      <c r="J666">
        <v>1</v>
      </c>
      <c r="K666">
        <v>0</v>
      </c>
      <c r="L666">
        <v>1</v>
      </c>
      <c r="M666">
        <v>0</v>
      </c>
      <c r="N666" s="20" t="s">
        <v>945</v>
      </c>
    </row>
    <row r="667" spans="1:14" x14ac:dyDescent="0.25">
      <c r="A667" s="20" t="s">
        <v>2119</v>
      </c>
      <c r="B667" s="21">
        <v>42297</v>
      </c>
      <c r="C667">
        <v>2015</v>
      </c>
      <c r="D667" s="20" t="s">
        <v>942</v>
      </c>
      <c r="E667">
        <v>1</v>
      </c>
      <c r="F667">
        <v>276</v>
      </c>
      <c r="G667" s="20" t="s">
        <v>2120</v>
      </c>
      <c r="H667" s="20" t="s">
        <v>950</v>
      </c>
      <c r="I667">
        <v>0</v>
      </c>
      <c r="J667">
        <v>1</v>
      </c>
      <c r="K667">
        <v>0</v>
      </c>
      <c r="L667">
        <v>0</v>
      </c>
      <c r="M667">
        <v>0</v>
      </c>
      <c r="N667" s="20" t="s">
        <v>945</v>
      </c>
    </row>
    <row r="668" spans="1:14" x14ac:dyDescent="0.25">
      <c r="A668" s="20" t="s">
        <v>2121</v>
      </c>
      <c r="B668" s="21">
        <v>42299</v>
      </c>
      <c r="C668">
        <v>2015</v>
      </c>
      <c r="D668" s="20" t="s">
        <v>942</v>
      </c>
      <c r="E668">
        <v>1</v>
      </c>
      <c r="F668">
        <v>25920</v>
      </c>
      <c r="G668" s="20" t="s">
        <v>2122</v>
      </c>
      <c r="H668" s="20" t="s">
        <v>956</v>
      </c>
      <c r="I668">
        <v>0</v>
      </c>
      <c r="J668">
        <v>1</v>
      </c>
      <c r="K668">
        <v>0</v>
      </c>
      <c r="L668">
        <v>0</v>
      </c>
      <c r="M668">
        <v>0</v>
      </c>
      <c r="N668" s="20" t="s">
        <v>945</v>
      </c>
    </row>
    <row r="669" spans="1:14" x14ac:dyDescent="0.25">
      <c r="A669" s="20" t="s">
        <v>2123</v>
      </c>
      <c r="B669" s="21">
        <v>42299</v>
      </c>
      <c r="C669">
        <v>2015</v>
      </c>
      <c r="D669" s="20" t="s">
        <v>942</v>
      </c>
      <c r="E669">
        <v>1</v>
      </c>
      <c r="F669">
        <v>2659</v>
      </c>
      <c r="G669" s="20" t="s">
        <v>2124</v>
      </c>
      <c r="H669" s="20" t="s">
        <v>956</v>
      </c>
      <c r="I669">
        <v>0</v>
      </c>
      <c r="J669">
        <v>0</v>
      </c>
      <c r="K669">
        <v>0</v>
      </c>
      <c r="L669">
        <v>0</v>
      </c>
      <c r="M669">
        <v>0</v>
      </c>
      <c r="N669" s="20" t="s">
        <v>945</v>
      </c>
    </row>
    <row r="670" spans="1:14" x14ac:dyDescent="0.25">
      <c r="A670" s="20" t="s">
        <v>2125</v>
      </c>
      <c r="B670" s="21">
        <v>42301</v>
      </c>
      <c r="C670">
        <v>2015</v>
      </c>
      <c r="D670" s="20" t="s">
        <v>942</v>
      </c>
      <c r="E670">
        <v>1</v>
      </c>
      <c r="F670">
        <v>234</v>
      </c>
      <c r="G670" s="20" t="s">
        <v>2126</v>
      </c>
      <c r="H670" s="20" t="s">
        <v>959</v>
      </c>
      <c r="I670">
        <v>0</v>
      </c>
      <c r="J670">
        <v>1</v>
      </c>
      <c r="K670">
        <v>0</v>
      </c>
      <c r="L670">
        <v>0</v>
      </c>
      <c r="M670">
        <v>0</v>
      </c>
      <c r="N670" s="20" t="s">
        <v>945</v>
      </c>
    </row>
    <row r="671" spans="1:14" x14ac:dyDescent="0.25">
      <c r="A671" s="20" t="s">
        <v>2127</v>
      </c>
      <c r="B671" s="21">
        <v>42303</v>
      </c>
      <c r="C671">
        <v>2015</v>
      </c>
      <c r="D671" s="20" t="s">
        <v>942</v>
      </c>
      <c r="E671">
        <v>1</v>
      </c>
      <c r="F671">
        <v>224</v>
      </c>
      <c r="G671" s="20" t="s">
        <v>2128</v>
      </c>
      <c r="H671" s="20" t="s">
        <v>959</v>
      </c>
      <c r="I671">
        <v>0</v>
      </c>
      <c r="J671">
        <v>0</v>
      </c>
      <c r="K671">
        <v>0</v>
      </c>
      <c r="L671">
        <v>0</v>
      </c>
      <c r="M671">
        <v>0</v>
      </c>
      <c r="N671" s="20" t="s">
        <v>945</v>
      </c>
    </row>
    <row r="672" spans="1:14" x14ac:dyDescent="0.25">
      <c r="A672" s="20" t="s">
        <v>2129</v>
      </c>
      <c r="B672" s="21">
        <v>42307</v>
      </c>
      <c r="C672">
        <v>2015</v>
      </c>
      <c r="D672" s="20" t="s">
        <v>942</v>
      </c>
      <c r="E672">
        <v>1</v>
      </c>
      <c r="F672">
        <v>332</v>
      </c>
      <c r="G672" s="20" t="s">
        <v>2130</v>
      </c>
      <c r="H672" s="20" t="s">
        <v>956</v>
      </c>
      <c r="I672">
        <v>1</v>
      </c>
      <c r="J672">
        <v>0</v>
      </c>
      <c r="K672">
        <v>0</v>
      </c>
      <c r="L672">
        <v>1</v>
      </c>
      <c r="M672">
        <v>0</v>
      </c>
      <c r="N672" s="20" t="s">
        <v>945</v>
      </c>
    </row>
    <row r="673" spans="1:14" x14ac:dyDescent="0.25">
      <c r="A673" s="20" t="s">
        <v>2131</v>
      </c>
      <c r="B673" s="21">
        <v>42307</v>
      </c>
      <c r="C673">
        <v>2015</v>
      </c>
      <c r="D673" s="20" t="s">
        <v>954</v>
      </c>
      <c r="E673">
        <v>2</v>
      </c>
      <c r="F673">
        <v>190</v>
      </c>
      <c r="G673" s="20" t="s">
        <v>2132</v>
      </c>
      <c r="H673" s="20" t="s">
        <v>956</v>
      </c>
      <c r="I673">
        <v>0</v>
      </c>
      <c r="J673">
        <v>1</v>
      </c>
      <c r="K673">
        <v>0</v>
      </c>
      <c r="L673">
        <v>0</v>
      </c>
      <c r="M673">
        <v>0</v>
      </c>
      <c r="N673" s="20" t="s">
        <v>945</v>
      </c>
    </row>
    <row r="674" spans="1:14" x14ac:dyDescent="0.25">
      <c r="A674" s="20" t="s">
        <v>2133</v>
      </c>
      <c r="B674" s="21">
        <v>42309</v>
      </c>
      <c r="C674">
        <v>2015</v>
      </c>
      <c r="D674" s="20" t="s">
        <v>942</v>
      </c>
      <c r="E674">
        <v>1</v>
      </c>
      <c r="F674">
        <v>167427</v>
      </c>
      <c r="G674" s="20" t="s">
        <v>1637</v>
      </c>
      <c r="H674" s="20" t="s">
        <v>944</v>
      </c>
      <c r="I674">
        <v>0</v>
      </c>
      <c r="J674">
        <v>0</v>
      </c>
      <c r="K674">
        <v>0</v>
      </c>
      <c r="L674">
        <v>1</v>
      </c>
      <c r="M674">
        <v>0</v>
      </c>
      <c r="N674" s="20" t="s">
        <v>945</v>
      </c>
    </row>
    <row r="675" spans="1:14" x14ac:dyDescent="0.25">
      <c r="A675" s="20" t="s">
        <v>2134</v>
      </c>
      <c r="B675" s="21">
        <v>42309</v>
      </c>
      <c r="C675">
        <v>2015</v>
      </c>
      <c r="D675" s="20" t="s">
        <v>942</v>
      </c>
      <c r="E675">
        <v>1</v>
      </c>
      <c r="F675">
        <v>265</v>
      </c>
      <c r="G675" s="20" t="s">
        <v>2135</v>
      </c>
      <c r="H675" s="20" t="s">
        <v>950</v>
      </c>
      <c r="I675">
        <v>0</v>
      </c>
      <c r="J675">
        <v>1</v>
      </c>
      <c r="K675">
        <v>0</v>
      </c>
      <c r="L675">
        <v>0</v>
      </c>
      <c r="M675">
        <v>0</v>
      </c>
      <c r="N675" s="20" t="s">
        <v>945</v>
      </c>
    </row>
    <row r="676" spans="1:14" x14ac:dyDescent="0.25">
      <c r="A676" s="20" t="s">
        <v>2136</v>
      </c>
      <c r="B676" s="21">
        <v>42314</v>
      </c>
      <c r="C676">
        <v>2015</v>
      </c>
      <c r="D676" s="20" t="s">
        <v>954</v>
      </c>
      <c r="E676">
        <v>2</v>
      </c>
      <c r="F676">
        <v>168</v>
      </c>
      <c r="G676" s="20" t="s">
        <v>2137</v>
      </c>
      <c r="H676" s="20" t="s">
        <v>950</v>
      </c>
      <c r="I676">
        <v>0</v>
      </c>
      <c r="J676">
        <v>0</v>
      </c>
      <c r="K676">
        <v>0</v>
      </c>
      <c r="L676">
        <v>1</v>
      </c>
      <c r="M676">
        <v>0</v>
      </c>
      <c r="N676" s="20" t="s">
        <v>945</v>
      </c>
    </row>
    <row r="677" spans="1:14" x14ac:dyDescent="0.25">
      <c r="A677" s="20" t="s">
        <v>2138</v>
      </c>
      <c r="B677" s="21">
        <v>42314</v>
      </c>
      <c r="C677">
        <v>2015</v>
      </c>
      <c r="D677" s="20" t="s">
        <v>942</v>
      </c>
      <c r="E677">
        <v>1</v>
      </c>
      <c r="F677">
        <v>4030</v>
      </c>
      <c r="G677" s="20" t="s">
        <v>2139</v>
      </c>
      <c r="H677" s="20" t="s">
        <v>956</v>
      </c>
      <c r="I677">
        <v>1</v>
      </c>
      <c r="J677">
        <v>0</v>
      </c>
      <c r="K677">
        <v>0</v>
      </c>
      <c r="L677">
        <v>0</v>
      </c>
      <c r="M677">
        <v>0</v>
      </c>
      <c r="N677" s="20" t="s">
        <v>945</v>
      </c>
    </row>
    <row r="678" spans="1:14" x14ac:dyDescent="0.25">
      <c r="A678" s="20" t="s">
        <v>2140</v>
      </c>
      <c r="B678" s="21">
        <v>42315</v>
      </c>
      <c r="C678">
        <v>2015</v>
      </c>
      <c r="D678" s="20" t="s">
        <v>942</v>
      </c>
      <c r="E678">
        <v>1</v>
      </c>
      <c r="F678">
        <v>5208</v>
      </c>
      <c r="G678" s="20" t="s">
        <v>2141</v>
      </c>
      <c r="H678" s="20" t="s">
        <v>950</v>
      </c>
      <c r="I678">
        <v>1</v>
      </c>
      <c r="J678">
        <v>0</v>
      </c>
      <c r="K678">
        <v>0</v>
      </c>
      <c r="L678">
        <v>1</v>
      </c>
      <c r="M678">
        <v>0</v>
      </c>
      <c r="N678" s="20" t="s">
        <v>945</v>
      </c>
    </row>
    <row r="679" spans="1:14" x14ac:dyDescent="0.25">
      <c r="A679" s="20" t="s">
        <v>2142</v>
      </c>
      <c r="B679" s="21">
        <v>42315</v>
      </c>
      <c r="C679">
        <v>2015</v>
      </c>
      <c r="D679" s="20" t="s">
        <v>942</v>
      </c>
      <c r="E679">
        <v>1</v>
      </c>
      <c r="F679">
        <v>3607</v>
      </c>
      <c r="G679" s="20" t="s">
        <v>2118</v>
      </c>
      <c r="H679" s="20" t="s">
        <v>950</v>
      </c>
      <c r="I679">
        <v>1</v>
      </c>
      <c r="J679">
        <v>1</v>
      </c>
      <c r="K679">
        <v>0</v>
      </c>
      <c r="L679">
        <v>1</v>
      </c>
      <c r="M679">
        <v>0</v>
      </c>
      <c r="N679" s="20" t="s">
        <v>945</v>
      </c>
    </row>
    <row r="680" spans="1:14" x14ac:dyDescent="0.25">
      <c r="A680" s="20" t="s">
        <v>2143</v>
      </c>
      <c r="B680" s="21">
        <v>42324</v>
      </c>
      <c r="C680">
        <v>2015</v>
      </c>
      <c r="D680" s="20" t="s">
        <v>954</v>
      </c>
      <c r="E680">
        <v>2</v>
      </c>
      <c r="F680">
        <v>52486</v>
      </c>
      <c r="G680" s="20" t="s">
        <v>2144</v>
      </c>
      <c r="H680" s="20" t="s">
        <v>956</v>
      </c>
      <c r="I680">
        <v>0</v>
      </c>
      <c r="J680">
        <v>1</v>
      </c>
      <c r="K680">
        <v>0</v>
      </c>
      <c r="L680">
        <v>0</v>
      </c>
      <c r="M680">
        <v>0</v>
      </c>
      <c r="N680" s="20" t="s">
        <v>945</v>
      </c>
    </row>
    <row r="681" spans="1:14" x14ac:dyDescent="0.25">
      <c r="A681" s="20" t="s">
        <v>2145</v>
      </c>
      <c r="B681" s="21">
        <v>42327</v>
      </c>
      <c r="C681">
        <v>2015</v>
      </c>
      <c r="D681" s="20" t="s">
        <v>954</v>
      </c>
      <c r="E681">
        <v>2</v>
      </c>
      <c r="F681">
        <v>59028</v>
      </c>
      <c r="G681" s="20" t="s">
        <v>2146</v>
      </c>
      <c r="H681" s="20" t="s">
        <v>950</v>
      </c>
      <c r="I681">
        <v>1</v>
      </c>
      <c r="J681">
        <v>0</v>
      </c>
      <c r="K681">
        <v>0</v>
      </c>
      <c r="L681">
        <v>1</v>
      </c>
      <c r="M681">
        <v>0</v>
      </c>
      <c r="N681" s="20" t="s">
        <v>945</v>
      </c>
    </row>
    <row r="682" spans="1:14" x14ac:dyDescent="0.25">
      <c r="A682" s="20" t="s">
        <v>2147</v>
      </c>
      <c r="B682" s="21">
        <v>42333</v>
      </c>
      <c r="C682">
        <v>2015</v>
      </c>
      <c r="D682" s="20" t="s">
        <v>954</v>
      </c>
      <c r="E682">
        <v>2</v>
      </c>
      <c r="F682">
        <v>0</v>
      </c>
      <c r="G682" s="20" t="s">
        <v>2148</v>
      </c>
      <c r="H682" s="20" t="s">
        <v>950</v>
      </c>
      <c r="I682">
        <v>0</v>
      </c>
      <c r="J682">
        <v>0</v>
      </c>
      <c r="K682">
        <v>0</v>
      </c>
      <c r="L682">
        <v>1</v>
      </c>
      <c r="M682">
        <v>0</v>
      </c>
      <c r="N682" s="20" t="s">
        <v>945</v>
      </c>
    </row>
    <row r="683" spans="1:14" x14ac:dyDescent="0.25">
      <c r="A683" s="20" t="s">
        <v>2149</v>
      </c>
      <c r="B683" s="21">
        <v>42335</v>
      </c>
      <c r="C683">
        <v>2015</v>
      </c>
      <c r="D683" s="20" t="s">
        <v>942</v>
      </c>
      <c r="E683">
        <v>1</v>
      </c>
      <c r="F683">
        <v>1754</v>
      </c>
      <c r="G683" s="20" t="s">
        <v>2150</v>
      </c>
      <c r="H683" s="20" t="s">
        <v>956</v>
      </c>
      <c r="I683">
        <v>0</v>
      </c>
      <c r="J683">
        <v>0</v>
      </c>
      <c r="K683">
        <v>0</v>
      </c>
      <c r="L683">
        <v>1</v>
      </c>
      <c r="M683">
        <v>0</v>
      </c>
      <c r="N683" s="20" t="s">
        <v>945</v>
      </c>
    </row>
    <row r="684" spans="1:14" x14ac:dyDescent="0.25">
      <c r="A684" s="20" t="s">
        <v>2151</v>
      </c>
      <c r="B684" s="21">
        <v>42341</v>
      </c>
      <c r="C684">
        <v>2015</v>
      </c>
      <c r="D684" s="20" t="s">
        <v>942</v>
      </c>
      <c r="E684">
        <v>1</v>
      </c>
      <c r="F684">
        <v>152010</v>
      </c>
      <c r="G684" s="20" t="s">
        <v>2152</v>
      </c>
      <c r="H684" s="20" t="s">
        <v>950</v>
      </c>
      <c r="I684">
        <v>0</v>
      </c>
      <c r="J684">
        <v>1</v>
      </c>
      <c r="K684">
        <v>0</v>
      </c>
      <c r="L684">
        <v>0</v>
      </c>
      <c r="M684">
        <v>0</v>
      </c>
      <c r="N684" s="20" t="s">
        <v>945</v>
      </c>
    </row>
    <row r="685" spans="1:14" x14ac:dyDescent="0.25">
      <c r="A685" s="20" t="s">
        <v>2153</v>
      </c>
      <c r="B685" s="21">
        <v>42347</v>
      </c>
      <c r="C685">
        <v>2015</v>
      </c>
      <c r="D685" s="20" t="s">
        <v>954</v>
      </c>
      <c r="E685">
        <v>2</v>
      </c>
      <c r="F685">
        <v>12146</v>
      </c>
      <c r="G685" s="20" t="s">
        <v>2154</v>
      </c>
      <c r="H685" s="20" t="s">
        <v>950</v>
      </c>
      <c r="I685">
        <v>1</v>
      </c>
      <c r="J685">
        <v>0</v>
      </c>
      <c r="K685">
        <v>0</v>
      </c>
      <c r="L685">
        <v>0</v>
      </c>
      <c r="M685">
        <v>0</v>
      </c>
      <c r="N685" s="20" t="s">
        <v>945</v>
      </c>
    </row>
    <row r="686" spans="1:14" x14ac:dyDescent="0.25">
      <c r="A686" s="20" t="s">
        <v>2155</v>
      </c>
      <c r="B686" s="21">
        <v>42356</v>
      </c>
      <c r="C686">
        <v>2015</v>
      </c>
      <c r="D686" s="20" t="s">
        <v>942</v>
      </c>
      <c r="E686">
        <v>1</v>
      </c>
      <c r="F686">
        <v>4338</v>
      </c>
      <c r="G686" s="20" t="s">
        <v>1704</v>
      </c>
      <c r="H686" s="20" t="s">
        <v>956</v>
      </c>
      <c r="I686">
        <v>1</v>
      </c>
      <c r="J686">
        <v>0</v>
      </c>
      <c r="K686">
        <v>0</v>
      </c>
      <c r="L686">
        <v>0</v>
      </c>
      <c r="M686">
        <v>0</v>
      </c>
      <c r="N686" s="20" t="s">
        <v>945</v>
      </c>
    </row>
    <row r="687" spans="1:14" x14ac:dyDescent="0.25">
      <c r="A687" s="20" t="s">
        <v>2156</v>
      </c>
      <c r="B687" s="21">
        <v>42357</v>
      </c>
      <c r="C687">
        <v>2015</v>
      </c>
      <c r="D687" s="20" t="s">
        <v>942</v>
      </c>
      <c r="E687">
        <v>1</v>
      </c>
      <c r="F687">
        <v>0</v>
      </c>
      <c r="G687" s="20" t="s">
        <v>1704</v>
      </c>
      <c r="H687" s="20" t="s">
        <v>956</v>
      </c>
      <c r="I687">
        <v>1</v>
      </c>
      <c r="J687">
        <v>0</v>
      </c>
      <c r="K687">
        <v>0</v>
      </c>
      <c r="L687">
        <v>0</v>
      </c>
      <c r="M687">
        <v>0</v>
      </c>
      <c r="N687" s="20" t="s">
        <v>945</v>
      </c>
    </row>
    <row r="688" spans="1:14" x14ac:dyDescent="0.25">
      <c r="A688" s="20" t="s">
        <v>2157</v>
      </c>
      <c r="B688" s="21">
        <v>42360</v>
      </c>
      <c r="C688">
        <v>2015</v>
      </c>
      <c r="D688" s="20" t="s">
        <v>954</v>
      </c>
      <c r="E688">
        <v>2</v>
      </c>
      <c r="F688">
        <v>285264</v>
      </c>
      <c r="G688" s="20" t="s">
        <v>2158</v>
      </c>
      <c r="H688" s="20" t="s">
        <v>974</v>
      </c>
      <c r="I688">
        <v>1</v>
      </c>
      <c r="J688">
        <v>0</v>
      </c>
      <c r="K688">
        <v>0</v>
      </c>
      <c r="L688">
        <v>0</v>
      </c>
      <c r="M688">
        <v>0</v>
      </c>
      <c r="N688" s="20" t="s">
        <v>945</v>
      </c>
    </row>
    <row r="689" spans="1:14" x14ac:dyDescent="0.25">
      <c r="A689" s="20" t="s">
        <v>2159</v>
      </c>
      <c r="B689" s="21">
        <v>42369</v>
      </c>
      <c r="C689">
        <v>2015</v>
      </c>
      <c r="D689" s="20" t="s">
        <v>954</v>
      </c>
      <c r="E689">
        <v>2</v>
      </c>
      <c r="F689">
        <v>235</v>
      </c>
      <c r="G689" s="20" t="s">
        <v>2160</v>
      </c>
      <c r="H689" s="20" t="s">
        <v>1092</v>
      </c>
      <c r="I689">
        <v>0</v>
      </c>
      <c r="J689">
        <v>0</v>
      </c>
      <c r="K689">
        <v>0</v>
      </c>
      <c r="L689">
        <v>0</v>
      </c>
      <c r="M689">
        <v>0</v>
      </c>
      <c r="N689" s="20" t="s">
        <v>945</v>
      </c>
    </row>
    <row r="690" spans="1:14" x14ac:dyDescent="0.25">
      <c r="A690" s="20" t="s">
        <v>2161</v>
      </c>
      <c r="B690" s="21">
        <v>42373</v>
      </c>
      <c r="C690">
        <v>2016</v>
      </c>
      <c r="D690" s="20" t="s">
        <v>954</v>
      </c>
      <c r="E690">
        <v>2</v>
      </c>
      <c r="F690">
        <v>89568</v>
      </c>
      <c r="G690" s="20" t="s">
        <v>2162</v>
      </c>
      <c r="H690" s="20" t="s">
        <v>974</v>
      </c>
      <c r="I690">
        <v>0</v>
      </c>
      <c r="J690">
        <v>0</v>
      </c>
      <c r="K690">
        <v>0</v>
      </c>
      <c r="L690">
        <v>1</v>
      </c>
      <c r="M690">
        <v>0</v>
      </c>
      <c r="N690" s="20" t="s">
        <v>945</v>
      </c>
    </row>
    <row r="691" spans="1:14" x14ac:dyDescent="0.25">
      <c r="A691" s="20" t="s">
        <v>2163</v>
      </c>
      <c r="B691" s="21">
        <v>42374</v>
      </c>
      <c r="C691">
        <v>2016</v>
      </c>
      <c r="D691" s="20" t="s">
        <v>942</v>
      </c>
      <c r="E691">
        <v>1</v>
      </c>
      <c r="F691">
        <v>14</v>
      </c>
      <c r="G691" s="20" t="s">
        <v>2164</v>
      </c>
      <c r="H691" s="20" t="s">
        <v>959</v>
      </c>
      <c r="I691">
        <v>1</v>
      </c>
      <c r="J691">
        <v>0</v>
      </c>
      <c r="K691">
        <v>0</v>
      </c>
      <c r="L691">
        <v>0</v>
      </c>
      <c r="M691">
        <v>0</v>
      </c>
      <c r="N691" s="20" t="s">
        <v>945</v>
      </c>
    </row>
    <row r="692" spans="1:14" x14ac:dyDescent="0.25">
      <c r="A692" s="20" t="s">
        <v>2165</v>
      </c>
      <c r="B692" s="21">
        <v>42374</v>
      </c>
      <c r="C692">
        <v>2016</v>
      </c>
      <c r="D692" s="20" t="s">
        <v>942</v>
      </c>
      <c r="E692">
        <v>1</v>
      </c>
      <c r="F692">
        <v>1125</v>
      </c>
      <c r="G692" s="20" t="s">
        <v>2166</v>
      </c>
      <c r="H692" s="20" t="s">
        <v>956</v>
      </c>
      <c r="I692">
        <v>0</v>
      </c>
      <c r="J692">
        <v>1</v>
      </c>
      <c r="K692">
        <v>0</v>
      </c>
      <c r="L692">
        <v>0</v>
      </c>
      <c r="M692">
        <v>0</v>
      </c>
      <c r="N692" s="20" t="s">
        <v>945</v>
      </c>
    </row>
    <row r="693" spans="1:14" x14ac:dyDescent="0.25">
      <c r="A693" s="20" t="s">
        <v>2167</v>
      </c>
      <c r="B693" s="21">
        <v>42375</v>
      </c>
      <c r="C693">
        <v>2016</v>
      </c>
      <c r="D693" s="20" t="s">
        <v>942</v>
      </c>
      <c r="E693">
        <v>1</v>
      </c>
      <c r="F693">
        <v>7687</v>
      </c>
      <c r="G693" s="20" t="s">
        <v>2168</v>
      </c>
      <c r="H693" s="20" t="s">
        <v>956</v>
      </c>
      <c r="I693">
        <v>1</v>
      </c>
      <c r="J693">
        <v>0</v>
      </c>
      <c r="K693">
        <v>0</v>
      </c>
      <c r="L693">
        <v>1</v>
      </c>
      <c r="M693">
        <v>0</v>
      </c>
      <c r="N693" s="20" t="s">
        <v>945</v>
      </c>
    </row>
    <row r="694" spans="1:14" x14ac:dyDescent="0.25">
      <c r="A694" s="20" t="s">
        <v>2169</v>
      </c>
      <c r="B694" s="21">
        <v>42377</v>
      </c>
      <c r="C694">
        <v>2016</v>
      </c>
      <c r="D694" s="20" t="s">
        <v>954</v>
      </c>
      <c r="E694">
        <v>2</v>
      </c>
      <c r="F694">
        <v>4040</v>
      </c>
      <c r="G694" s="20" t="s">
        <v>1847</v>
      </c>
      <c r="H694" s="20" t="s">
        <v>1097</v>
      </c>
      <c r="I694">
        <v>1</v>
      </c>
      <c r="J694">
        <v>0</v>
      </c>
      <c r="K694">
        <v>0</v>
      </c>
      <c r="L694">
        <v>0</v>
      </c>
      <c r="M694">
        <v>0</v>
      </c>
      <c r="N694" s="20" t="s">
        <v>945</v>
      </c>
    </row>
    <row r="695" spans="1:14" x14ac:dyDescent="0.25">
      <c r="A695" s="20" t="s">
        <v>2170</v>
      </c>
      <c r="B695" s="21">
        <v>42385</v>
      </c>
      <c r="C695">
        <v>2016</v>
      </c>
      <c r="D695" s="20" t="s">
        <v>954</v>
      </c>
      <c r="E695">
        <v>2</v>
      </c>
      <c r="F695">
        <v>22182</v>
      </c>
      <c r="G695" s="20" t="s">
        <v>2171</v>
      </c>
      <c r="H695" s="20" t="s">
        <v>1097</v>
      </c>
      <c r="I695">
        <v>1</v>
      </c>
      <c r="J695">
        <v>1</v>
      </c>
      <c r="K695">
        <v>0</v>
      </c>
      <c r="L695">
        <v>0</v>
      </c>
      <c r="M695">
        <v>0</v>
      </c>
      <c r="N695" s="20" t="s">
        <v>945</v>
      </c>
    </row>
    <row r="696" spans="1:14" x14ac:dyDescent="0.25">
      <c r="A696" s="20" t="s">
        <v>2172</v>
      </c>
      <c r="B696" s="21">
        <v>42389</v>
      </c>
      <c r="C696">
        <v>2016</v>
      </c>
      <c r="D696" s="20" t="s">
        <v>942</v>
      </c>
      <c r="E696">
        <v>1</v>
      </c>
      <c r="F696">
        <v>410</v>
      </c>
      <c r="G696" s="20" t="s">
        <v>1637</v>
      </c>
      <c r="H696" s="20" t="s">
        <v>944</v>
      </c>
      <c r="I696">
        <v>0</v>
      </c>
      <c r="J696">
        <v>0</v>
      </c>
      <c r="K696">
        <v>0</v>
      </c>
      <c r="L696">
        <v>1</v>
      </c>
      <c r="M696">
        <v>0</v>
      </c>
      <c r="N696" s="20" t="s">
        <v>945</v>
      </c>
    </row>
    <row r="697" spans="1:14" x14ac:dyDescent="0.25">
      <c r="A697" s="20" t="s">
        <v>2173</v>
      </c>
      <c r="B697" s="21">
        <v>42391</v>
      </c>
      <c r="C697">
        <v>2016</v>
      </c>
      <c r="D697" s="20" t="s">
        <v>1082</v>
      </c>
      <c r="E697">
        <v>3</v>
      </c>
      <c r="F697">
        <v>549539</v>
      </c>
      <c r="G697" s="20" t="s">
        <v>2174</v>
      </c>
      <c r="H697" s="20" t="s">
        <v>1097</v>
      </c>
      <c r="I697">
        <v>0</v>
      </c>
      <c r="J697">
        <v>0</v>
      </c>
      <c r="K697">
        <v>0</v>
      </c>
      <c r="L697">
        <v>0</v>
      </c>
      <c r="M697">
        <v>0</v>
      </c>
      <c r="N697" s="20" t="s">
        <v>945</v>
      </c>
    </row>
    <row r="698" spans="1:14" x14ac:dyDescent="0.25">
      <c r="A698" s="20" t="s">
        <v>2175</v>
      </c>
      <c r="B698" s="21">
        <v>42392</v>
      </c>
      <c r="C698">
        <v>2016</v>
      </c>
      <c r="D698" s="20" t="s">
        <v>942</v>
      </c>
      <c r="E698">
        <v>1</v>
      </c>
      <c r="F698">
        <v>38950</v>
      </c>
      <c r="G698" s="20" t="s">
        <v>2176</v>
      </c>
      <c r="H698" s="20" t="s">
        <v>956</v>
      </c>
      <c r="I698">
        <v>0</v>
      </c>
      <c r="J698">
        <v>1</v>
      </c>
      <c r="K698">
        <v>0</v>
      </c>
      <c r="L698">
        <v>0</v>
      </c>
      <c r="M698">
        <v>0</v>
      </c>
      <c r="N698" s="20" t="s">
        <v>945</v>
      </c>
    </row>
    <row r="699" spans="1:14" x14ac:dyDescent="0.25">
      <c r="A699" s="20" t="s">
        <v>2177</v>
      </c>
      <c r="B699" s="21">
        <v>42394</v>
      </c>
      <c r="C699">
        <v>2016</v>
      </c>
      <c r="D699" s="20" t="s">
        <v>954</v>
      </c>
      <c r="E699">
        <v>2</v>
      </c>
      <c r="F699">
        <v>73898</v>
      </c>
      <c r="G699" s="20" t="s">
        <v>2178</v>
      </c>
      <c r="H699" s="20" t="s">
        <v>1097</v>
      </c>
      <c r="I699">
        <v>1</v>
      </c>
      <c r="J699">
        <v>0</v>
      </c>
      <c r="K699">
        <v>0</v>
      </c>
      <c r="L699">
        <v>1</v>
      </c>
      <c r="M699">
        <v>0</v>
      </c>
      <c r="N699" s="20" t="s">
        <v>945</v>
      </c>
    </row>
    <row r="700" spans="1:14" x14ac:dyDescent="0.25">
      <c r="A700" s="20" t="s">
        <v>2179</v>
      </c>
      <c r="B700" s="21">
        <v>42394</v>
      </c>
      <c r="C700">
        <v>2016</v>
      </c>
      <c r="D700" s="20" t="s">
        <v>954</v>
      </c>
      <c r="E700">
        <v>2</v>
      </c>
      <c r="F700">
        <v>1320</v>
      </c>
      <c r="G700" s="20" t="s">
        <v>2180</v>
      </c>
      <c r="H700" s="20" t="s">
        <v>1097</v>
      </c>
      <c r="I700">
        <v>0</v>
      </c>
      <c r="J700">
        <v>0</v>
      </c>
      <c r="K700">
        <v>0</v>
      </c>
      <c r="L700">
        <v>1</v>
      </c>
      <c r="M700">
        <v>0</v>
      </c>
      <c r="N700" s="20" t="s">
        <v>945</v>
      </c>
    </row>
    <row r="701" spans="1:14" x14ac:dyDescent="0.25">
      <c r="A701" s="20" t="s">
        <v>2181</v>
      </c>
      <c r="B701" s="21">
        <v>42399</v>
      </c>
      <c r="C701">
        <v>2016</v>
      </c>
      <c r="D701" s="20" t="s">
        <v>942</v>
      </c>
      <c r="E701">
        <v>1</v>
      </c>
      <c r="F701">
        <v>289</v>
      </c>
      <c r="G701" s="20" t="s">
        <v>2182</v>
      </c>
      <c r="H701" s="20" t="s">
        <v>956</v>
      </c>
      <c r="I701">
        <v>0</v>
      </c>
      <c r="J701">
        <v>0</v>
      </c>
      <c r="K701">
        <v>0</v>
      </c>
      <c r="L701">
        <v>1</v>
      </c>
      <c r="M701">
        <v>0</v>
      </c>
      <c r="N701" s="20" t="s">
        <v>945</v>
      </c>
    </row>
    <row r="702" spans="1:14" x14ac:dyDescent="0.25">
      <c r="A702" s="20" t="s">
        <v>2183</v>
      </c>
      <c r="B702" s="21">
        <v>42405</v>
      </c>
      <c r="C702">
        <v>2016</v>
      </c>
      <c r="D702" s="20" t="s">
        <v>942</v>
      </c>
      <c r="E702">
        <v>1</v>
      </c>
      <c r="F702">
        <v>491</v>
      </c>
      <c r="G702" s="20" t="s">
        <v>2184</v>
      </c>
      <c r="H702" s="20" t="s">
        <v>956</v>
      </c>
      <c r="I702">
        <v>1</v>
      </c>
      <c r="J702">
        <v>0</v>
      </c>
      <c r="K702">
        <v>0</v>
      </c>
      <c r="L702">
        <v>0</v>
      </c>
      <c r="M702">
        <v>0</v>
      </c>
      <c r="N702" s="20" t="s">
        <v>945</v>
      </c>
    </row>
    <row r="703" spans="1:14" x14ac:dyDescent="0.25">
      <c r="A703" s="20" t="s">
        <v>2185</v>
      </c>
      <c r="B703" s="21">
        <v>42408</v>
      </c>
      <c r="C703">
        <v>2016</v>
      </c>
      <c r="D703" s="20" t="s">
        <v>942</v>
      </c>
      <c r="E703">
        <v>1</v>
      </c>
      <c r="F703">
        <v>135</v>
      </c>
      <c r="G703" s="20" t="s">
        <v>2186</v>
      </c>
      <c r="H703" s="20" t="s">
        <v>950</v>
      </c>
      <c r="I703">
        <v>1</v>
      </c>
      <c r="J703">
        <v>0</v>
      </c>
      <c r="K703">
        <v>0</v>
      </c>
      <c r="L703">
        <v>0</v>
      </c>
      <c r="M703">
        <v>0</v>
      </c>
      <c r="N703" s="20" t="s">
        <v>945</v>
      </c>
    </row>
    <row r="704" spans="1:14" x14ac:dyDescent="0.25">
      <c r="A704" s="20" t="s">
        <v>2187</v>
      </c>
      <c r="B704" s="21">
        <v>42409</v>
      </c>
      <c r="C704">
        <v>2016</v>
      </c>
      <c r="D704" s="20" t="s">
        <v>954</v>
      </c>
      <c r="E704">
        <v>2</v>
      </c>
      <c r="F704">
        <v>450</v>
      </c>
      <c r="G704" s="20" t="s">
        <v>2188</v>
      </c>
      <c r="H704" s="20" t="s">
        <v>974</v>
      </c>
      <c r="I704">
        <v>0</v>
      </c>
      <c r="J704">
        <v>0</v>
      </c>
      <c r="K704">
        <v>0</v>
      </c>
      <c r="L704">
        <v>1</v>
      </c>
      <c r="M704">
        <v>0</v>
      </c>
      <c r="N704" s="20" t="s">
        <v>945</v>
      </c>
    </row>
    <row r="705" spans="1:14" x14ac:dyDescent="0.25">
      <c r="A705" s="20" t="s">
        <v>2189</v>
      </c>
      <c r="B705" s="21">
        <v>42412</v>
      </c>
      <c r="C705">
        <v>2016</v>
      </c>
      <c r="D705" s="20" t="s">
        <v>942</v>
      </c>
      <c r="E705">
        <v>1</v>
      </c>
      <c r="F705">
        <v>25215</v>
      </c>
      <c r="G705" s="20" t="s">
        <v>2190</v>
      </c>
      <c r="H705" s="20" t="s">
        <v>974</v>
      </c>
      <c r="I705">
        <v>1</v>
      </c>
      <c r="J705">
        <v>0</v>
      </c>
      <c r="K705">
        <v>0</v>
      </c>
      <c r="L705">
        <v>0</v>
      </c>
      <c r="M705">
        <v>0</v>
      </c>
      <c r="N705" s="20" t="s">
        <v>945</v>
      </c>
    </row>
    <row r="706" spans="1:14" x14ac:dyDescent="0.25">
      <c r="A706" s="20" t="s">
        <v>2191</v>
      </c>
      <c r="B706" s="21">
        <v>42413</v>
      </c>
      <c r="C706">
        <v>2016</v>
      </c>
      <c r="D706" s="20" t="s">
        <v>942</v>
      </c>
      <c r="E706">
        <v>1</v>
      </c>
      <c r="F706">
        <v>7275</v>
      </c>
      <c r="G706" s="20" t="s">
        <v>2192</v>
      </c>
      <c r="H706" s="20" t="s">
        <v>956</v>
      </c>
      <c r="I706">
        <v>0</v>
      </c>
      <c r="J706">
        <v>0</v>
      </c>
      <c r="K706">
        <v>0</v>
      </c>
      <c r="L706">
        <v>0</v>
      </c>
      <c r="M706">
        <v>0</v>
      </c>
      <c r="N706" s="20" t="s">
        <v>945</v>
      </c>
    </row>
    <row r="707" spans="1:14" x14ac:dyDescent="0.25">
      <c r="A707" s="20" t="s">
        <v>2193</v>
      </c>
      <c r="B707" s="21">
        <v>42416</v>
      </c>
      <c r="C707">
        <v>2016</v>
      </c>
      <c r="D707" s="20" t="s">
        <v>954</v>
      </c>
      <c r="E707">
        <v>2</v>
      </c>
      <c r="F707">
        <v>3710</v>
      </c>
      <c r="G707" s="20" t="s">
        <v>2194</v>
      </c>
      <c r="H707" s="20" t="s">
        <v>974</v>
      </c>
      <c r="I707">
        <v>0</v>
      </c>
      <c r="J707">
        <v>1</v>
      </c>
      <c r="K707">
        <v>0</v>
      </c>
      <c r="L707">
        <v>0</v>
      </c>
      <c r="M707">
        <v>0</v>
      </c>
      <c r="N707" s="20" t="s">
        <v>945</v>
      </c>
    </row>
    <row r="708" spans="1:14" x14ac:dyDescent="0.25">
      <c r="A708" s="20" t="s">
        <v>2195</v>
      </c>
      <c r="B708" s="21">
        <v>42419</v>
      </c>
      <c r="C708">
        <v>2016</v>
      </c>
      <c r="D708" s="20" t="s">
        <v>942</v>
      </c>
      <c r="E708">
        <v>1</v>
      </c>
      <c r="F708">
        <v>1006</v>
      </c>
      <c r="G708" s="20" t="s">
        <v>2196</v>
      </c>
      <c r="H708" s="20" t="s">
        <v>950</v>
      </c>
      <c r="I708">
        <v>0</v>
      </c>
      <c r="J708">
        <v>0</v>
      </c>
      <c r="K708">
        <v>0</v>
      </c>
      <c r="L708">
        <v>0</v>
      </c>
      <c r="M708">
        <v>0</v>
      </c>
      <c r="N708" s="20" t="s">
        <v>945</v>
      </c>
    </row>
    <row r="709" spans="1:14" x14ac:dyDescent="0.25">
      <c r="A709" s="20" t="s">
        <v>2197</v>
      </c>
      <c r="B709" s="21">
        <v>42423</v>
      </c>
      <c r="C709">
        <v>2016</v>
      </c>
      <c r="D709" s="20" t="s">
        <v>1082</v>
      </c>
      <c r="E709">
        <v>3</v>
      </c>
      <c r="F709">
        <v>6000</v>
      </c>
      <c r="G709" s="20" t="s">
        <v>2198</v>
      </c>
      <c r="H709" s="20" t="s">
        <v>1097</v>
      </c>
      <c r="I709">
        <v>1</v>
      </c>
      <c r="J709">
        <v>0</v>
      </c>
      <c r="K709">
        <v>0</v>
      </c>
      <c r="L709">
        <v>0</v>
      </c>
      <c r="M709">
        <v>0</v>
      </c>
      <c r="N709" s="20" t="s">
        <v>945</v>
      </c>
    </row>
    <row r="710" spans="1:14" x14ac:dyDescent="0.25">
      <c r="A710" s="20" t="s">
        <v>2199</v>
      </c>
      <c r="B710" s="21">
        <v>42425</v>
      </c>
      <c r="C710">
        <v>2016</v>
      </c>
      <c r="D710" s="20" t="s">
        <v>942</v>
      </c>
      <c r="E710">
        <v>1</v>
      </c>
      <c r="F710">
        <v>3004</v>
      </c>
      <c r="G710" s="20" t="s">
        <v>2200</v>
      </c>
      <c r="H710" s="20" t="s">
        <v>959</v>
      </c>
      <c r="I710">
        <v>0</v>
      </c>
      <c r="J710">
        <v>1</v>
      </c>
      <c r="K710">
        <v>0</v>
      </c>
      <c r="L710">
        <v>0</v>
      </c>
      <c r="M710">
        <v>0</v>
      </c>
      <c r="N710" s="20" t="s">
        <v>945</v>
      </c>
    </row>
    <row r="711" spans="1:14" x14ac:dyDescent="0.25">
      <c r="A711" s="20" t="s">
        <v>2201</v>
      </c>
      <c r="B711" s="21">
        <v>42432</v>
      </c>
      <c r="C711">
        <v>2016</v>
      </c>
      <c r="D711" s="20" t="s">
        <v>954</v>
      </c>
      <c r="E711">
        <v>2</v>
      </c>
      <c r="F711">
        <v>19200</v>
      </c>
      <c r="G711" s="20" t="s">
        <v>2202</v>
      </c>
      <c r="H711" s="20" t="s">
        <v>950</v>
      </c>
      <c r="I711">
        <v>0</v>
      </c>
      <c r="J711">
        <v>1</v>
      </c>
      <c r="K711">
        <v>0</v>
      </c>
      <c r="L711">
        <v>0</v>
      </c>
      <c r="M711">
        <v>0</v>
      </c>
      <c r="N711" s="20" t="s">
        <v>945</v>
      </c>
    </row>
    <row r="712" spans="1:14" x14ac:dyDescent="0.25">
      <c r="A712" s="20" t="s">
        <v>2203</v>
      </c>
      <c r="B712" s="21">
        <v>42434</v>
      </c>
      <c r="C712">
        <v>2016</v>
      </c>
      <c r="D712" s="20" t="s">
        <v>942</v>
      </c>
      <c r="E712">
        <v>1</v>
      </c>
      <c r="F712">
        <v>4530</v>
      </c>
      <c r="G712" s="20" t="s">
        <v>2204</v>
      </c>
      <c r="H712" s="20" t="s">
        <v>974</v>
      </c>
      <c r="I712">
        <v>0</v>
      </c>
      <c r="J712">
        <v>1</v>
      </c>
      <c r="K712">
        <v>0</v>
      </c>
      <c r="L712">
        <v>0</v>
      </c>
      <c r="M712">
        <v>0</v>
      </c>
      <c r="N712" s="20" t="s">
        <v>945</v>
      </c>
    </row>
    <row r="713" spans="1:14" x14ac:dyDescent="0.25">
      <c r="A713" s="20" t="s">
        <v>2205</v>
      </c>
      <c r="B713" s="21">
        <v>42439</v>
      </c>
      <c r="C713">
        <v>2016</v>
      </c>
      <c r="D713" s="20" t="s">
        <v>942</v>
      </c>
      <c r="E713">
        <v>1</v>
      </c>
      <c r="F713">
        <v>267024</v>
      </c>
      <c r="G713" s="20" t="s">
        <v>2206</v>
      </c>
      <c r="H713" s="20" t="s">
        <v>974</v>
      </c>
      <c r="I713">
        <v>0</v>
      </c>
      <c r="J713">
        <v>1</v>
      </c>
      <c r="K713">
        <v>0</v>
      </c>
      <c r="L713">
        <v>0</v>
      </c>
      <c r="M713">
        <v>0</v>
      </c>
      <c r="N713" s="20" t="s">
        <v>945</v>
      </c>
    </row>
    <row r="714" spans="1:14" x14ac:dyDescent="0.25">
      <c r="A714" s="20" t="s">
        <v>2207</v>
      </c>
      <c r="B714" s="21">
        <v>42451</v>
      </c>
      <c r="C714">
        <v>2016</v>
      </c>
      <c r="D714" s="20" t="s">
        <v>942</v>
      </c>
      <c r="E714">
        <v>1</v>
      </c>
      <c r="F714">
        <v>111</v>
      </c>
      <c r="G714" s="20" t="s">
        <v>2208</v>
      </c>
      <c r="H714" s="20" t="s">
        <v>950</v>
      </c>
      <c r="I714">
        <v>0</v>
      </c>
      <c r="J714">
        <v>1</v>
      </c>
      <c r="K714">
        <v>0</v>
      </c>
      <c r="L714">
        <v>0</v>
      </c>
      <c r="M714">
        <v>0</v>
      </c>
      <c r="N714" s="20" t="s">
        <v>945</v>
      </c>
    </row>
    <row r="715" spans="1:14" x14ac:dyDescent="0.25">
      <c r="A715" s="20" t="s">
        <v>2209</v>
      </c>
      <c r="B715" s="21">
        <v>42466</v>
      </c>
      <c r="C715">
        <v>2016</v>
      </c>
      <c r="D715" s="20" t="s">
        <v>942</v>
      </c>
      <c r="E715">
        <v>1</v>
      </c>
      <c r="F715">
        <v>2881</v>
      </c>
      <c r="G715" s="20" t="s">
        <v>2210</v>
      </c>
      <c r="H715" s="20" t="s">
        <v>974</v>
      </c>
      <c r="I715">
        <v>0</v>
      </c>
      <c r="J715">
        <v>1</v>
      </c>
      <c r="K715">
        <v>0</v>
      </c>
      <c r="L715">
        <v>0</v>
      </c>
      <c r="M715">
        <v>0</v>
      </c>
      <c r="N715" s="20" t="s">
        <v>945</v>
      </c>
    </row>
    <row r="716" spans="1:14" x14ac:dyDescent="0.25">
      <c r="A716" s="20" t="s">
        <v>2211</v>
      </c>
      <c r="B716" s="21">
        <v>42467</v>
      </c>
      <c r="C716">
        <v>2016</v>
      </c>
      <c r="D716" s="20" t="s">
        <v>942</v>
      </c>
      <c r="E716">
        <v>1</v>
      </c>
      <c r="F716">
        <v>5176844</v>
      </c>
      <c r="G716" s="20" t="s">
        <v>2212</v>
      </c>
      <c r="H716" s="20" t="s">
        <v>974</v>
      </c>
      <c r="I716">
        <v>0</v>
      </c>
      <c r="J716">
        <v>1</v>
      </c>
      <c r="K716">
        <v>0</v>
      </c>
      <c r="L716">
        <v>0</v>
      </c>
      <c r="M716">
        <v>0</v>
      </c>
      <c r="N716" s="20" t="s">
        <v>945</v>
      </c>
    </row>
    <row r="717" spans="1:14" x14ac:dyDescent="0.25">
      <c r="A717" s="20" t="s">
        <v>2213</v>
      </c>
      <c r="B717" s="21">
        <v>42472</v>
      </c>
      <c r="C717">
        <v>2016</v>
      </c>
      <c r="D717" s="20" t="s">
        <v>942</v>
      </c>
      <c r="E717">
        <v>1</v>
      </c>
      <c r="F717">
        <v>467</v>
      </c>
      <c r="G717" s="20" t="s">
        <v>2214</v>
      </c>
      <c r="H717" s="20" t="s">
        <v>950</v>
      </c>
      <c r="I717">
        <v>1</v>
      </c>
      <c r="J717">
        <v>0</v>
      </c>
      <c r="K717">
        <v>0</v>
      </c>
      <c r="L717">
        <v>0</v>
      </c>
      <c r="M717">
        <v>0</v>
      </c>
      <c r="N717" s="20" t="s">
        <v>945</v>
      </c>
    </row>
    <row r="718" spans="1:14" x14ac:dyDescent="0.25">
      <c r="A718" s="20" t="s">
        <v>2215</v>
      </c>
      <c r="B718" s="21">
        <v>42474</v>
      </c>
      <c r="C718">
        <v>2016</v>
      </c>
      <c r="D718" s="20" t="s">
        <v>942</v>
      </c>
      <c r="E718">
        <v>1</v>
      </c>
      <c r="F718">
        <v>10455</v>
      </c>
      <c r="G718" s="20" t="s">
        <v>2038</v>
      </c>
      <c r="H718" s="20" t="s">
        <v>950</v>
      </c>
      <c r="I718">
        <v>0</v>
      </c>
      <c r="J718">
        <v>1</v>
      </c>
      <c r="K718">
        <v>0</v>
      </c>
      <c r="L718">
        <v>0</v>
      </c>
      <c r="M718">
        <v>0</v>
      </c>
      <c r="N718" s="20" t="s">
        <v>945</v>
      </c>
    </row>
    <row r="719" spans="1:14" x14ac:dyDescent="0.25">
      <c r="A719" s="20" t="s">
        <v>2216</v>
      </c>
      <c r="B719" s="21">
        <v>42476</v>
      </c>
      <c r="C719">
        <v>2016</v>
      </c>
      <c r="D719" s="20" t="s">
        <v>942</v>
      </c>
      <c r="E719">
        <v>1</v>
      </c>
      <c r="F719">
        <v>3469</v>
      </c>
      <c r="G719" s="20" t="s">
        <v>2217</v>
      </c>
      <c r="H719" s="20" t="s">
        <v>950</v>
      </c>
      <c r="I719">
        <v>1</v>
      </c>
      <c r="J719">
        <v>0</v>
      </c>
      <c r="K719">
        <v>0</v>
      </c>
      <c r="L719">
        <v>0</v>
      </c>
      <c r="M719">
        <v>0</v>
      </c>
      <c r="N719" s="20" t="s">
        <v>945</v>
      </c>
    </row>
    <row r="720" spans="1:14" x14ac:dyDescent="0.25">
      <c r="A720" s="20" t="s">
        <v>2218</v>
      </c>
      <c r="B720" s="21">
        <v>42481</v>
      </c>
      <c r="C720">
        <v>2016</v>
      </c>
      <c r="D720" s="20" t="s">
        <v>942</v>
      </c>
      <c r="E720">
        <v>1</v>
      </c>
      <c r="F720">
        <v>325</v>
      </c>
      <c r="G720" s="20" t="s">
        <v>2219</v>
      </c>
      <c r="H720" s="20" t="s">
        <v>944</v>
      </c>
      <c r="I720">
        <v>0</v>
      </c>
      <c r="J720">
        <v>0</v>
      </c>
      <c r="K720">
        <v>0</v>
      </c>
      <c r="L720">
        <v>1</v>
      </c>
      <c r="M720">
        <v>0</v>
      </c>
      <c r="N720" s="20" t="s">
        <v>945</v>
      </c>
    </row>
    <row r="721" spans="1:14" x14ac:dyDescent="0.25">
      <c r="A721" s="20" t="s">
        <v>2220</v>
      </c>
      <c r="B721" s="21">
        <v>42489</v>
      </c>
      <c r="C721">
        <v>2016</v>
      </c>
      <c r="D721" s="20" t="s">
        <v>942</v>
      </c>
      <c r="E721">
        <v>1</v>
      </c>
      <c r="F721">
        <v>1341</v>
      </c>
      <c r="G721" s="20" t="s">
        <v>2221</v>
      </c>
      <c r="H721" s="20" t="s">
        <v>956</v>
      </c>
      <c r="I721">
        <v>0</v>
      </c>
      <c r="J721">
        <v>1</v>
      </c>
      <c r="K721">
        <v>0</v>
      </c>
      <c r="L721">
        <v>0</v>
      </c>
      <c r="M721">
        <v>0</v>
      </c>
      <c r="N721" s="20" t="s">
        <v>945</v>
      </c>
    </row>
    <row r="722" spans="1:14" x14ac:dyDescent="0.25">
      <c r="A722" s="20" t="s">
        <v>2222</v>
      </c>
      <c r="B722" s="21">
        <v>42489</v>
      </c>
      <c r="C722">
        <v>2016</v>
      </c>
      <c r="D722" s="20" t="s">
        <v>942</v>
      </c>
      <c r="E722">
        <v>1</v>
      </c>
      <c r="F722">
        <v>220450</v>
      </c>
      <c r="G722" s="20" t="s">
        <v>2223</v>
      </c>
      <c r="H722" s="20" t="s">
        <v>974</v>
      </c>
      <c r="I722">
        <v>0</v>
      </c>
      <c r="J722">
        <v>1</v>
      </c>
      <c r="K722">
        <v>0</v>
      </c>
      <c r="L722">
        <v>0</v>
      </c>
      <c r="M722">
        <v>0</v>
      </c>
      <c r="N722" s="20" t="s">
        <v>945</v>
      </c>
    </row>
    <row r="723" spans="1:14" x14ac:dyDescent="0.25">
      <c r="A723" s="20" t="s">
        <v>2224</v>
      </c>
      <c r="B723" s="21">
        <v>42494</v>
      </c>
      <c r="C723">
        <v>2016</v>
      </c>
      <c r="D723" s="20" t="s">
        <v>942</v>
      </c>
      <c r="E723">
        <v>1</v>
      </c>
      <c r="F723">
        <v>33610</v>
      </c>
      <c r="G723" s="20" t="s">
        <v>1868</v>
      </c>
      <c r="H723" s="20" t="s">
        <v>959</v>
      </c>
      <c r="I723">
        <v>0</v>
      </c>
      <c r="J723">
        <v>1</v>
      </c>
      <c r="K723">
        <v>0</v>
      </c>
      <c r="L723">
        <v>0</v>
      </c>
      <c r="M723">
        <v>0</v>
      </c>
      <c r="N723" s="20" t="s">
        <v>945</v>
      </c>
    </row>
    <row r="724" spans="1:14" x14ac:dyDescent="0.25">
      <c r="A724" s="20" t="s">
        <v>2225</v>
      </c>
      <c r="B724" s="21">
        <v>42494</v>
      </c>
      <c r="C724">
        <v>2016</v>
      </c>
      <c r="D724" s="20" t="s">
        <v>942</v>
      </c>
      <c r="E724">
        <v>1</v>
      </c>
      <c r="F724">
        <v>1575</v>
      </c>
      <c r="G724" s="20" t="s">
        <v>2226</v>
      </c>
      <c r="H724" s="20" t="s">
        <v>950</v>
      </c>
      <c r="I724">
        <v>0</v>
      </c>
      <c r="J724">
        <v>0</v>
      </c>
      <c r="K724">
        <v>0</v>
      </c>
      <c r="L724">
        <v>0</v>
      </c>
      <c r="M724">
        <v>0</v>
      </c>
      <c r="N724" s="20" t="s">
        <v>945</v>
      </c>
    </row>
    <row r="725" spans="1:14" x14ac:dyDescent="0.25">
      <c r="A725" s="20" t="s">
        <v>2227</v>
      </c>
      <c r="B725" s="21">
        <v>42495</v>
      </c>
      <c r="C725">
        <v>2016</v>
      </c>
      <c r="D725" s="20" t="s">
        <v>942</v>
      </c>
      <c r="E725">
        <v>1</v>
      </c>
      <c r="F725">
        <v>471</v>
      </c>
      <c r="G725" s="20" t="s">
        <v>2228</v>
      </c>
      <c r="H725" s="20" t="s">
        <v>956</v>
      </c>
      <c r="I725">
        <v>0</v>
      </c>
      <c r="J725">
        <v>0</v>
      </c>
      <c r="K725">
        <v>0</v>
      </c>
      <c r="L725">
        <v>0</v>
      </c>
      <c r="M725">
        <v>0</v>
      </c>
      <c r="N725" s="20" t="s">
        <v>945</v>
      </c>
    </row>
    <row r="726" spans="1:14" x14ac:dyDescent="0.25">
      <c r="A726" s="20" t="s">
        <v>2229</v>
      </c>
      <c r="B726" s="21">
        <v>42497</v>
      </c>
      <c r="C726">
        <v>2016</v>
      </c>
      <c r="D726" s="20" t="s">
        <v>942</v>
      </c>
      <c r="E726">
        <v>1</v>
      </c>
      <c r="F726">
        <v>117350</v>
      </c>
      <c r="G726" s="20" t="s">
        <v>2230</v>
      </c>
      <c r="H726" s="20" t="s">
        <v>959</v>
      </c>
      <c r="I726">
        <v>0</v>
      </c>
      <c r="J726">
        <v>0</v>
      </c>
      <c r="K726">
        <v>0</v>
      </c>
      <c r="L726">
        <v>0</v>
      </c>
      <c r="M726">
        <v>0</v>
      </c>
      <c r="N726" s="20" t="s">
        <v>945</v>
      </c>
    </row>
    <row r="727" spans="1:14" x14ac:dyDescent="0.25">
      <c r="A727" s="20" t="s">
        <v>2231</v>
      </c>
      <c r="B727" s="21">
        <v>42497</v>
      </c>
      <c r="C727">
        <v>2016</v>
      </c>
      <c r="D727" s="20" t="s">
        <v>942</v>
      </c>
      <c r="E727">
        <v>1</v>
      </c>
      <c r="F727">
        <v>497</v>
      </c>
      <c r="G727" s="20" t="s">
        <v>1642</v>
      </c>
      <c r="H727" s="20" t="s">
        <v>1092</v>
      </c>
      <c r="I727">
        <v>0</v>
      </c>
      <c r="J727">
        <v>0</v>
      </c>
      <c r="K727">
        <v>0</v>
      </c>
      <c r="L727">
        <v>1</v>
      </c>
      <c r="M727">
        <v>0</v>
      </c>
      <c r="N727" s="20" t="s">
        <v>945</v>
      </c>
    </row>
    <row r="728" spans="1:14" x14ac:dyDescent="0.25">
      <c r="A728" s="20" t="s">
        <v>2232</v>
      </c>
      <c r="B728" s="21">
        <v>42500</v>
      </c>
      <c r="C728">
        <v>2016</v>
      </c>
      <c r="D728" s="20" t="s">
        <v>942</v>
      </c>
      <c r="E728">
        <v>1</v>
      </c>
      <c r="F728">
        <v>114870</v>
      </c>
      <c r="G728" s="20" t="s">
        <v>2233</v>
      </c>
      <c r="H728" s="20" t="s">
        <v>959</v>
      </c>
      <c r="I728">
        <v>0</v>
      </c>
      <c r="J728">
        <v>1</v>
      </c>
      <c r="K728">
        <v>0</v>
      </c>
      <c r="L728">
        <v>0</v>
      </c>
      <c r="M728">
        <v>0</v>
      </c>
      <c r="N728" s="20" t="s">
        <v>945</v>
      </c>
    </row>
    <row r="729" spans="1:14" x14ac:dyDescent="0.25">
      <c r="A729" s="20" t="s">
        <v>2234</v>
      </c>
      <c r="B729" s="21">
        <v>42501</v>
      </c>
      <c r="C729">
        <v>2016</v>
      </c>
      <c r="D729" s="20" t="s">
        <v>942</v>
      </c>
      <c r="E729">
        <v>1</v>
      </c>
      <c r="F729">
        <v>47112257</v>
      </c>
      <c r="G729" s="20" t="s">
        <v>2235</v>
      </c>
      <c r="H729" s="20" t="s">
        <v>959</v>
      </c>
      <c r="I729">
        <v>0</v>
      </c>
      <c r="J729">
        <v>1</v>
      </c>
      <c r="K729">
        <v>0</v>
      </c>
      <c r="L729">
        <v>0</v>
      </c>
      <c r="M729">
        <v>0</v>
      </c>
      <c r="N729" s="20" t="s">
        <v>945</v>
      </c>
    </row>
    <row r="730" spans="1:14" x14ac:dyDescent="0.25">
      <c r="A730" s="20" t="s">
        <v>2236</v>
      </c>
      <c r="B730" s="21">
        <v>42508</v>
      </c>
      <c r="C730">
        <v>2016</v>
      </c>
      <c r="D730" s="20" t="s">
        <v>1082</v>
      </c>
      <c r="E730">
        <v>3</v>
      </c>
      <c r="F730">
        <v>5616</v>
      </c>
      <c r="G730" s="20" t="s">
        <v>2237</v>
      </c>
      <c r="H730" s="20" t="s">
        <v>1097</v>
      </c>
      <c r="I730">
        <v>1</v>
      </c>
      <c r="J730">
        <v>0</v>
      </c>
      <c r="K730">
        <v>0</v>
      </c>
      <c r="L730">
        <v>0</v>
      </c>
      <c r="M730">
        <v>0</v>
      </c>
      <c r="N730" s="20" t="s">
        <v>945</v>
      </c>
    </row>
    <row r="731" spans="1:14" x14ac:dyDescent="0.25">
      <c r="A731" s="20" t="s">
        <v>2238</v>
      </c>
      <c r="B731" s="21">
        <v>42509</v>
      </c>
      <c r="C731">
        <v>2016</v>
      </c>
      <c r="D731" s="20" t="s">
        <v>954</v>
      </c>
      <c r="E731">
        <v>2</v>
      </c>
      <c r="F731">
        <v>84340</v>
      </c>
      <c r="G731" s="20" t="s">
        <v>2239</v>
      </c>
      <c r="H731" s="20" t="s">
        <v>950</v>
      </c>
      <c r="I731">
        <v>0</v>
      </c>
      <c r="J731">
        <v>0</v>
      </c>
      <c r="K731">
        <v>0</v>
      </c>
      <c r="L731">
        <v>1</v>
      </c>
      <c r="M731">
        <v>0</v>
      </c>
      <c r="N731" s="20" t="s">
        <v>945</v>
      </c>
    </row>
    <row r="732" spans="1:14" x14ac:dyDescent="0.25">
      <c r="A732" s="20" t="s">
        <v>2240</v>
      </c>
      <c r="B732" s="21">
        <v>42510</v>
      </c>
      <c r="C732">
        <v>2016</v>
      </c>
      <c r="D732" s="20" t="s">
        <v>942</v>
      </c>
      <c r="E732">
        <v>1</v>
      </c>
      <c r="F732">
        <v>373</v>
      </c>
      <c r="G732" s="20" t="s">
        <v>2241</v>
      </c>
      <c r="H732" s="20" t="s">
        <v>959</v>
      </c>
      <c r="I732">
        <v>0</v>
      </c>
      <c r="J732">
        <v>1</v>
      </c>
      <c r="K732">
        <v>0</v>
      </c>
      <c r="L732">
        <v>0</v>
      </c>
      <c r="M732">
        <v>0</v>
      </c>
      <c r="N732" s="20" t="s">
        <v>945</v>
      </c>
    </row>
    <row r="733" spans="1:14" x14ac:dyDescent="0.25">
      <c r="A733" s="20" t="s">
        <v>2242</v>
      </c>
      <c r="B733" s="21">
        <v>42516</v>
      </c>
      <c r="C733">
        <v>2016</v>
      </c>
      <c r="D733" s="20" t="s">
        <v>954</v>
      </c>
      <c r="E733">
        <v>2</v>
      </c>
      <c r="F733">
        <v>151</v>
      </c>
      <c r="G733" s="20" t="s">
        <v>2243</v>
      </c>
      <c r="H733" s="20" t="s">
        <v>950</v>
      </c>
      <c r="I733">
        <v>0</v>
      </c>
      <c r="J733">
        <v>1</v>
      </c>
      <c r="K733">
        <v>0</v>
      </c>
      <c r="L733">
        <v>0</v>
      </c>
      <c r="M733">
        <v>0</v>
      </c>
      <c r="N733" s="20" t="s">
        <v>945</v>
      </c>
    </row>
    <row r="734" spans="1:14" x14ac:dyDescent="0.25">
      <c r="A734" s="20" t="s">
        <v>2244</v>
      </c>
      <c r="B734" s="21">
        <v>42517</v>
      </c>
      <c r="C734">
        <v>2016</v>
      </c>
      <c r="D734" s="20" t="s">
        <v>1082</v>
      </c>
      <c r="E734">
        <v>3</v>
      </c>
      <c r="F734">
        <v>150</v>
      </c>
      <c r="G734" s="20" t="s">
        <v>2245</v>
      </c>
      <c r="H734" s="20" t="s">
        <v>956</v>
      </c>
      <c r="I734">
        <v>1</v>
      </c>
      <c r="J734">
        <v>0</v>
      </c>
      <c r="K734">
        <v>0</v>
      </c>
      <c r="L734">
        <v>0</v>
      </c>
      <c r="M734">
        <v>0</v>
      </c>
      <c r="N734" s="20" t="s">
        <v>945</v>
      </c>
    </row>
    <row r="735" spans="1:14" x14ac:dyDescent="0.25">
      <c r="A735" s="20" t="s">
        <v>2246</v>
      </c>
      <c r="B735" s="21">
        <v>42524</v>
      </c>
      <c r="C735">
        <v>2016</v>
      </c>
      <c r="D735" s="20" t="s">
        <v>942</v>
      </c>
      <c r="E735">
        <v>1</v>
      </c>
      <c r="F735">
        <v>15996</v>
      </c>
      <c r="G735" s="20" t="s">
        <v>2247</v>
      </c>
      <c r="H735" s="20" t="s">
        <v>959</v>
      </c>
      <c r="I735">
        <v>0</v>
      </c>
      <c r="J735">
        <v>0</v>
      </c>
      <c r="K735">
        <v>0</v>
      </c>
      <c r="L735">
        <v>0</v>
      </c>
      <c r="M735">
        <v>0</v>
      </c>
      <c r="N735" s="20" t="s">
        <v>945</v>
      </c>
    </row>
    <row r="736" spans="1:14" x14ac:dyDescent="0.25">
      <c r="A736" s="20" t="s">
        <v>2248</v>
      </c>
      <c r="B736" s="21">
        <v>42525</v>
      </c>
      <c r="C736">
        <v>2016</v>
      </c>
      <c r="D736" s="20" t="s">
        <v>942</v>
      </c>
      <c r="E736">
        <v>1</v>
      </c>
      <c r="F736">
        <v>873</v>
      </c>
      <c r="G736" s="20" t="s">
        <v>2249</v>
      </c>
      <c r="H736" s="20" t="s">
        <v>956</v>
      </c>
      <c r="I736">
        <v>0</v>
      </c>
      <c r="J736">
        <v>0</v>
      </c>
      <c r="K736">
        <v>0</v>
      </c>
      <c r="L736">
        <v>1</v>
      </c>
      <c r="M736">
        <v>0</v>
      </c>
      <c r="N736" s="20" t="s">
        <v>945</v>
      </c>
    </row>
    <row r="737" spans="1:14" x14ac:dyDescent="0.25">
      <c r="A737" s="20" t="s">
        <v>2250</v>
      </c>
      <c r="B737" s="21">
        <v>42534</v>
      </c>
      <c r="C737">
        <v>2016</v>
      </c>
      <c r="D737" s="20" t="s">
        <v>942</v>
      </c>
      <c r="E737">
        <v>1</v>
      </c>
      <c r="F737">
        <v>762</v>
      </c>
      <c r="G737" s="20" t="s">
        <v>2251</v>
      </c>
      <c r="H737" s="20" t="s">
        <v>956</v>
      </c>
      <c r="I737">
        <v>1</v>
      </c>
      <c r="J737">
        <v>0</v>
      </c>
      <c r="K737">
        <v>0</v>
      </c>
      <c r="L737">
        <v>0</v>
      </c>
      <c r="M737">
        <v>0</v>
      </c>
      <c r="N737" s="20" t="s">
        <v>945</v>
      </c>
    </row>
    <row r="738" spans="1:14" x14ac:dyDescent="0.25">
      <c r="A738" s="20" t="s">
        <v>2252</v>
      </c>
      <c r="B738" s="21">
        <v>42535</v>
      </c>
      <c r="C738">
        <v>2016</v>
      </c>
      <c r="D738" s="20" t="s">
        <v>942</v>
      </c>
      <c r="E738">
        <v>1</v>
      </c>
      <c r="F738">
        <v>3586</v>
      </c>
      <c r="G738" s="20" t="s">
        <v>2253</v>
      </c>
      <c r="H738" s="20" t="s">
        <v>944</v>
      </c>
      <c r="I738">
        <v>0</v>
      </c>
      <c r="J738">
        <v>0</v>
      </c>
      <c r="K738">
        <v>0</v>
      </c>
      <c r="L738">
        <v>1</v>
      </c>
      <c r="M738">
        <v>0</v>
      </c>
      <c r="N738" s="20" t="s">
        <v>945</v>
      </c>
    </row>
    <row r="739" spans="1:14" x14ac:dyDescent="0.25">
      <c r="A739" s="20" t="s">
        <v>2254</v>
      </c>
      <c r="B739" s="21">
        <v>42538</v>
      </c>
      <c r="C739">
        <v>2016</v>
      </c>
      <c r="D739" s="20" t="s">
        <v>942</v>
      </c>
      <c r="E739">
        <v>1</v>
      </c>
      <c r="F739">
        <v>10198</v>
      </c>
      <c r="G739" s="20" t="s">
        <v>2255</v>
      </c>
      <c r="H739" s="20" t="s">
        <v>950</v>
      </c>
      <c r="I739">
        <v>0</v>
      </c>
      <c r="J739">
        <v>0</v>
      </c>
      <c r="K739">
        <v>0</v>
      </c>
      <c r="L739">
        <v>0</v>
      </c>
      <c r="M739">
        <v>0</v>
      </c>
      <c r="N739" s="20" t="s">
        <v>945</v>
      </c>
    </row>
    <row r="740" spans="1:14" x14ac:dyDescent="0.25">
      <c r="A740" s="20" t="s">
        <v>2256</v>
      </c>
      <c r="B740" s="21">
        <v>42539</v>
      </c>
      <c r="C740">
        <v>2016</v>
      </c>
      <c r="D740" s="20" t="s">
        <v>942</v>
      </c>
      <c r="E740">
        <v>1</v>
      </c>
      <c r="F740">
        <v>55608</v>
      </c>
      <c r="G740" s="20" t="s">
        <v>2257</v>
      </c>
      <c r="H740" s="20" t="s">
        <v>974</v>
      </c>
      <c r="I740">
        <v>0</v>
      </c>
      <c r="J740">
        <v>1</v>
      </c>
      <c r="K740">
        <v>0</v>
      </c>
      <c r="L740">
        <v>0</v>
      </c>
      <c r="M740">
        <v>0</v>
      </c>
      <c r="N740" s="20" t="s">
        <v>945</v>
      </c>
    </row>
    <row r="741" spans="1:14" x14ac:dyDescent="0.25">
      <c r="A741" s="20" t="s">
        <v>2258</v>
      </c>
      <c r="B741" s="21">
        <v>42541</v>
      </c>
      <c r="C741">
        <v>2016</v>
      </c>
      <c r="D741" s="20" t="s">
        <v>942</v>
      </c>
      <c r="E741">
        <v>1</v>
      </c>
      <c r="F741">
        <v>29645</v>
      </c>
      <c r="G741" s="20" t="s">
        <v>2259</v>
      </c>
      <c r="H741" s="20" t="s">
        <v>956</v>
      </c>
      <c r="I741">
        <v>0</v>
      </c>
      <c r="J741">
        <v>0</v>
      </c>
      <c r="K741">
        <v>0</v>
      </c>
      <c r="L741">
        <v>0</v>
      </c>
      <c r="M741">
        <v>0</v>
      </c>
      <c r="N741" s="20" t="s">
        <v>945</v>
      </c>
    </row>
    <row r="742" spans="1:14" x14ac:dyDescent="0.25">
      <c r="A742" s="20" t="s">
        <v>2260</v>
      </c>
      <c r="B742" s="21">
        <v>42547</v>
      </c>
      <c r="C742">
        <v>2016</v>
      </c>
      <c r="D742" s="20" t="s">
        <v>942</v>
      </c>
      <c r="E742">
        <v>1</v>
      </c>
      <c r="F742">
        <v>2444</v>
      </c>
      <c r="G742" s="20" t="s">
        <v>2261</v>
      </c>
      <c r="H742" s="20" t="s">
        <v>950</v>
      </c>
      <c r="I742">
        <v>0</v>
      </c>
      <c r="J742">
        <v>1</v>
      </c>
      <c r="K742">
        <v>0</v>
      </c>
      <c r="L742">
        <v>0</v>
      </c>
      <c r="M742">
        <v>0</v>
      </c>
      <c r="N742" s="20" t="s">
        <v>945</v>
      </c>
    </row>
    <row r="743" spans="1:14" x14ac:dyDescent="0.25">
      <c r="A743" s="20" t="s">
        <v>2262</v>
      </c>
      <c r="B743" s="21">
        <v>42552</v>
      </c>
      <c r="C743">
        <v>2016</v>
      </c>
      <c r="D743" s="20" t="s">
        <v>954</v>
      </c>
      <c r="E743">
        <v>2</v>
      </c>
      <c r="F743">
        <v>5682</v>
      </c>
      <c r="G743" s="20" t="s">
        <v>2263</v>
      </c>
      <c r="H743" s="20" t="s">
        <v>950</v>
      </c>
      <c r="I743">
        <v>0</v>
      </c>
      <c r="J743">
        <v>1</v>
      </c>
      <c r="K743">
        <v>0</v>
      </c>
      <c r="L743">
        <v>0</v>
      </c>
      <c r="M743">
        <v>0</v>
      </c>
      <c r="N743" s="20" t="s">
        <v>945</v>
      </c>
    </row>
    <row r="744" spans="1:14" x14ac:dyDescent="0.25">
      <c r="A744" s="20" t="s">
        <v>2264</v>
      </c>
      <c r="B744" s="21">
        <v>42552</v>
      </c>
      <c r="C744">
        <v>2016</v>
      </c>
      <c r="D744" s="20" t="s">
        <v>942</v>
      </c>
      <c r="E744">
        <v>1</v>
      </c>
      <c r="F744">
        <v>42</v>
      </c>
      <c r="G744" s="20" t="s">
        <v>2265</v>
      </c>
      <c r="H744" s="20" t="s">
        <v>959</v>
      </c>
      <c r="I744">
        <v>0</v>
      </c>
      <c r="J744">
        <v>1</v>
      </c>
      <c r="K744">
        <v>0</v>
      </c>
      <c r="L744">
        <v>0</v>
      </c>
      <c r="M744">
        <v>0</v>
      </c>
      <c r="N744" s="20" t="s">
        <v>945</v>
      </c>
    </row>
    <row r="745" spans="1:14" x14ac:dyDescent="0.25">
      <c r="A745" s="20" t="s">
        <v>2266</v>
      </c>
      <c r="B745" s="21">
        <v>42557</v>
      </c>
      <c r="C745">
        <v>2016</v>
      </c>
      <c r="D745" s="20" t="s">
        <v>942</v>
      </c>
      <c r="E745">
        <v>1</v>
      </c>
      <c r="F745">
        <v>195597</v>
      </c>
      <c r="G745" s="20" t="s">
        <v>2267</v>
      </c>
      <c r="H745" s="20" t="s">
        <v>974</v>
      </c>
      <c r="I745">
        <v>0</v>
      </c>
      <c r="J745">
        <v>1</v>
      </c>
      <c r="K745">
        <v>0</v>
      </c>
      <c r="L745">
        <v>0</v>
      </c>
      <c r="M745">
        <v>0</v>
      </c>
      <c r="N745" s="20" t="s">
        <v>945</v>
      </c>
    </row>
    <row r="746" spans="1:14" x14ac:dyDescent="0.25">
      <c r="A746" s="20" t="s">
        <v>2268</v>
      </c>
      <c r="B746" s="21">
        <v>42559</v>
      </c>
      <c r="C746">
        <v>2016</v>
      </c>
      <c r="D746" s="20" t="s">
        <v>942</v>
      </c>
      <c r="E746">
        <v>1</v>
      </c>
      <c r="F746">
        <v>44850</v>
      </c>
      <c r="G746" s="20" t="s">
        <v>2269</v>
      </c>
      <c r="H746" s="20" t="s">
        <v>944</v>
      </c>
      <c r="I746">
        <v>0</v>
      </c>
      <c r="J746">
        <v>1</v>
      </c>
      <c r="K746">
        <v>0</v>
      </c>
      <c r="L746">
        <v>0</v>
      </c>
      <c r="M746">
        <v>0</v>
      </c>
      <c r="N746" s="20" t="s">
        <v>945</v>
      </c>
    </row>
    <row r="747" spans="1:14" x14ac:dyDescent="0.25">
      <c r="A747" s="20" t="s">
        <v>2270</v>
      </c>
      <c r="B747" s="21">
        <v>42563</v>
      </c>
      <c r="C747">
        <v>2016</v>
      </c>
      <c r="D747" s="20" t="s">
        <v>942</v>
      </c>
      <c r="E747">
        <v>1</v>
      </c>
      <c r="F747">
        <v>5850</v>
      </c>
      <c r="G747" s="20" t="s">
        <v>2271</v>
      </c>
      <c r="H747" s="20" t="s">
        <v>944</v>
      </c>
      <c r="I747">
        <v>0</v>
      </c>
      <c r="J747">
        <v>1</v>
      </c>
      <c r="K747">
        <v>0</v>
      </c>
      <c r="L747">
        <v>0</v>
      </c>
      <c r="M747">
        <v>0</v>
      </c>
      <c r="N747" s="20" t="s">
        <v>945</v>
      </c>
    </row>
    <row r="748" spans="1:14" x14ac:dyDescent="0.25">
      <c r="A748" s="20" t="s">
        <v>2272</v>
      </c>
      <c r="B748" s="21">
        <v>42564</v>
      </c>
      <c r="C748">
        <v>2016</v>
      </c>
      <c r="D748" s="20" t="s">
        <v>942</v>
      </c>
      <c r="E748">
        <v>1</v>
      </c>
      <c r="F748">
        <v>5677</v>
      </c>
      <c r="G748" s="20" t="s">
        <v>2273</v>
      </c>
      <c r="H748" s="20" t="s">
        <v>950</v>
      </c>
      <c r="I748">
        <v>0</v>
      </c>
      <c r="J748">
        <v>0</v>
      </c>
      <c r="K748">
        <v>0</v>
      </c>
      <c r="L748">
        <v>0</v>
      </c>
      <c r="M748">
        <v>0</v>
      </c>
      <c r="N748" s="20" t="s">
        <v>945</v>
      </c>
    </row>
    <row r="749" spans="1:14" x14ac:dyDescent="0.25">
      <c r="A749" s="20" t="s">
        <v>2274</v>
      </c>
      <c r="B749" s="21">
        <v>42565</v>
      </c>
      <c r="C749">
        <v>2016</v>
      </c>
      <c r="D749" s="20" t="s">
        <v>954</v>
      </c>
      <c r="E749">
        <v>2</v>
      </c>
      <c r="F749">
        <v>21521</v>
      </c>
      <c r="G749" s="20" t="s">
        <v>2275</v>
      </c>
      <c r="H749" s="20" t="s">
        <v>1219</v>
      </c>
      <c r="I749">
        <v>0</v>
      </c>
      <c r="J749">
        <v>0</v>
      </c>
      <c r="K749">
        <v>0</v>
      </c>
      <c r="L749">
        <v>0</v>
      </c>
      <c r="M749">
        <v>1</v>
      </c>
      <c r="N749" s="20" t="s">
        <v>945</v>
      </c>
    </row>
    <row r="750" spans="1:14" x14ac:dyDescent="0.25">
      <c r="A750" s="20" t="s">
        <v>2276</v>
      </c>
      <c r="B750" s="21">
        <v>42570</v>
      </c>
      <c r="C750">
        <v>2016</v>
      </c>
      <c r="D750" s="20" t="s">
        <v>942</v>
      </c>
      <c r="E750">
        <v>1</v>
      </c>
      <c r="F750">
        <v>372684</v>
      </c>
      <c r="G750" s="20" t="s">
        <v>2277</v>
      </c>
      <c r="H750" s="20" t="s">
        <v>956</v>
      </c>
      <c r="I750">
        <v>1</v>
      </c>
      <c r="J750">
        <v>1</v>
      </c>
      <c r="K750">
        <v>0</v>
      </c>
      <c r="L750">
        <v>0</v>
      </c>
      <c r="M750">
        <v>0</v>
      </c>
      <c r="N750" s="20" t="s">
        <v>945</v>
      </c>
    </row>
    <row r="751" spans="1:14" x14ac:dyDescent="0.25">
      <c r="A751" s="20" t="s">
        <v>2278</v>
      </c>
      <c r="B751" s="21">
        <v>42572</v>
      </c>
      <c r="C751">
        <v>2016</v>
      </c>
      <c r="D751" s="20" t="s">
        <v>942</v>
      </c>
      <c r="E751">
        <v>1</v>
      </c>
      <c r="F751">
        <v>11658</v>
      </c>
      <c r="G751" s="20" t="s">
        <v>2279</v>
      </c>
      <c r="H751" s="20" t="s">
        <v>1043</v>
      </c>
      <c r="I751">
        <v>0</v>
      </c>
      <c r="J751">
        <v>0</v>
      </c>
      <c r="K751">
        <v>0</v>
      </c>
      <c r="L751">
        <v>0</v>
      </c>
      <c r="M751">
        <v>0</v>
      </c>
      <c r="N751" s="20" t="s">
        <v>945</v>
      </c>
    </row>
    <row r="752" spans="1:14" x14ac:dyDescent="0.25">
      <c r="A752" s="20" t="s">
        <v>2280</v>
      </c>
      <c r="B752" s="21">
        <v>42573</v>
      </c>
      <c r="C752">
        <v>2016</v>
      </c>
      <c r="D752" s="20" t="s">
        <v>954</v>
      </c>
      <c r="E752">
        <v>2</v>
      </c>
      <c r="F752">
        <v>4692</v>
      </c>
      <c r="G752" s="20" t="s">
        <v>2281</v>
      </c>
      <c r="H752" s="20" t="s">
        <v>956</v>
      </c>
      <c r="I752">
        <v>0</v>
      </c>
      <c r="J752">
        <v>0</v>
      </c>
      <c r="K752">
        <v>0</v>
      </c>
      <c r="L752">
        <v>0</v>
      </c>
      <c r="M752">
        <v>0</v>
      </c>
      <c r="N752" s="20" t="s">
        <v>945</v>
      </c>
    </row>
    <row r="753" spans="1:14" x14ac:dyDescent="0.25">
      <c r="A753" s="20" t="s">
        <v>2282</v>
      </c>
      <c r="B753" s="21">
        <v>42577</v>
      </c>
      <c r="C753">
        <v>2016</v>
      </c>
      <c r="D753" s="20" t="s">
        <v>942</v>
      </c>
      <c r="E753">
        <v>1</v>
      </c>
      <c r="F753">
        <v>2606</v>
      </c>
      <c r="G753" s="20" t="s">
        <v>2283</v>
      </c>
      <c r="H753" s="20" t="s">
        <v>944</v>
      </c>
      <c r="I753">
        <v>0</v>
      </c>
      <c r="J753">
        <v>0</v>
      </c>
      <c r="K753">
        <v>0</v>
      </c>
      <c r="L753">
        <v>1</v>
      </c>
      <c r="M753">
        <v>0</v>
      </c>
      <c r="N753" s="20" t="s">
        <v>945</v>
      </c>
    </row>
    <row r="754" spans="1:14" x14ac:dyDescent="0.25">
      <c r="A754" s="20" t="s">
        <v>2284</v>
      </c>
      <c r="B754" s="21">
        <v>42577</v>
      </c>
      <c r="C754">
        <v>2016</v>
      </c>
      <c r="D754" s="20" t="s">
        <v>942</v>
      </c>
      <c r="E754">
        <v>1</v>
      </c>
      <c r="F754">
        <v>8800</v>
      </c>
      <c r="G754" s="20" t="s">
        <v>925</v>
      </c>
      <c r="H754" s="20" t="s">
        <v>944</v>
      </c>
      <c r="I754">
        <v>0</v>
      </c>
      <c r="J754">
        <v>0</v>
      </c>
      <c r="K754">
        <v>0</v>
      </c>
      <c r="L754">
        <v>1</v>
      </c>
      <c r="M754">
        <v>0</v>
      </c>
      <c r="N754" s="20" t="s">
        <v>945</v>
      </c>
    </row>
    <row r="755" spans="1:14" x14ac:dyDescent="0.25">
      <c r="A755" s="20" t="s">
        <v>2285</v>
      </c>
      <c r="B755" s="21">
        <v>42578</v>
      </c>
      <c r="C755">
        <v>2016</v>
      </c>
      <c r="D755" s="20" t="s">
        <v>942</v>
      </c>
      <c r="E755">
        <v>1</v>
      </c>
      <c r="F755">
        <v>636</v>
      </c>
      <c r="G755" s="20" t="s">
        <v>2286</v>
      </c>
      <c r="H755" s="20" t="s">
        <v>956</v>
      </c>
      <c r="I755">
        <v>0</v>
      </c>
      <c r="J755">
        <v>1</v>
      </c>
      <c r="K755">
        <v>0</v>
      </c>
      <c r="L755">
        <v>0</v>
      </c>
      <c r="M755">
        <v>0</v>
      </c>
      <c r="N755" s="20" t="s">
        <v>945</v>
      </c>
    </row>
    <row r="756" spans="1:14" x14ac:dyDescent="0.25">
      <c r="A756" s="20" t="s">
        <v>2287</v>
      </c>
      <c r="B756" s="21">
        <v>42579</v>
      </c>
      <c r="C756">
        <v>2016</v>
      </c>
      <c r="D756" s="20" t="s">
        <v>942</v>
      </c>
      <c r="E756">
        <v>1</v>
      </c>
      <c r="F756">
        <v>845</v>
      </c>
      <c r="G756" s="20" t="s">
        <v>2288</v>
      </c>
      <c r="H756" s="20" t="s">
        <v>956</v>
      </c>
      <c r="I756">
        <v>0</v>
      </c>
      <c r="J756">
        <v>0</v>
      </c>
      <c r="K756">
        <v>0</v>
      </c>
      <c r="L756">
        <v>0</v>
      </c>
      <c r="M756">
        <v>0</v>
      </c>
      <c r="N756" s="20" t="s">
        <v>945</v>
      </c>
    </row>
    <row r="757" spans="1:14" x14ac:dyDescent="0.25">
      <c r="A757" s="20" t="s">
        <v>2289</v>
      </c>
      <c r="B757" s="21">
        <v>42580</v>
      </c>
      <c r="C757">
        <v>2016</v>
      </c>
      <c r="D757" s="20" t="s">
        <v>942</v>
      </c>
      <c r="E757">
        <v>1</v>
      </c>
      <c r="F757">
        <v>295</v>
      </c>
      <c r="G757" s="20" t="s">
        <v>2290</v>
      </c>
      <c r="H757" s="20" t="s">
        <v>956</v>
      </c>
      <c r="I757">
        <v>0</v>
      </c>
      <c r="J757">
        <v>0</v>
      </c>
      <c r="K757">
        <v>0</v>
      </c>
      <c r="L757">
        <v>1</v>
      </c>
      <c r="M757">
        <v>0</v>
      </c>
      <c r="N757" s="20" t="s">
        <v>945</v>
      </c>
    </row>
    <row r="758" spans="1:14" x14ac:dyDescent="0.25">
      <c r="A758" s="20" t="s">
        <v>2291</v>
      </c>
      <c r="B758" s="21">
        <v>42585</v>
      </c>
      <c r="C758">
        <v>2016</v>
      </c>
      <c r="D758" s="20" t="s">
        <v>954</v>
      </c>
      <c r="E758">
        <v>2</v>
      </c>
      <c r="F758">
        <v>204</v>
      </c>
      <c r="G758" s="20" t="s">
        <v>2292</v>
      </c>
      <c r="H758" s="20" t="s">
        <v>950</v>
      </c>
      <c r="I758">
        <v>1</v>
      </c>
      <c r="J758">
        <v>1</v>
      </c>
      <c r="K758">
        <v>0</v>
      </c>
      <c r="L758">
        <v>0</v>
      </c>
      <c r="M758">
        <v>0</v>
      </c>
      <c r="N758" s="20" t="s">
        <v>945</v>
      </c>
    </row>
    <row r="759" spans="1:14" x14ac:dyDescent="0.25">
      <c r="A759" s="20" t="s">
        <v>2293</v>
      </c>
      <c r="B759" s="21">
        <v>42588</v>
      </c>
      <c r="C759">
        <v>2016</v>
      </c>
      <c r="D759" s="20" t="s">
        <v>942</v>
      </c>
      <c r="E759">
        <v>1</v>
      </c>
      <c r="F759">
        <v>0</v>
      </c>
      <c r="G759" s="20" t="s">
        <v>1272</v>
      </c>
      <c r="H759" s="20" t="s">
        <v>950</v>
      </c>
      <c r="I759">
        <v>0</v>
      </c>
      <c r="J759">
        <v>1</v>
      </c>
      <c r="K759">
        <v>0</v>
      </c>
      <c r="L759">
        <v>0</v>
      </c>
      <c r="M759">
        <v>0</v>
      </c>
      <c r="N759" s="20" t="s">
        <v>945</v>
      </c>
    </row>
    <row r="760" spans="1:14" x14ac:dyDescent="0.25">
      <c r="A760" s="20" t="s">
        <v>2294</v>
      </c>
      <c r="B760" s="21">
        <v>42592</v>
      </c>
      <c r="C760">
        <v>2016</v>
      </c>
      <c r="D760" s="20" t="s">
        <v>954</v>
      </c>
      <c r="E760">
        <v>2</v>
      </c>
      <c r="F760">
        <v>60350</v>
      </c>
      <c r="G760" s="20" t="s">
        <v>1637</v>
      </c>
      <c r="H760" s="20" t="s">
        <v>974</v>
      </c>
      <c r="I760">
        <v>0</v>
      </c>
      <c r="J760">
        <v>0</v>
      </c>
      <c r="K760">
        <v>0</v>
      </c>
      <c r="L760">
        <v>1</v>
      </c>
      <c r="M760">
        <v>0</v>
      </c>
      <c r="N760" s="20" t="s">
        <v>945</v>
      </c>
    </row>
    <row r="761" spans="1:14" x14ac:dyDescent="0.25">
      <c r="A761" s="20" t="s">
        <v>2295</v>
      </c>
      <c r="B761" s="21">
        <v>42603</v>
      </c>
      <c r="C761">
        <v>2016</v>
      </c>
      <c r="D761" s="20" t="s">
        <v>942</v>
      </c>
      <c r="E761">
        <v>1</v>
      </c>
      <c r="F761">
        <v>1951</v>
      </c>
      <c r="G761" s="20" t="s">
        <v>963</v>
      </c>
      <c r="H761" s="20" t="s">
        <v>956</v>
      </c>
      <c r="I761">
        <v>0</v>
      </c>
      <c r="J761">
        <v>1</v>
      </c>
      <c r="K761">
        <v>0</v>
      </c>
      <c r="L761">
        <v>0</v>
      </c>
      <c r="M761">
        <v>0</v>
      </c>
      <c r="N761" s="20" t="s">
        <v>945</v>
      </c>
    </row>
    <row r="762" spans="1:14" x14ac:dyDescent="0.25">
      <c r="A762" s="20" t="s">
        <v>2296</v>
      </c>
      <c r="B762" s="21">
        <v>42606</v>
      </c>
      <c r="C762">
        <v>2016</v>
      </c>
      <c r="D762" s="20" t="s">
        <v>954</v>
      </c>
      <c r="E762">
        <v>2</v>
      </c>
      <c r="F762">
        <v>7420</v>
      </c>
      <c r="G762" s="20" t="s">
        <v>2297</v>
      </c>
      <c r="H762" s="20" t="s">
        <v>956</v>
      </c>
      <c r="I762">
        <v>0</v>
      </c>
      <c r="J762">
        <v>0</v>
      </c>
      <c r="K762">
        <v>0</v>
      </c>
      <c r="L762">
        <v>1</v>
      </c>
      <c r="M762">
        <v>0</v>
      </c>
      <c r="N762" s="20" t="s">
        <v>945</v>
      </c>
    </row>
    <row r="763" spans="1:14" x14ac:dyDescent="0.25">
      <c r="A763" s="20" t="s">
        <v>2298</v>
      </c>
      <c r="B763" s="21">
        <v>42607</v>
      </c>
      <c r="C763">
        <v>2016</v>
      </c>
      <c r="D763" s="20" t="s">
        <v>954</v>
      </c>
      <c r="E763">
        <v>2</v>
      </c>
      <c r="F763">
        <v>21570</v>
      </c>
      <c r="G763" s="20" t="s">
        <v>2299</v>
      </c>
      <c r="H763" s="20" t="s">
        <v>974</v>
      </c>
      <c r="I763">
        <v>0</v>
      </c>
      <c r="J763">
        <v>1</v>
      </c>
      <c r="K763">
        <v>0</v>
      </c>
      <c r="L763">
        <v>0</v>
      </c>
      <c r="M763">
        <v>0</v>
      </c>
      <c r="N763" s="20" t="s">
        <v>945</v>
      </c>
    </row>
    <row r="764" spans="1:14" x14ac:dyDescent="0.25">
      <c r="A764" s="20" t="s">
        <v>2300</v>
      </c>
      <c r="B764" s="21">
        <v>42608</v>
      </c>
      <c r="C764">
        <v>2016</v>
      </c>
      <c r="D764" s="20" t="s">
        <v>942</v>
      </c>
      <c r="E764">
        <v>1</v>
      </c>
      <c r="F764">
        <v>18672</v>
      </c>
      <c r="G764" s="20" t="s">
        <v>2301</v>
      </c>
      <c r="H764" s="20" t="s">
        <v>950</v>
      </c>
      <c r="I764">
        <v>1</v>
      </c>
      <c r="J764">
        <v>1</v>
      </c>
      <c r="K764">
        <v>0</v>
      </c>
      <c r="L764">
        <v>0</v>
      </c>
      <c r="M764">
        <v>0</v>
      </c>
      <c r="N764" s="20" t="s">
        <v>945</v>
      </c>
    </row>
    <row r="765" spans="1:14" x14ac:dyDescent="0.25">
      <c r="A765" s="20" t="s">
        <v>2302</v>
      </c>
      <c r="B765" s="21">
        <v>42614</v>
      </c>
      <c r="C765">
        <v>2016</v>
      </c>
      <c r="D765" s="20" t="s">
        <v>954</v>
      </c>
      <c r="E765">
        <v>2</v>
      </c>
      <c r="F765">
        <v>422</v>
      </c>
      <c r="G765" s="20" t="s">
        <v>2303</v>
      </c>
      <c r="H765" s="20" t="s">
        <v>950</v>
      </c>
      <c r="I765">
        <v>0</v>
      </c>
      <c r="J765">
        <v>1</v>
      </c>
      <c r="K765">
        <v>0</v>
      </c>
      <c r="L765">
        <v>0</v>
      </c>
      <c r="M765">
        <v>0</v>
      </c>
      <c r="N765" s="20" t="s">
        <v>945</v>
      </c>
    </row>
    <row r="766" spans="1:14" x14ac:dyDescent="0.25">
      <c r="A766" s="20" t="s">
        <v>2304</v>
      </c>
      <c r="B766" s="21">
        <v>42621</v>
      </c>
      <c r="C766">
        <v>2016</v>
      </c>
      <c r="D766" s="20" t="s">
        <v>942</v>
      </c>
      <c r="E766">
        <v>1</v>
      </c>
      <c r="F766">
        <v>35</v>
      </c>
      <c r="G766" s="20" t="s">
        <v>1637</v>
      </c>
      <c r="H766" s="20" t="s">
        <v>944</v>
      </c>
      <c r="I766">
        <v>0</v>
      </c>
      <c r="J766">
        <v>0</v>
      </c>
      <c r="K766">
        <v>0</v>
      </c>
      <c r="L766">
        <v>1</v>
      </c>
      <c r="M766">
        <v>0</v>
      </c>
      <c r="N766" s="20" t="s">
        <v>945</v>
      </c>
    </row>
    <row r="767" spans="1:14" x14ac:dyDescent="0.25">
      <c r="A767" s="20" t="s">
        <v>2305</v>
      </c>
      <c r="B767" s="21">
        <v>42622</v>
      </c>
      <c r="C767">
        <v>2016</v>
      </c>
      <c r="D767" s="20" t="s">
        <v>942</v>
      </c>
      <c r="E767">
        <v>1</v>
      </c>
      <c r="F767">
        <v>15</v>
      </c>
      <c r="G767" s="20" t="s">
        <v>922</v>
      </c>
      <c r="H767" s="20" t="s">
        <v>944</v>
      </c>
      <c r="I767">
        <v>0</v>
      </c>
      <c r="J767">
        <v>0</v>
      </c>
      <c r="K767">
        <v>1</v>
      </c>
      <c r="L767">
        <v>0</v>
      </c>
      <c r="M767">
        <v>0</v>
      </c>
      <c r="N767" s="20" t="s">
        <v>945</v>
      </c>
    </row>
    <row r="768" spans="1:14" x14ac:dyDescent="0.25">
      <c r="A768" s="20" t="s">
        <v>2306</v>
      </c>
      <c r="B768" s="21">
        <v>42623</v>
      </c>
      <c r="C768">
        <v>2016</v>
      </c>
      <c r="D768" s="20" t="s">
        <v>942</v>
      </c>
      <c r="E768">
        <v>1</v>
      </c>
      <c r="F768">
        <v>662</v>
      </c>
      <c r="G768" s="20" t="s">
        <v>1272</v>
      </c>
      <c r="H768" s="20" t="s">
        <v>956</v>
      </c>
      <c r="I768">
        <v>0</v>
      </c>
      <c r="J768">
        <v>1</v>
      </c>
      <c r="K768">
        <v>0</v>
      </c>
      <c r="L768">
        <v>0</v>
      </c>
      <c r="M768">
        <v>0</v>
      </c>
      <c r="N768" s="20" t="s">
        <v>945</v>
      </c>
    </row>
    <row r="769" spans="1:14" x14ac:dyDescent="0.25">
      <c r="A769" s="20" t="s">
        <v>2307</v>
      </c>
      <c r="B769" s="21">
        <v>42623</v>
      </c>
      <c r="C769">
        <v>2016</v>
      </c>
      <c r="D769" s="20" t="s">
        <v>954</v>
      </c>
      <c r="E769">
        <v>2</v>
      </c>
      <c r="F769">
        <v>32928</v>
      </c>
      <c r="G769" s="20" t="s">
        <v>2109</v>
      </c>
      <c r="H769" s="20" t="s">
        <v>950</v>
      </c>
      <c r="I769">
        <v>1</v>
      </c>
      <c r="J769">
        <v>0</v>
      </c>
      <c r="K769">
        <v>0</v>
      </c>
      <c r="L769">
        <v>0</v>
      </c>
      <c r="M769">
        <v>0</v>
      </c>
      <c r="N769" s="20" t="s">
        <v>945</v>
      </c>
    </row>
    <row r="770" spans="1:14" x14ac:dyDescent="0.25">
      <c r="A770" s="20" t="s">
        <v>2308</v>
      </c>
      <c r="B770" s="21">
        <v>42629</v>
      </c>
      <c r="C770">
        <v>2016</v>
      </c>
      <c r="D770" s="20" t="s">
        <v>942</v>
      </c>
      <c r="E770">
        <v>1</v>
      </c>
      <c r="F770">
        <v>915</v>
      </c>
      <c r="G770" s="20" t="s">
        <v>2309</v>
      </c>
      <c r="H770" s="20" t="s">
        <v>956</v>
      </c>
      <c r="I770">
        <v>0</v>
      </c>
      <c r="J770">
        <v>0</v>
      </c>
      <c r="K770">
        <v>0</v>
      </c>
      <c r="L770">
        <v>1</v>
      </c>
      <c r="M770">
        <v>0</v>
      </c>
      <c r="N770" s="20" t="s">
        <v>945</v>
      </c>
    </row>
    <row r="771" spans="1:14" x14ac:dyDescent="0.25">
      <c r="A771" s="20" t="s">
        <v>2310</v>
      </c>
      <c r="B771" s="21">
        <v>42629</v>
      </c>
      <c r="C771">
        <v>2016</v>
      </c>
      <c r="D771" s="20" t="s">
        <v>942</v>
      </c>
      <c r="E771">
        <v>1</v>
      </c>
      <c r="F771">
        <v>0</v>
      </c>
      <c r="G771" s="20" t="s">
        <v>1682</v>
      </c>
      <c r="H771" s="20" t="s">
        <v>956</v>
      </c>
      <c r="I771">
        <v>1</v>
      </c>
      <c r="J771">
        <v>0</v>
      </c>
      <c r="K771">
        <v>0</v>
      </c>
      <c r="L771">
        <v>0</v>
      </c>
      <c r="M771">
        <v>0</v>
      </c>
      <c r="N771" s="20" t="s">
        <v>945</v>
      </c>
    </row>
    <row r="772" spans="1:14" x14ac:dyDescent="0.25">
      <c r="A772" s="20" t="s">
        <v>2311</v>
      </c>
      <c r="B772" s="21">
        <v>42630</v>
      </c>
      <c r="C772">
        <v>2016</v>
      </c>
      <c r="D772" s="20" t="s">
        <v>942</v>
      </c>
      <c r="E772">
        <v>1</v>
      </c>
      <c r="F772">
        <v>82</v>
      </c>
      <c r="G772" s="20" t="s">
        <v>2312</v>
      </c>
      <c r="H772" s="20" t="s">
        <v>956</v>
      </c>
      <c r="I772">
        <v>0</v>
      </c>
      <c r="J772">
        <v>0</v>
      </c>
      <c r="K772">
        <v>0</v>
      </c>
      <c r="L772">
        <v>0</v>
      </c>
      <c r="M772">
        <v>0</v>
      </c>
      <c r="N772" s="20" t="s">
        <v>945</v>
      </c>
    </row>
    <row r="773" spans="1:14" x14ac:dyDescent="0.25">
      <c r="A773" s="20" t="s">
        <v>2313</v>
      </c>
      <c r="B773" s="21">
        <v>42634</v>
      </c>
      <c r="C773">
        <v>2016</v>
      </c>
      <c r="D773" s="20" t="s">
        <v>942</v>
      </c>
      <c r="E773">
        <v>1</v>
      </c>
      <c r="F773">
        <v>920</v>
      </c>
      <c r="G773" s="20" t="s">
        <v>921</v>
      </c>
      <c r="H773" s="20" t="s">
        <v>950</v>
      </c>
      <c r="I773">
        <v>0</v>
      </c>
      <c r="J773">
        <v>1</v>
      </c>
      <c r="K773">
        <v>0</v>
      </c>
      <c r="L773">
        <v>0</v>
      </c>
      <c r="M773">
        <v>0</v>
      </c>
      <c r="N773" s="20" t="s">
        <v>945</v>
      </c>
    </row>
    <row r="774" spans="1:14" x14ac:dyDescent="0.25">
      <c r="A774" s="20" t="s">
        <v>2314</v>
      </c>
      <c r="B774" s="21">
        <v>42634</v>
      </c>
      <c r="C774">
        <v>2016</v>
      </c>
      <c r="D774" s="20" t="s">
        <v>954</v>
      </c>
      <c r="E774">
        <v>2</v>
      </c>
      <c r="F774">
        <v>8694</v>
      </c>
      <c r="G774" s="20" t="s">
        <v>2315</v>
      </c>
      <c r="H774" s="20" t="s">
        <v>974</v>
      </c>
      <c r="I774">
        <v>1</v>
      </c>
      <c r="J774">
        <v>0</v>
      </c>
      <c r="K774">
        <v>0</v>
      </c>
      <c r="L774">
        <v>0</v>
      </c>
      <c r="M774">
        <v>0</v>
      </c>
      <c r="N774" s="20" t="s">
        <v>945</v>
      </c>
    </row>
    <row r="775" spans="1:14" x14ac:dyDescent="0.25">
      <c r="A775" s="20" t="s">
        <v>2316</v>
      </c>
      <c r="B775" s="21">
        <v>42635</v>
      </c>
      <c r="C775">
        <v>2016</v>
      </c>
      <c r="D775" s="20" t="s">
        <v>942</v>
      </c>
      <c r="E775">
        <v>1</v>
      </c>
      <c r="F775">
        <v>1250</v>
      </c>
      <c r="G775" s="20" t="s">
        <v>2317</v>
      </c>
      <c r="H775" s="20" t="s">
        <v>956</v>
      </c>
      <c r="I775">
        <v>0</v>
      </c>
      <c r="J775">
        <v>0</v>
      </c>
      <c r="K775">
        <v>0</v>
      </c>
      <c r="L775">
        <v>0</v>
      </c>
      <c r="M775">
        <v>0</v>
      </c>
      <c r="N775" s="20" t="s">
        <v>945</v>
      </c>
    </row>
    <row r="776" spans="1:14" x14ac:dyDescent="0.25">
      <c r="A776" s="20" t="s">
        <v>2318</v>
      </c>
      <c r="B776" s="21">
        <v>42637</v>
      </c>
      <c r="C776">
        <v>2016</v>
      </c>
      <c r="D776" s="20" t="s">
        <v>942</v>
      </c>
      <c r="E776">
        <v>1</v>
      </c>
      <c r="F776">
        <v>0</v>
      </c>
      <c r="G776" s="20" t="s">
        <v>2319</v>
      </c>
      <c r="H776" s="20" t="s">
        <v>944</v>
      </c>
      <c r="I776">
        <v>0</v>
      </c>
      <c r="J776">
        <v>0</v>
      </c>
      <c r="K776">
        <v>0</v>
      </c>
      <c r="L776">
        <v>1</v>
      </c>
      <c r="M776">
        <v>0</v>
      </c>
      <c r="N776" s="20" t="s">
        <v>945</v>
      </c>
    </row>
    <row r="777" spans="1:14" x14ac:dyDescent="0.25">
      <c r="A777" s="20" t="s">
        <v>2320</v>
      </c>
      <c r="B777" s="21">
        <v>42637</v>
      </c>
      <c r="C777">
        <v>2016</v>
      </c>
      <c r="D777" s="20" t="s">
        <v>942</v>
      </c>
      <c r="E777">
        <v>1</v>
      </c>
      <c r="F777">
        <v>90</v>
      </c>
      <c r="G777" s="20" t="s">
        <v>2321</v>
      </c>
      <c r="H777" s="20" t="s">
        <v>956</v>
      </c>
      <c r="I777">
        <v>1</v>
      </c>
      <c r="J777">
        <v>1</v>
      </c>
      <c r="K777">
        <v>0</v>
      </c>
      <c r="L777">
        <v>0</v>
      </c>
      <c r="M777">
        <v>0</v>
      </c>
      <c r="N777" s="20" t="s">
        <v>945</v>
      </c>
    </row>
    <row r="778" spans="1:14" x14ac:dyDescent="0.25">
      <c r="A778" s="20" t="s">
        <v>2322</v>
      </c>
      <c r="B778" s="21">
        <v>42640</v>
      </c>
      <c r="C778">
        <v>2016</v>
      </c>
      <c r="D778" s="20" t="s">
        <v>942</v>
      </c>
      <c r="E778">
        <v>1</v>
      </c>
      <c r="F778">
        <v>132520</v>
      </c>
      <c r="G778" s="20" t="s">
        <v>2223</v>
      </c>
      <c r="H778" s="20" t="s">
        <v>974</v>
      </c>
      <c r="I778">
        <v>0</v>
      </c>
      <c r="J778">
        <v>1</v>
      </c>
      <c r="K778">
        <v>0</v>
      </c>
      <c r="L778">
        <v>0</v>
      </c>
      <c r="M778">
        <v>0</v>
      </c>
      <c r="N778" s="20" t="s">
        <v>945</v>
      </c>
    </row>
    <row r="779" spans="1:14" x14ac:dyDescent="0.25">
      <c r="A779" s="20" t="s">
        <v>2323</v>
      </c>
      <c r="B779" s="21">
        <v>42640</v>
      </c>
      <c r="C779">
        <v>2016</v>
      </c>
      <c r="D779" s="20" t="s">
        <v>942</v>
      </c>
      <c r="E779">
        <v>1</v>
      </c>
      <c r="F779">
        <v>2100</v>
      </c>
      <c r="G779" s="20" t="s">
        <v>2324</v>
      </c>
      <c r="H779" s="20" t="s">
        <v>944</v>
      </c>
      <c r="I779">
        <v>0</v>
      </c>
      <c r="J779">
        <v>0</v>
      </c>
      <c r="K779">
        <v>0</v>
      </c>
      <c r="L779">
        <v>1</v>
      </c>
      <c r="M779">
        <v>0</v>
      </c>
      <c r="N779" s="20" t="s">
        <v>945</v>
      </c>
    </row>
    <row r="780" spans="1:14" x14ac:dyDescent="0.25">
      <c r="A780" s="20" t="s">
        <v>2325</v>
      </c>
      <c r="B780" s="21">
        <v>42643</v>
      </c>
      <c r="C780">
        <v>2016</v>
      </c>
      <c r="D780" s="20" t="s">
        <v>942</v>
      </c>
      <c r="E780">
        <v>1</v>
      </c>
      <c r="F780">
        <v>216367</v>
      </c>
      <c r="G780" s="20" t="s">
        <v>1637</v>
      </c>
      <c r="H780" s="20" t="s">
        <v>944</v>
      </c>
      <c r="I780">
        <v>0</v>
      </c>
      <c r="J780">
        <v>0</v>
      </c>
      <c r="K780">
        <v>0</v>
      </c>
      <c r="L780">
        <v>1</v>
      </c>
      <c r="M780">
        <v>0</v>
      </c>
      <c r="N780" s="20" t="s">
        <v>945</v>
      </c>
    </row>
    <row r="781" spans="1:14" x14ac:dyDescent="0.25">
      <c r="A781" s="20" t="s">
        <v>2326</v>
      </c>
      <c r="B781" s="21">
        <v>42646</v>
      </c>
      <c r="C781">
        <v>2016</v>
      </c>
      <c r="D781" s="20" t="s">
        <v>942</v>
      </c>
      <c r="E781">
        <v>1</v>
      </c>
      <c r="F781">
        <v>170</v>
      </c>
      <c r="G781" s="20" t="s">
        <v>2327</v>
      </c>
      <c r="H781" s="20" t="s">
        <v>959</v>
      </c>
      <c r="I781">
        <v>1</v>
      </c>
      <c r="J781">
        <v>0</v>
      </c>
      <c r="K781">
        <v>0</v>
      </c>
      <c r="L781">
        <v>0</v>
      </c>
      <c r="M781">
        <v>0</v>
      </c>
      <c r="N781" s="20" t="s">
        <v>945</v>
      </c>
    </row>
    <row r="782" spans="1:14" x14ac:dyDescent="0.25">
      <c r="A782" s="20" t="s">
        <v>2328</v>
      </c>
      <c r="B782" s="21">
        <v>42652</v>
      </c>
      <c r="C782">
        <v>2016</v>
      </c>
      <c r="D782" s="20" t="s">
        <v>942</v>
      </c>
      <c r="E782">
        <v>1</v>
      </c>
      <c r="F782">
        <v>969</v>
      </c>
      <c r="G782" s="20" t="s">
        <v>2329</v>
      </c>
      <c r="H782" s="20" t="s">
        <v>950</v>
      </c>
      <c r="I782">
        <v>1</v>
      </c>
      <c r="J782">
        <v>0</v>
      </c>
      <c r="K782">
        <v>0</v>
      </c>
      <c r="L782">
        <v>0</v>
      </c>
      <c r="M782">
        <v>0</v>
      </c>
      <c r="N782" s="20" t="s">
        <v>945</v>
      </c>
    </row>
    <row r="783" spans="1:14" x14ac:dyDescent="0.25">
      <c r="A783" s="20" t="s">
        <v>2330</v>
      </c>
      <c r="B783" s="21">
        <v>42655</v>
      </c>
      <c r="C783">
        <v>2016</v>
      </c>
      <c r="D783" s="20" t="s">
        <v>942</v>
      </c>
      <c r="E783">
        <v>1</v>
      </c>
      <c r="F783">
        <v>2064</v>
      </c>
      <c r="G783" s="20" t="s">
        <v>2331</v>
      </c>
      <c r="H783" s="20" t="s">
        <v>950</v>
      </c>
      <c r="I783">
        <v>0</v>
      </c>
      <c r="J783">
        <v>0</v>
      </c>
      <c r="K783">
        <v>0</v>
      </c>
      <c r="L783">
        <v>0</v>
      </c>
      <c r="M783">
        <v>0</v>
      </c>
      <c r="N783" s="20" t="s">
        <v>945</v>
      </c>
    </row>
    <row r="784" spans="1:14" x14ac:dyDescent="0.25">
      <c r="A784" s="20" t="s">
        <v>2332</v>
      </c>
      <c r="B784" s="21">
        <v>42657</v>
      </c>
      <c r="C784">
        <v>2016</v>
      </c>
      <c r="D784" s="20" t="s">
        <v>942</v>
      </c>
      <c r="E784">
        <v>1</v>
      </c>
      <c r="F784">
        <v>2349</v>
      </c>
      <c r="G784" s="20" t="s">
        <v>2333</v>
      </c>
      <c r="H784" s="20" t="s">
        <v>944</v>
      </c>
      <c r="I784">
        <v>0</v>
      </c>
      <c r="J784">
        <v>0</v>
      </c>
      <c r="K784">
        <v>0</v>
      </c>
      <c r="L784">
        <v>1</v>
      </c>
      <c r="M784">
        <v>0</v>
      </c>
      <c r="N784" s="20" t="s">
        <v>945</v>
      </c>
    </row>
    <row r="785" spans="1:14" x14ac:dyDescent="0.25">
      <c r="A785" s="20" t="s">
        <v>2334</v>
      </c>
      <c r="B785" s="21">
        <v>42658</v>
      </c>
      <c r="C785">
        <v>2016</v>
      </c>
      <c r="D785" s="20" t="s">
        <v>942</v>
      </c>
      <c r="E785">
        <v>1</v>
      </c>
      <c r="F785">
        <v>1148</v>
      </c>
      <c r="G785" s="20" t="s">
        <v>2335</v>
      </c>
      <c r="H785" s="20" t="s">
        <v>974</v>
      </c>
      <c r="I785">
        <v>0</v>
      </c>
      <c r="J785">
        <v>1</v>
      </c>
      <c r="K785">
        <v>0</v>
      </c>
      <c r="L785">
        <v>0</v>
      </c>
      <c r="M785">
        <v>0</v>
      </c>
      <c r="N785" s="20" t="s">
        <v>945</v>
      </c>
    </row>
    <row r="786" spans="1:14" x14ac:dyDescent="0.25">
      <c r="A786" s="20" t="s">
        <v>2336</v>
      </c>
      <c r="B786" s="21">
        <v>42658</v>
      </c>
      <c r="C786">
        <v>2016</v>
      </c>
      <c r="D786" s="20" t="s">
        <v>942</v>
      </c>
      <c r="E786">
        <v>1</v>
      </c>
      <c r="F786">
        <v>54011</v>
      </c>
      <c r="G786" s="20" t="s">
        <v>2337</v>
      </c>
      <c r="H786" s="20" t="s">
        <v>974</v>
      </c>
      <c r="I786">
        <v>0</v>
      </c>
      <c r="J786">
        <v>1</v>
      </c>
      <c r="K786">
        <v>0</v>
      </c>
      <c r="L786">
        <v>0</v>
      </c>
      <c r="M786">
        <v>0</v>
      </c>
      <c r="N786" s="20" t="s">
        <v>945</v>
      </c>
    </row>
    <row r="787" spans="1:14" x14ac:dyDescent="0.25">
      <c r="A787" s="20" t="s">
        <v>2338</v>
      </c>
      <c r="B787" s="21">
        <v>42664</v>
      </c>
      <c r="C787">
        <v>2016</v>
      </c>
      <c r="D787" s="20" t="s">
        <v>954</v>
      </c>
      <c r="E787">
        <v>2</v>
      </c>
      <c r="F787">
        <v>126570</v>
      </c>
      <c r="G787" s="20" t="s">
        <v>2339</v>
      </c>
      <c r="H787" s="20" t="s">
        <v>950</v>
      </c>
      <c r="I787">
        <v>1</v>
      </c>
      <c r="J787">
        <v>0</v>
      </c>
      <c r="K787">
        <v>0</v>
      </c>
      <c r="L787">
        <v>0</v>
      </c>
      <c r="M787">
        <v>0</v>
      </c>
      <c r="N787" s="20" t="s">
        <v>945</v>
      </c>
    </row>
    <row r="788" spans="1:14" x14ac:dyDescent="0.25">
      <c r="A788" s="20" t="s">
        <v>2340</v>
      </c>
      <c r="B788" s="21">
        <v>42664</v>
      </c>
      <c r="C788">
        <v>2016</v>
      </c>
      <c r="D788" s="20" t="s">
        <v>942</v>
      </c>
      <c r="E788">
        <v>1</v>
      </c>
      <c r="F788">
        <v>26800</v>
      </c>
      <c r="G788" s="20" t="s">
        <v>2341</v>
      </c>
      <c r="H788" s="20" t="s">
        <v>950</v>
      </c>
      <c r="I788">
        <v>0</v>
      </c>
      <c r="J788">
        <v>1</v>
      </c>
      <c r="K788">
        <v>0</v>
      </c>
      <c r="L788">
        <v>0</v>
      </c>
      <c r="M788">
        <v>0</v>
      </c>
      <c r="N788" s="20" t="s">
        <v>945</v>
      </c>
    </row>
    <row r="789" spans="1:14" x14ac:dyDescent="0.25">
      <c r="A789" s="20" t="s">
        <v>2342</v>
      </c>
      <c r="B789" s="21">
        <v>42668</v>
      </c>
      <c r="C789">
        <v>2016</v>
      </c>
      <c r="D789" s="20" t="s">
        <v>942</v>
      </c>
      <c r="E789">
        <v>1</v>
      </c>
      <c r="F789">
        <v>5610</v>
      </c>
      <c r="G789" s="20" t="s">
        <v>2343</v>
      </c>
      <c r="H789" s="20" t="s">
        <v>974</v>
      </c>
      <c r="I789">
        <v>0</v>
      </c>
      <c r="J789">
        <v>1</v>
      </c>
      <c r="K789">
        <v>0</v>
      </c>
      <c r="L789">
        <v>0</v>
      </c>
      <c r="M789">
        <v>0</v>
      </c>
      <c r="N789" s="20" t="s">
        <v>945</v>
      </c>
    </row>
    <row r="790" spans="1:14" x14ac:dyDescent="0.25">
      <c r="A790" s="20" t="s">
        <v>2344</v>
      </c>
      <c r="B790" s="21">
        <v>42669</v>
      </c>
      <c r="C790">
        <v>2016</v>
      </c>
      <c r="D790" s="20" t="s">
        <v>942</v>
      </c>
      <c r="E790">
        <v>1</v>
      </c>
      <c r="F790">
        <v>3895</v>
      </c>
      <c r="G790" s="20" t="s">
        <v>2345</v>
      </c>
      <c r="H790" s="20" t="s">
        <v>950</v>
      </c>
      <c r="I790">
        <v>1</v>
      </c>
      <c r="J790">
        <v>0</v>
      </c>
      <c r="K790">
        <v>0</v>
      </c>
      <c r="L790">
        <v>0</v>
      </c>
      <c r="M790">
        <v>0</v>
      </c>
      <c r="N790" s="20" t="s">
        <v>945</v>
      </c>
    </row>
    <row r="791" spans="1:14" x14ac:dyDescent="0.25">
      <c r="A791" s="20" t="s">
        <v>2346</v>
      </c>
      <c r="B791" s="21">
        <v>42677</v>
      </c>
      <c r="C791">
        <v>2016</v>
      </c>
      <c r="D791" s="20" t="s">
        <v>942</v>
      </c>
      <c r="E791">
        <v>1</v>
      </c>
      <c r="F791">
        <v>741</v>
      </c>
      <c r="G791" s="20" t="s">
        <v>1237</v>
      </c>
      <c r="H791" s="20" t="s">
        <v>956</v>
      </c>
      <c r="I791">
        <v>0</v>
      </c>
      <c r="J791">
        <v>0</v>
      </c>
      <c r="K791">
        <v>0</v>
      </c>
      <c r="L791">
        <v>1</v>
      </c>
      <c r="M791">
        <v>0</v>
      </c>
      <c r="N791" s="20" t="s">
        <v>945</v>
      </c>
    </row>
    <row r="792" spans="1:14" x14ac:dyDescent="0.25">
      <c r="A792" s="20" t="s">
        <v>2347</v>
      </c>
      <c r="B792" s="21">
        <v>42680</v>
      </c>
      <c r="C792">
        <v>2016</v>
      </c>
      <c r="D792" s="20" t="s">
        <v>954</v>
      </c>
      <c r="E792">
        <v>2</v>
      </c>
      <c r="F792">
        <v>21403</v>
      </c>
      <c r="G792" s="20" t="s">
        <v>2348</v>
      </c>
      <c r="H792" s="20" t="s">
        <v>974</v>
      </c>
      <c r="I792">
        <v>0</v>
      </c>
      <c r="J792">
        <v>1</v>
      </c>
      <c r="K792">
        <v>0</v>
      </c>
      <c r="L792">
        <v>0</v>
      </c>
      <c r="M792">
        <v>0</v>
      </c>
      <c r="N792" s="20" t="s">
        <v>945</v>
      </c>
    </row>
    <row r="793" spans="1:14" x14ac:dyDescent="0.25">
      <c r="A793" s="20" t="s">
        <v>2349</v>
      </c>
      <c r="B793" s="21">
        <v>42682</v>
      </c>
      <c r="C793">
        <v>2016</v>
      </c>
      <c r="D793" s="20" t="s">
        <v>942</v>
      </c>
      <c r="E793">
        <v>1</v>
      </c>
      <c r="F793">
        <v>1689</v>
      </c>
      <c r="G793" s="20" t="s">
        <v>2350</v>
      </c>
      <c r="H793" s="20" t="s">
        <v>974</v>
      </c>
      <c r="I793">
        <v>1</v>
      </c>
      <c r="J793">
        <v>0</v>
      </c>
      <c r="K793">
        <v>0</v>
      </c>
      <c r="L793">
        <v>1</v>
      </c>
      <c r="M793">
        <v>0</v>
      </c>
      <c r="N793" s="20" t="s">
        <v>945</v>
      </c>
    </row>
    <row r="794" spans="1:14" x14ac:dyDescent="0.25">
      <c r="A794" s="20" t="s">
        <v>2351</v>
      </c>
      <c r="B794" s="21">
        <v>42682</v>
      </c>
      <c r="C794">
        <v>2016</v>
      </c>
      <c r="D794" s="20" t="s">
        <v>942</v>
      </c>
      <c r="E794">
        <v>1</v>
      </c>
      <c r="F794">
        <v>1710</v>
      </c>
      <c r="G794" s="20" t="s">
        <v>2352</v>
      </c>
      <c r="H794" s="20" t="s">
        <v>950</v>
      </c>
      <c r="I794">
        <v>1</v>
      </c>
      <c r="J794">
        <v>0</v>
      </c>
      <c r="K794">
        <v>0</v>
      </c>
      <c r="L794">
        <v>0</v>
      </c>
      <c r="M794">
        <v>0</v>
      </c>
      <c r="N794" s="20" t="s">
        <v>945</v>
      </c>
    </row>
    <row r="795" spans="1:14" x14ac:dyDescent="0.25">
      <c r="A795" s="20" t="s">
        <v>2353</v>
      </c>
      <c r="B795" s="21">
        <v>42686</v>
      </c>
      <c r="C795">
        <v>2016</v>
      </c>
      <c r="D795" s="20" t="s">
        <v>942</v>
      </c>
      <c r="E795">
        <v>1</v>
      </c>
      <c r="F795">
        <v>62</v>
      </c>
      <c r="G795" s="20" t="s">
        <v>2354</v>
      </c>
      <c r="H795" s="20" t="s">
        <v>1092</v>
      </c>
      <c r="I795">
        <v>0</v>
      </c>
      <c r="J795">
        <v>1</v>
      </c>
      <c r="K795">
        <v>0</v>
      </c>
      <c r="L795">
        <v>0</v>
      </c>
      <c r="M795">
        <v>0</v>
      </c>
      <c r="N795" s="20" t="s">
        <v>945</v>
      </c>
    </row>
    <row r="796" spans="1:14" x14ac:dyDescent="0.25">
      <c r="A796" s="20" t="s">
        <v>2355</v>
      </c>
      <c r="B796" s="21">
        <v>42689</v>
      </c>
      <c r="C796">
        <v>2016</v>
      </c>
      <c r="D796" s="20" t="s">
        <v>954</v>
      </c>
      <c r="E796">
        <v>2</v>
      </c>
      <c r="F796">
        <v>108</v>
      </c>
      <c r="G796" s="20" t="s">
        <v>2356</v>
      </c>
      <c r="H796" s="20" t="s">
        <v>950</v>
      </c>
      <c r="I796">
        <v>0</v>
      </c>
      <c r="J796">
        <v>0</v>
      </c>
      <c r="K796">
        <v>0</v>
      </c>
      <c r="L796">
        <v>1</v>
      </c>
      <c r="M796">
        <v>0</v>
      </c>
      <c r="N796" s="20" t="s">
        <v>945</v>
      </c>
    </row>
    <row r="797" spans="1:14" x14ac:dyDescent="0.25">
      <c r="A797" s="20" t="s">
        <v>2357</v>
      </c>
      <c r="B797" s="21">
        <v>42691</v>
      </c>
      <c r="C797">
        <v>2016</v>
      </c>
      <c r="D797" s="20" t="s">
        <v>954</v>
      </c>
      <c r="E797">
        <v>2</v>
      </c>
      <c r="F797">
        <v>237891</v>
      </c>
      <c r="G797" s="20" t="s">
        <v>1171</v>
      </c>
      <c r="H797" s="20" t="s">
        <v>950</v>
      </c>
      <c r="I797">
        <v>1</v>
      </c>
      <c r="J797">
        <v>0</v>
      </c>
      <c r="K797">
        <v>0</v>
      </c>
      <c r="L797">
        <v>0</v>
      </c>
      <c r="M797">
        <v>0</v>
      </c>
      <c r="N797" s="20" t="s">
        <v>945</v>
      </c>
    </row>
    <row r="798" spans="1:14" x14ac:dyDescent="0.25">
      <c r="A798" s="20" t="s">
        <v>2358</v>
      </c>
      <c r="B798" s="21">
        <v>42691</v>
      </c>
      <c r="C798">
        <v>2016</v>
      </c>
      <c r="D798" s="20" t="s">
        <v>942</v>
      </c>
      <c r="E798">
        <v>1</v>
      </c>
      <c r="F798">
        <v>932</v>
      </c>
      <c r="G798" s="20" t="s">
        <v>2359</v>
      </c>
      <c r="H798" s="20" t="s">
        <v>1092</v>
      </c>
      <c r="I798">
        <v>1</v>
      </c>
      <c r="J798">
        <v>0</v>
      </c>
      <c r="K798">
        <v>0</v>
      </c>
      <c r="L798">
        <v>0</v>
      </c>
      <c r="M798">
        <v>0</v>
      </c>
      <c r="N798" s="20" t="s">
        <v>945</v>
      </c>
    </row>
    <row r="799" spans="1:14" x14ac:dyDescent="0.25">
      <c r="A799" s="20" t="s">
        <v>2360</v>
      </c>
      <c r="B799" s="21">
        <v>42692</v>
      </c>
      <c r="C799">
        <v>2016</v>
      </c>
      <c r="D799" s="20" t="s">
        <v>942</v>
      </c>
      <c r="E799">
        <v>1</v>
      </c>
      <c r="F799">
        <v>4059</v>
      </c>
      <c r="G799" s="20" t="s">
        <v>2354</v>
      </c>
      <c r="H799" s="20" t="s">
        <v>1092</v>
      </c>
      <c r="I799">
        <v>0</v>
      </c>
      <c r="J799">
        <v>1</v>
      </c>
      <c r="K799">
        <v>0</v>
      </c>
      <c r="L799">
        <v>0</v>
      </c>
      <c r="M799">
        <v>0</v>
      </c>
      <c r="N799" s="20" t="s">
        <v>945</v>
      </c>
    </row>
    <row r="800" spans="1:14" x14ac:dyDescent="0.25">
      <c r="A800" s="20" t="s">
        <v>2361</v>
      </c>
      <c r="B800" s="21">
        <v>42696</v>
      </c>
      <c r="C800">
        <v>2016</v>
      </c>
      <c r="D800" s="20" t="s">
        <v>942</v>
      </c>
      <c r="E800">
        <v>1</v>
      </c>
      <c r="F800">
        <v>5022</v>
      </c>
      <c r="G800" s="20" t="s">
        <v>2362</v>
      </c>
      <c r="H800" s="20" t="s">
        <v>950</v>
      </c>
      <c r="I800">
        <v>1</v>
      </c>
      <c r="J800">
        <v>0</v>
      </c>
      <c r="K800">
        <v>0</v>
      </c>
      <c r="L800">
        <v>0</v>
      </c>
      <c r="M800">
        <v>0</v>
      </c>
      <c r="N800" s="20" t="s">
        <v>945</v>
      </c>
    </row>
    <row r="801" spans="1:14" x14ac:dyDescent="0.25">
      <c r="A801" s="20" t="s">
        <v>2363</v>
      </c>
      <c r="B801" s="21">
        <v>42696</v>
      </c>
      <c r="C801">
        <v>2016</v>
      </c>
      <c r="D801" s="20" t="s">
        <v>954</v>
      </c>
      <c r="E801">
        <v>2</v>
      </c>
      <c r="F801">
        <v>191695</v>
      </c>
      <c r="G801" s="20" t="s">
        <v>2364</v>
      </c>
      <c r="H801" s="20" t="s">
        <v>950</v>
      </c>
      <c r="I801">
        <v>0</v>
      </c>
      <c r="J801">
        <v>1</v>
      </c>
      <c r="K801">
        <v>0</v>
      </c>
      <c r="L801">
        <v>0</v>
      </c>
      <c r="M801">
        <v>0</v>
      </c>
      <c r="N801" s="20" t="s">
        <v>945</v>
      </c>
    </row>
    <row r="802" spans="1:14" x14ac:dyDescent="0.25">
      <c r="A802" s="20" t="s">
        <v>2365</v>
      </c>
      <c r="B802" s="21">
        <v>42696</v>
      </c>
      <c r="C802">
        <v>2016</v>
      </c>
      <c r="D802" s="20" t="s">
        <v>942</v>
      </c>
      <c r="E802">
        <v>1</v>
      </c>
      <c r="F802">
        <v>455</v>
      </c>
      <c r="G802" s="20" t="s">
        <v>2366</v>
      </c>
      <c r="H802" s="20" t="s">
        <v>959</v>
      </c>
      <c r="I802">
        <v>0</v>
      </c>
      <c r="J802">
        <v>1</v>
      </c>
      <c r="K802">
        <v>0</v>
      </c>
      <c r="L802">
        <v>0</v>
      </c>
      <c r="M802">
        <v>0</v>
      </c>
      <c r="N802" s="20" t="s">
        <v>945</v>
      </c>
    </row>
    <row r="803" spans="1:14" x14ac:dyDescent="0.25">
      <c r="A803" s="20" t="s">
        <v>2367</v>
      </c>
      <c r="B803" s="21">
        <v>42697</v>
      </c>
      <c r="C803">
        <v>2016</v>
      </c>
      <c r="D803" s="20" t="s">
        <v>942</v>
      </c>
      <c r="E803">
        <v>1</v>
      </c>
      <c r="F803">
        <v>305</v>
      </c>
      <c r="G803" s="20" t="s">
        <v>2368</v>
      </c>
      <c r="H803" s="20" t="s">
        <v>950</v>
      </c>
      <c r="I803">
        <v>0</v>
      </c>
      <c r="J803">
        <v>0</v>
      </c>
      <c r="K803">
        <v>0</v>
      </c>
      <c r="L803">
        <v>0</v>
      </c>
      <c r="M803">
        <v>0</v>
      </c>
      <c r="N803" s="20" t="s">
        <v>945</v>
      </c>
    </row>
    <row r="804" spans="1:14" x14ac:dyDescent="0.25">
      <c r="A804" s="20" t="s">
        <v>2369</v>
      </c>
      <c r="B804" s="21">
        <v>42697</v>
      </c>
      <c r="C804">
        <v>2016</v>
      </c>
      <c r="D804" s="20" t="s">
        <v>942</v>
      </c>
      <c r="E804">
        <v>1</v>
      </c>
      <c r="F804">
        <v>1993528</v>
      </c>
      <c r="G804" s="20" t="s">
        <v>2370</v>
      </c>
      <c r="H804" s="20" t="s">
        <v>1092</v>
      </c>
      <c r="I804">
        <v>0</v>
      </c>
      <c r="J804">
        <v>1</v>
      </c>
      <c r="K804">
        <v>0</v>
      </c>
      <c r="L804">
        <v>0</v>
      </c>
      <c r="M804">
        <v>0</v>
      </c>
      <c r="N804" s="20" t="s">
        <v>945</v>
      </c>
    </row>
    <row r="805" spans="1:14" x14ac:dyDescent="0.25">
      <c r="A805" s="20" t="s">
        <v>2371</v>
      </c>
      <c r="B805" s="21">
        <v>42712</v>
      </c>
      <c r="C805">
        <v>2016</v>
      </c>
      <c r="D805" s="20" t="s">
        <v>942</v>
      </c>
      <c r="E805">
        <v>1</v>
      </c>
      <c r="F805">
        <v>79</v>
      </c>
      <c r="G805" s="20" t="s">
        <v>2372</v>
      </c>
      <c r="H805" s="20" t="s">
        <v>950</v>
      </c>
      <c r="I805">
        <v>0</v>
      </c>
      <c r="J805">
        <v>0</v>
      </c>
      <c r="K805">
        <v>0</v>
      </c>
      <c r="L805">
        <v>0</v>
      </c>
      <c r="M805">
        <v>0</v>
      </c>
      <c r="N805" s="20" t="s">
        <v>945</v>
      </c>
    </row>
    <row r="806" spans="1:14" x14ac:dyDescent="0.25">
      <c r="A806" s="20" t="s">
        <v>2373</v>
      </c>
      <c r="B806" s="21">
        <v>42716</v>
      </c>
      <c r="C806">
        <v>2016</v>
      </c>
      <c r="D806" s="20" t="s">
        <v>1082</v>
      </c>
      <c r="E806">
        <v>3</v>
      </c>
      <c r="F806">
        <v>50991</v>
      </c>
      <c r="G806" s="20" t="s">
        <v>2374</v>
      </c>
      <c r="H806" s="20" t="s">
        <v>956</v>
      </c>
      <c r="I806">
        <v>0</v>
      </c>
      <c r="J806">
        <v>0</v>
      </c>
      <c r="K806">
        <v>0</v>
      </c>
      <c r="L806">
        <v>1</v>
      </c>
      <c r="M806">
        <v>0</v>
      </c>
      <c r="N806" s="20" t="s">
        <v>945</v>
      </c>
    </row>
    <row r="807" spans="1:14" x14ac:dyDescent="0.25">
      <c r="A807" s="20" t="s">
        <v>2375</v>
      </c>
      <c r="B807" s="21">
        <v>42719</v>
      </c>
      <c r="C807">
        <v>2016</v>
      </c>
      <c r="D807" s="20" t="s">
        <v>942</v>
      </c>
      <c r="E807">
        <v>1</v>
      </c>
      <c r="F807">
        <v>23040</v>
      </c>
      <c r="G807" s="20" t="s">
        <v>2376</v>
      </c>
      <c r="H807" s="20" t="s">
        <v>950</v>
      </c>
      <c r="I807">
        <v>0</v>
      </c>
      <c r="J807">
        <v>0</v>
      </c>
      <c r="K807">
        <v>0</v>
      </c>
      <c r="L807">
        <v>1</v>
      </c>
      <c r="M807">
        <v>0</v>
      </c>
      <c r="N807" s="20" t="s">
        <v>945</v>
      </c>
    </row>
    <row r="808" spans="1:14" x14ac:dyDescent="0.25">
      <c r="A808" s="20" t="s">
        <v>2377</v>
      </c>
      <c r="B808" s="21">
        <v>42725</v>
      </c>
      <c r="C808">
        <v>2016</v>
      </c>
      <c r="D808" s="20" t="s">
        <v>954</v>
      </c>
      <c r="E808">
        <v>2</v>
      </c>
      <c r="F808">
        <v>23544</v>
      </c>
      <c r="G808" s="20" t="s">
        <v>2378</v>
      </c>
      <c r="H808" s="20" t="s">
        <v>974</v>
      </c>
      <c r="I808">
        <v>0</v>
      </c>
      <c r="J808">
        <v>0</v>
      </c>
      <c r="K808">
        <v>0</v>
      </c>
      <c r="L808">
        <v>1</v>
      </c>
      <c r="M808">
        <v>0</v>
      </c>
      <c r="N808" s="20" t="s">
        <v>945</v>
      </c>
    </row>
    <row r="809" spans="1:14" x14ac:dyDescent="0.25">
      <c r="A809" s="20" t="s">
        <v>2379</v>
      </c>
      <c r="B809" s="21">
        <v>42726</v>
      </c>
      <c r="C809">
        <v>2016</v>
      </c>
      <c r="D809" s="20" t="s">
        <v>942</v>
      </c>
      <c r="E809">
        <v>1</v>
      </c>
      <c r="F809">
        <v>7629</v>
      </c>
      <c r="G809" s="20" t="s">
        <v>1157</v>
      </c>
      <c r="H809" s="20" t="s">
        <v>1043</v>
      </c>
      <c r="I809">
        <v>1</v>
      </c>
      <c r="J809">
        <v>0</v>
      </c>
      <c r="K809">
        <v>0</v>
      </c>
      <c r="L809">
        <v>0</v>
      </c>
      <c r="M809">
        <v>0</v>
      </c>
      <c r="N809" s="20" t="s">
        <v>945</v>
      </c>
    </row>
    <row r="810" spans="1:14" x14ac:dyDescent="0.25">
      <c r="A810" s="20" t="s">
        <v>2380</v>
      </c>
      <c r="B810" s="21">
        <v>42726</v>
      </c>
      <c r="C810">
        <v>2016</v>
      </c>
      <c r="D810" s="20" t="s">
        <v>942</v>
      </c>
      <c r="E810">
        <v>1</v>
      </c>
      <c r="F810">
        <v>4607</v>
      </c>
      <c r="G810" s="20" t="s">
        <v>1702</v>
      </c>
      <c r="H810" s="20" t="s">
        <v>944</v>
      </c>
      <c r="I810">
        <v>0</v>
      </c>
      <c r="J810">
        <v>0</v>
      </c>
      <c r="K810">
        <v>0</v>
      </c>
      <c r="L810">
        <v>1</v>
      </c>
      <c r="M810">
        <v>0</v>
      </c>
      <c r="N810" s="20" t="s">
        <v>945</v>
      </c>
    </row>
    <row r="811" spans="1:14" x14ac:dyDescent="0.25">
      <c r="A811" s="20" t="s">
        <v>2381</v>
      </c>
      <c r="B811" s="21">
        <v>42728</v>
      </c>
      <c r="C811">
        <v>2016</v>
      </c>
      <c r="D811" s="20" t="s">
        <v>942</v>
      </c>
      <c r="E811">
        <v>1</v>
      </c>
      <c r="F811">
        <v>25332</v>
      </c>
      <c r="G811" s="20" t="s">
        <v>2382</v>
      </c>
      <c r="H811" s="20" t="s">
        <v>950</v>
      </c>
      <c r="I811">
        <v>0</v>
      </c>
      <c r="J811">
        <v>1</v>
      </c>
      <c r="K811">
        <v>0</v>
      </c>
      <c r="L811">
        <v>0</v>
      </c>
      <c r="M811">
        <v>0</v>
      </c>
      <c r="N811" s="20" t="s">
        <v>945</v>
      </c>
    </row>
    <row r="812" spans="1:14" x14ac:dyDescent="0.25">
      <c r="A812" s="20" t="s">
        <v>2383</v>
      </c>
      <c r="B812" s="21">
        <v>42740</v>
      </c>
      <c r="C812">
        <v>2017</v>
      </c>
      <c r="D812" s="20" t="s">
        <v>1082</v>
      </c>
      <c r="E812">
        <v>3</v>
      </c>
      <c r="F812">
        <v>1288</v>
      </c>
      <c r="G812" s="20" t="s">
        <v>2384</v>
      </c>
      <c r="H812" s="20" t="s">
        <v>1097</v>
      </c>
      <c r="I812">
        <v>1</v>
      </c>
      <c r="J812">
        <v>1</v>
      </c>
      <c r="K812">
        <v>0</v>
      </c>
      <c r="L812">
        <v>0</v>
      </c>
      <c r="M812">
        <v>0</v>
      </c>
      <c r="N812" s="20" t="s">
        <v>945</v>
      </c>
    </row>
    <row r="813" spans="1:14" x14ac:dyDescent="0.25">
      <c r="A813" s="20" t="s">
        <v>2385</v>
      </c>
      <c r="B813" s="21">
        <v>42744</v>
      </c>
      <c r="C813">
        <v>2017</v>
      </c>
      <c r="D813" s="20" t="s">
        <v>942</v>
      </c>
      <c r="E813">
        <v>1</v>
      </c>
      <c r="F813">
        <v>2330</v>
      </c>
      <c r="G813" s="20" t="s">
        <v>2386</v>
      </c>
      <c r="H813" s="20" t="s">
        <v>974</v>
      </c>
      <c r="I813">
        <v>0</v>
      </c>
      <c r="J813">
        <v>1</v>
      </c>
      <c r="K813">
        <v>0</v>
      </c>
      <c r="L813">
        <v>0</v>
      </c>
      <c r="M813">
        <v>0</v>
      </c>
      <c r="N813" s="20" t="s">
        <v>945</v>
      </c>
    </row>
    <row r="814" spans="1:14" x14ac:dyDescent="0.25">
      <c r="A814" s="20" t="s">
        <v>2387</v>
      </c>
      <c r="B814" s="21">
        <v>42745</v>
      </c>
      <c r="C814">
        <v>2017</v>
      </c>
      <c r="D814" s="20" t="s">
        <v>942</v>
      </c>
      <c r="E814">
        <v>1</v>
      </c>
      <c r="F814">
        <v>3546</v>
      </c>
      <c r="G814" s="20" t="s">
        <v>2388</v>
      </c>
      <c r="H814" s="20" t="s">
        <v>950</v>
      </c>
      <c r="I814">
        <v>0</v>
      </c>
      <c r="J814">
        <v>1</v>
      </c>
      <c r="K814">
        <v>0</v>
      </c>
      <c r="L814">
        <v>0</v>
      </c>
      <c r="M814">
        <v>0</v>
      </c>
      <c r="N814" s="20" t="s">
        <v>945</v>
      </c>
    </row>
    <row r="815" spans="1:14" x14ac:dyDescent="0.25">
      <c r="A815" s="20" t="s">
        <v>2389</v>
      </c>
      <c r="B815" s="21">
        <v>42747</v>
      </c>
      <c r="C815">
        <v>2017</v>
      </c>
      <c r="D815" s="20" t="s">
        <v>942</v>
      </c>
      <c r="E815">
        <v>1</v>
      </c>
      <c r="F815">
        <v>3096</v>
      </c>
      <c r="G815" s="20" t="s">
        <v>2390</v>
      </c>
      <c r="H815" s="20" t="s">
        <v>950</v>
      </c>
      <c r="I815">
        <v>0</v>
      </c>
      <c r="J815">
        <v>1</v>
      </c>
      <c r="K815">
        <v>0</v>
      </c>
      <c r="L815">
        <v>0</v>
      </c>
      <c r="M815">
        <v>0</v>
      </c>
      <c r="N815" s="20" t="s">
        <v>945</v>
      </c>
    </row>
    <row r="816" spans="1:14" x14ac:dyDescent="0.25">
      <c r="A816" s="20" t="s">
        <v>2391</v>
      </c>
      <c r="B816" s="21">
        <v>42749</v>
      </c>
      <c r="C816">
        <v>2017</v>
      </c>
      <c r="D816" s="20" t="s">
        <v>942</v>
      </c>
      <c r="E816">
        <v>1</v>
      </c>
      <c r="F816">
        <v>1124</v>
      </c>
      <c r="G816" s="20" t="s">
        <v>2392</v>
      </c>
      <c r="H816" s="20" t="s">
        <v>956</v>
      </c>
      <c r="I816">
        <v>1</v>
      </c>
      <c r="J816">
        <v>0</v>
      </c>
      <c r="K816">
        <v>0</v>
      </c>
      <c r="L816">
        <v>0</v>
      </c>
      <c r="M816">
        <v>0</v>
      </c>
      <c r="N816" s="20" t="s">
        <v>945</v>
      </c>
    </row>
    <row r="817" spans="1:14" x14ac:dyDescent="0.25">
      <c r="A817" s="20" t="s">
        <v>2393</v>
      </c>
      <c r="B817" s="21">
        <v>42753</v>
      </c>
      <c r="C817">
        <v>2017</v>
      </c>
      <c r="D817" s="20" t="s">
        <v>1082</v>
      </c>
      <c r="E817">
        <v>3</v>
      </c>
      <c r="F817">
        <v>1905</v>
      </c>
      <c r="G817" s="20" t="s">
        <v>2394</v>
      </c>
      <c r="H817" s="20" t="s">
        <v>1097</v>
      </c>
      <c r="I817">
        <v>0</v>
      </c>
      <c r="J817">
        <v>1</v>
      </c>
      <c r="K817">
        <v>0</v>
      </c>
      <c r="L817">
        <v>0</v>
      </c>
      <c r="M817">
        <v>0</v>
      </c>
      <c r="N817" s="20" t="s">
        <v>945</v>
      </c>
    </row>
    <row r="818" spans="1:14" x14ac:dyDescent="0.25">
      <c r="A818" s="20" t="s">
        <v>2395</v>
      </c>
      <c r="B818" s="21">
        <v>42753</v>
      </c>
      <c r="C818">
        <v>2017</v>
      </c>
      <c r="D818" s="20" t="s">
        <v>1082</v>
      </c>
      <c r="E818">
        <v>3</v>
      </c>
      <c r="F818">
        <v>204</v>
      </c>
      <c r="G818" s="20" t="s">
        <v>2396</v>
      </c>
      <c r="H818" s="20" t="s">
        <v>956</v>
      </c>
      <c r="I818">
        <v>0</v>
      </c>
      <c r="J818">
        <v>1</v>
      </c>
      <c r="K818">
        <v>0</v>
      </c>
      <c r="L818">
        <v>0</v>
      </c>
      <c r="M818">
        <v>0</v>
      </c>
      <c r="N818" s="20" t="s">
        <v>945</v>
      </c>
    </row>
    <row r="819" spans="1:14" x14ac:dyDescent="0.25">
      <c r="A819" s="20" t="s">
        <v>2397</v>
      </c>
      <c r="B819" s="21">
        <v>42754</v>
      </c>
      <c r="C819">
        <v>2017</v>
      </c>
      <c r="D819" s="20" t="s">
        <v>942</v>
      </c>
      <c r="E819">
        <v>1</v>
      </c>
      <c r="F819">
        <v>1080</v>
      </c>
      <c r="G819" s="20" t="s">
        <v>2398</v>
      </c>
      <c r="H819" s="20" t="s">
        <v>950</v>
      </c>
      <c r="I819">
        <v>0</v>
      </c>
      <c r="J819">
        <v>1</v>
      </c>
      <c r="K819">
        <v>0</v>
      </c>
      <c r="L819">
        <v>0</v>
      </c>
      <c r="M819">
        <v>0</v>
      </c>
      <c r="N819" s="20" t="s">
        <v>945</v>
      </c>
    </row>
    <row r="820" spans="1:14" x14ac:dyDescent="0.25">
      <c r="A820" s="20" t="s">
        <v>2399</v>
      </c>
      <c r="B820" s="21">
        <v>42755</v>
      </c>
      <c r="C820">
        <v>2017</v>
      </c>
      <c r="D820" s="20" t="s">
        <v>942</v>
      </c>
      <c r="E820">
        <v>1</v>
      </c>
      <c r="F820">
        <v>6348</v>
      </c>
      <c r="G820" s="20" t="s">
        <v>2400</v>
      </c>
      <c r="H820" s="20" t="s">
        <v>1092</v>
      </c>
      <c r="I820">
        <v>0</v>
      </c>
      <c r="J820">
        <v>1</v>
      </c>
      <c r="K820">
        <v>0</v>
      </c>
      <c r="L820">
        <v>0</v>
      </c>
      <c r="M820">
        <v>0</v>
      </c>
      <c r="N820" s="20" t="s">
        <v>945</v>
      </c>
    </row>
    <row r="821" spans="1:14" x14ac:dyDescent="0.25">
      <c r="A821" s="20" t="s">
        <v>2401</v>
      </c>
      <c r="B821" s="21">
        <v>42760</v>
      </c>
      <c r="C821">
        <v>2017</v>
      </c>
      <c r="D821" s="20" t="s">
        <v>1082</v>
      </c>
      <c r="E821">
        <v>3</v>
      </c>
      <c r="F821">
        <v>2579</v>
      </c>
      <c r="G821" s="20" t="s">
        <v>1682</v>
      </c>
      <c r="H821" s="20" t="s">
        <v>1097</v>
      </c>
      <c r="I821">
        <v>1</v>
      </c>
      <c r="J821">
        <v>0</v>
      </c>
      <c r="K821">
        <v>0</v>
      </c>
      <c r="L821">
        <v>0</v>
      </c>
      <c r="M821">
        <v>0</v>
      </c>
      <c r="N821" s="20" t="s">
        <v>945</v>
      </c>
    </row>
    <row r="822" spans="1:14" x14ac:dyDescent="0.25">
      <c r="A822" s="20" t="s">
        <v>2402</v>
      </c>
      <c r="B822" s="21">
        <v>42773</v>
      </c>
      <c r="C822">
        <v>2017</v>
      </c>
      <c r="D822" s="20" t="s">
        <v>942</v>
      </c>
      <c r="E822">
        <v>1</v>
      </c>
      <c r="F822">
        <v>45</v>
      </c>
      <c r="G822" s="20" t="s">
        <v>2403</v>
      </c>
      <c r="H822" s="20" t="s">
        <v>950</v>
      </c>
      <c r="I822">
        <v>0</v>
      </c>
      <c r="J822">
        <v>0</v>
      </c>
      <c r="K822">
        <v>0</v>
      </c>
      <c r="L822">
        <v>1</v>
      </c>
      <c r="M822">
        <v>0</v>
      </c>
      <c r="N822" s="20" t="s">
        <v>945</v>
      </c>
    </row>
    <row r="823" spans="1:14" x14ac:dyDescent="0.25">
      <c r="A823" s="20" t="s">
        <v>2404</v>
      </c>
      <c r="B823" s="21">
        <v>42777</v>
      </c>
      <c r="C823">
        <v>2017</v>
      </c>
      <c r="D823" s="20" t="s">
        <v>942</v>
      </c>
      <c r="E823">
        <v>1</v>
      </c>
      <c r="F823">
        <v>6630</v>
      </c>
      <c r="G823" s="20" t="s">
        <v>2405</v>
      </c>
      <c r="H823" s="20" t="s">
        <v>959</v>
      </c>
      <c r="I823">
        <v>1</v>
      </c>
      <c r="J823">
        <v>0</v>
      </c>
      <c r="K823">
        <v>0</v>
      </c>
      <c r="L823">
        <v>0</v>
      </c>
      <c r="M823">
        <v>0</v>
      </c>
      <c r="N823" s="20" t="s">
        <v>945</v>
      </c>
    </row>
    <row r="824" spans="1:14" x14ac:dyDescent="0.25">
      <c r="A824" s="20" t="s">
        <v>2406</v>
      </c>
      <c r="B824" s="21">
        <v>42781</v>
      </c>
      <c r="C824">
        <v>2017</v>
      </c>
      <c r="D824" s="20" t="s">
        <v>1082</v>
      </c>
      <c r="E824">
        <v>3</v>
      </c>
      <c r="F824">
        <v>999419</v>
      </c>
      <c r="G824" s="20" t="s">
        <v>2407</v>
      </c>
      <c r="H824" s="20" t="s">
        <v>1097</v>
      </c>
      <c r="I824">
        <v>1</v>
      </c>
      <c r="J824">
        <v>1</v>
      </c>
      <c r="K824">
        <v>0</v>
      </c>
      <c r="L824">
        <v>0</v>
      </c>
      <c r="M824">
        <v>0</v>
      </c>
      <c r="N824" s="20" t="s">
        <v>945</v>
      </c>
    </row>
    <row r="825" spans="1:14" x14ac:dyDescent="0.25">
      <c r="A825" s="20" t="s">
        <v>2408</v>
      </c>
      <c r="B825" s="21">
        <v>42788</v>
      </c>
      <c r="C825">
        <v>2017</v>
      </c>
      <c r="D825" s="20" t="s">
        <v>942</v>
      </c>
      <c r="E825">
        <v>1</v>
      </c>
      <c r="F825">
        <v>468</v>
      </c>
      <c r="G825" s="20" t="s">
        <v>1618</v>
      </c>
      <c r="H825" s="20" t="s">
        <v>950</v>
      </c>
      <c r="I825">
        <v>0</v>
      </c>
      <c r="J825">
        <v>0</v>
      </c>
      <c r="K825">
        <v>0</v>
      </c>
      <c r="L825">
        <v>0</v>
      </c>
      <c r="M825">
        <v>0</v>
      </c>
      <c r="N825" s="20" t="s">
        <v>945</v>
      </c>
    </row>
    <row r="826" spans="1:14" x14ac:dyDescent="0.25">
      <c r="A826" s="20" t="s">
        <v>2409</v>
      </c>
      <c r="B826" s="21">
        <v>42788</v>
      </c>
      <c r="C826">
        <v>2017</v>
      </c>
      <c r="D826" s="20" t="s">
        <v>942</v>
      </c>
      <c r="E826">
        <v>1</v>
      </c>
      <c r="F826">
        <v>59225</v>
      </c>
      <c r="G826" s="20" t="s">
        <v>1484</v>
      </c>
      <c r="H826" s="20" t="s">
        <v>959</v>
      </c>
      <c r="I826">
        <v>0</v>
      </c>
      <c r="J826">
        <v>1</v>
      </c>
      <c r="K826">
        <v>0</v>
      </c>
      <c r="L826">
        <v>0</v>
      </c>
      <c r="M826">
        <v>0</v>
      </c>
      <c r="N826" s="20" t="s">
        <v>945</v>
      </c>
    </row>
    <row r="827" spans="1:14" x14ac:dyDescent="0.25">
      <c r="A827" s="20" t="s">
        <v>2410</v>
      </c>
      <c r="B827" s="21">
        <v>42794</v>
      </c>
      <c r="C827">
        <v>2017</v>
      </c>
      <c r="D827" s="20" t="s">
        <v>942</v>
      </c>
      <c r="E827">
        <v>1</v>
      </c>
      <c r="F827">
        <v>3236</v>
      </c>
      <c r="G827" s="20" t="s">
        <v>1568</v>
      </c>
      <c r="H827" s="20" t="s">
        <v>959</v>
      </c>
      <c r="I827">
        <v>0</v>
      </c>
      <c r="J827">
        <v>1</v>
      </c>
      <c r="K827">
        <v>0</v>
      </c>
      <c r="L827">
        <v>0</v>
      </c>
      <c r="M827">
        <v>0</v>
      </c>
      <c r="N827" s="20" t="s">
        <v>945</v>
      </c>
    </row>
    <row r="828" spans="1:14" x14ac:dyDescent="0.25">
      <c r="A828" s="20" t="s">
        <v>2411</v>
      </c>
      <c r="B828" s="21">
        <v>42794</v>
      </c>
      <c r="C828">
        <v>2017</v>
      </c>
      <c r="D828" s="20" t="s">
        <v>942</v>
      </c>
      <c r="E828">
        <v>1</v>
      </c>
      <c r="F828">
        <v>12610</v>
      </c>
      <c r="G828" s="20" t="s">
        <v>2412</v>
      </c>
      <c r="H828" s="20" t="s">
        <v>1092</v>
      </c>
      <c r="I828">
        <v>0</v>
      </c>
      <c r="J828">
        <v>1</v>
      </c>
      <c r="K828">
        <v>0</v>
      </c>
      <c r="L828">
        <v>0</v>
      </c>
      <c r="M828">
        <v>0</v>
      </c>
      <c r="N828" s="20" t="s">
        <v>945</v>
      </c>
    </row>
    <row r="829" spans="1:14" x14ac:dyDescent="0.25">
      <c r="A829" s="20" t="s">
        <v>2413</v>
      </c>
      <c r="B829" s="21">
        <v>42795</v>
      </c>
      <c r="C829">
        <v>2017</v>
      </c>
      <c r="D829" s="20" t="s">
        <v>942</v>
      </c>
      <c r="E829">
        <v>1</v>
      </c>
      <c r="F829">
        <v>140</v>
      </c>
      <c r="G829" s="20" t="s">
        <v>2414</v>
      </c>
      <c r="H829" s="20" t="s">
        <v>950</v>
      </c>
      <c r="I829">
        <v>1</v>
      </c>
      <c r="J829">
        <v>0</v>
      </c>
      <c r="K829">
        <v>0</v>
      </c>
      <c r="L829">
        <v>1</v>
      </c>
      <c r="M829">
        <v>0</v>
      </c>
      <c r="N829" s="20" t="s">
        <v>945</v>
      </c>
    </row>
    <row r="830" spans="1:14" x14ac:dyDescent="0.25">
      <c r="A830" s="20" t="s">
        <v>2415</v>
      </c>
      <c r="B830" s="21">
        <v>42795</v>
      </c>
      <c r="C830">
        <v>2017</v>
      </c>
      <c r="D830" s="20" t="s">
        <v>942</v>
      </c>
      <c r="E830">
        <v>1</v>
      </c>
      <c r="F830">
        <v>151</v>
      </c>
      <c r="G830" s="20" t="s">
        <v>1642</v>
      </c>
      <c r="H830" s="20" t="s">
        <v>956</v>
      </c>
      <c r="I830">
        <v>0</v>
      </c>
      <c r="J830">
        <v>0</v>
      </c>
      <c r="K830">
        <v>0</v>
      </c>
      <c r="L830">
        <v>1</v>
      </c>
      <c r="M830">
        <v>0</v>
      </c>
      <c r="N830" s="20" t="s">
        <v>945</v>
      </c>
    </row>
    <row r="831" spans="1:14" x14ac:dyDescent="0.25">
      <c r="A831" s="20" t="s">
        <v>2416</v>
      </c>
      <c r="B831" s="21">
        <v>42796</v>
      </c>
      <c r="C831">
        <v>2017</v>
      </c>
      <c r="D831" s="20" t="s">
        <v>942</v>
      </c>
      <c r="E831">
        <v>1</v>
      </c>
      <c r="F831">
        <v>40680</v>
      </c>
      <c r="G831" s="20" t="s">
        <v>2417</v>
      </c>
      <c r="H831" s="20" t="s">
        <v>944</v>
      </c>
      <c r="I831">
        <v>0</v>
      </c>
      <c r="J831">
        <v>0</v>
      </c>
      <c r="K831">
        <v>0</v>
      </c>
      <c r="L831">
        <v>1</v>
      </c>
      <c r="M831">
        <v>0</v>
      </c>
      <c r="N831" s="20" t="s">
        <v>945</v>
      </c>
    </row>
    <row r="832" spans="1:14" x14ac:dyDescent="0.25">
      <c r="A832" s="20" t="s">
        <v>2418</v>
      </c>
      <c r="B832" s="21">
        <v>42800</v>
      </c>
      <c r="C832">
        <v>2017</v>
      </c>
      <c r="D832" s="20" t="s">
        <v>1082</v>
      </c>
      <c r="E832">
        <v>3</v>
      </c>
      <c r="F832">
        <v>8430</v>
      </c>
      <c r="G832" s="20" t="s">
        <v>2419</v>
      </c>
      <c r="H832" s="20" t="s">
        <v>974</v>
      </c>
      <c r="I832">
        <v>0</v>
      </c>
      <c r="J832">
        <v>0</v>
      </c>
      <c r="K832">
        <v>0</v>
      </c>
      <c r="L832">
        <v>1</v>
      </c>
      <c r="M832">
        <v>0</v>
      </c>
      <c r="N832" s="20" t="s">
        <v>945</v>
      </c>
    </row>
    <row r="833" spans="1:14" x14ac:dyDescent="0.25">
      <c r="A833" s="20" t="s">
        <v>2420</v>
      </c>
      <c r="B833" s="21">
        <v>42800</v>
      </c>
      <c r="C833">
        <v>2017</v>
      </c>
      <c r="D833" s="20" t="s">
        <v>1082</v>
      </c>
      <c r="E833">
        <v>3</v>
      </c>
      <c r="F833">
        <v>13330</v>
      </c>
      <c r="G833" s="20" t="s">
        <v>2421</v>
      </c>
      <c r="H833" s="20" t="s">
        <v>1097</v>
      </c>
      <c r="I833">
        <v>1</v>
      </c>
      <c r="J833">
        <v>0</v>
      </c>
      <c r="K833">
        <v>0</v>
      </c>
      <c r="L833">
        <v>0</v>
      </c>
      <c r="M833">
        <v>0</v>
      </c>
      <c r="N833" s="20" t="s">
        <v>945</v>
      </c>
    </row>
    <row r="834" spans="1:14" x14ac:dyDescent="0.25">
      <c r="A834" s="20" t="s">
        <v>2422</v>
      </c>
      <c r="B834" s="21">
        <v>42803</v>
      </c>
      <c r="C834">
        <v>2017</v>
      </c>
      <c r="D834" s="20" t="s">
        <v>942</v>
      </c>
      <c r="E834">
        <v>1</v>
      </c>
      <c r="F834">
        <v>63252</v>
      </c>
      <c r="G834" s="20" t="s">
        <v>2423</v>
      </c>
      <c r="H834" s="20" t="s">
        <v>974</v>
      </c>
      <c r="I834">
        <v>0</v>
      </c>
      <c r="J834">
        <v>0</v>
      </c>
      <c r="K834">
        <v>0</v>
      </c>
      <c r="L834">
        <v>1</v>
      </c>
      <c r="M834">
        <v>0</v>
      </c>
      <c r="N834" s="20" t="s">
        <v>945</v>
      </c>
    </row>
    <row r="835" spans="1:14" x14ac:dyDescent="0.25">
      <c r="A835" s="20" t="s">
        <v>2424</v>
      </c>
      <c r="B835" s="21">
        <v>42803</v>
      </c>
      <c r="C835">
        <v>2017</v>
      </c>
      <c r="D835" s="20" t="s">
        <v>942</v>
      </c>
      <c r="E835">
        <v>1</v>
      </c>
      <c r="F835">
        <v>5750</v>
      </c>
      <c r="G835" s="20" t="s">
        <v>2425</v>
      </c>
      <c r="H835" s="20" t="s">
        <v>950</v>
      </c>
      <c r="I835">
        <v>1</v>
      </c>
      <c r="J835">
        <v>0</v>
      </c>
      <c r="K835">
        <v>0</v>
      </c>
      <c r="L835">
        <v>1</v>
      </c>
      <c r="M835">
        <v>0</v>
      </c>
      <c r="N835" s="20" t="s">
        <v>945</v>
      </c>
    </row>
    <row r="836" spans="1:14" x14ac:dyDescent="0.25">
      <c r="A836" s="20" t="s">
        <v>2426</v>
      </c>
      <c r="B836" s="21">
        <v>42809</v>
      </c>
      <c r="C836">
        <v>2017</v>
      </c>
      <c r="D836" s="20" t="s">
        <v>942</v>
      </c>
      <c r="E836">
        <v>1</v>
      </c>
      <c r="F836">
        <v>21220</v>
      </c>
      <c r="G836" s="20" t="s">
        <v>2427</v>
      </c>
      <c r="H836" s="20" t="s">
        <v>959</v>
      </c>
      <c r="I836">
        <v>0</v>
      </c>
      <c r="J836">
        <v>0</v>
      </c>
      <c r="K836">
        <v>0</v>
      </c>
      <c r="L836">
        <v>0</v>
      </c>
      <c r="M836">
        <v>0</v>
      </c>
      <c r="N836" s="20" t="s">
        <v>945</v>
      </c>
    </row>
    <row r="837" spans="1:14" x14ac:dyDescent="0.25">
      <c r="A837" s="20" t="s">
        <v>2428</v>
      </c>
      <c r="B837" s="21">
        <v>42810</v>
      </c>
      <c r="C837">
        <v>2017</v>
      </c>
      <c r="D837" s="20" t="s">
        <v>942</v>
      </c>
      <c r="E837">
        <v>1</v>
      </c>
      <c r="F837">
        <v>8622</v>
      </c>
      <c r="G837" s="20" t="s">
        <v>2429</v>
      </c>
      <c r="H837" s="20" t="s">
        <v>974</v>
      </c>
      <c r="I837">
        <v>0</v>
      </c>
      <c r="J837">
        <v>0</v>
      </c>
      <c r="K837">
        <v>0</v>
      </c>
      <c r="L837">
        <v>0</v>
      </c>
      <c r="M837">
        <v>0</v>
      </c>
      <c r="N837" s="20" t="s">
        <v>945</v>
      </c>
    </row>
    <row r="838" spans="1:14" x14ac:dyDescent="0.25">
      <c r="A838" s="20" t="s">
        <v>2430</v>
      </c>
      <c r="B838" s="21">
        <v>42813</v>
      </c>
      <c r="C838">
        <v>2017</v>
      </c>
      <c r="D838" s="20" t="s">
        <v>942</v>
      </c>
      <c r="E838">
        <v>1</v>
      </c>
      <c r="F838">
        <v>73742</v>
      </c>
      <c r="G838" s="20" t="s">
        <v>1905</v>
      </c>
      <c r="H838" s="20" t="s">
        <v>944</v>
      </c>
      <c r="I838">
        <v>0</v>
      </c>
      <c r="J838">
        <v>0</v>
      </c>
      <c r="K838">
        <v>0</v>
      </c>
      <c r="L838">
        <v>1</v>
      </c>
      <c r="M838">
        <v>0</v>
      </c>
      <c r="N838" s="20" t="s">
        <v>945</v>
      </c>
    </row>
    <row r="839" spans="1:14" x14ac:dyDescent="0.25">
      <c r="A839" s="20" t="s">
        <v>2431</v>
      </c>
      <c r="B839" s="21">
        <v>42815</v>
      </c>
      <c r="C839">
        <v>2017</v>
      </c>
      <c r="D839" s="20" t="s">
        <v>942</v>
      </c>
      <c r="E839">
        <v>1</v>
      </c>
      <c r="F839">
        <v>178335</v>
      </c>
      <c r="G839" s="20" t="s">
        <v>2432</v>
      </c>
      <c r="H839" s="20" t="s">
        <v>956</v>
      </c>
      <c r="I839">
        <v>1</v>
      </c>
      <c r="J839">
        <v>0</v>
      </c>
      <c r="K839">
        <v>0</v>
      </c>
      <c r="L839">
        <v>0</v>
      </c>
      <c r="M839">
        <v>0</v>
      </c>
      <c r="N839" s="20" t="s">
        <v>945</v>
      </c>
    </row>
    <row r="840" spans="1:14" x14ac:dyDescent="0.25">
      <c r="A840" s="20" t="s">
        <v>2433</v>
      </c>
      <c r="B840" s="21">
        <v>42816</v>
      </c>
      <c r="C840">
        <v>2017</v>
      </c>
      <c r="D840" s="20" t="s">
        <v>954</v>
      </c>
      <c r="E840">
        <v>2</v>
      </c>
      <c r="F840">
        <v>22466</v>
      </c>
      <c r="G840" s="20" t="s">
        <v>2434</v>
      </c>
      <c r="H840" s="20" t="s">
        <v>950</v>
      </c>
      <c r="I840">
        <v>0</v>
      </c>
      <c r="J840">
        <v>0</v>
      </c>
      <c r="K840">
        <v>0</v>
      </c>
      <c r="L840">
        <v>1</v>
      </c>
      <c r="M840">
        <v>0</v>
      </c>
      <c r="N840" s="20" t="s">
        <v>945</v>
      </c>
    </row>
    <row r="841" spans="1:14" x14ac:dyDescent="0.25">
      <c r="A841" s="20" t="s">
        <v>2435</v>
      </c>
      <c r="B841" s="21">
        <v>42817</v>
      </c>
      <c r="C841">
        <v>2017</v>
      </c>
      <c r="D841" s="20" t="s">
        <v>942</v>
      </c>
      <c r="E841">
        <v>1</v>
      </c>
      <c r="F841">
        <v>933272</v>
      </c>
      <c r="G841" s="20" t="s">
        <v>2436</v>
      </c>
      <c r="H841" s="20" t="s">
        <v>974</v>
      </c>
      <c r="I841">
        <v>0</v>
      </c>
      <c r="J841">
        <v>1</v>
      </c>
      <c r="K841">
        <v>0</v>
      </c>
      <c r="L841">
        <v>0</v>
      </c>
      <c r="M841">
        <v>0</v>
      </c>
      <c r="N841" s="20" t="s">
        <v>945</v>
      </c>
    </row>
    <row r="842" spans="1:14" x14ac:dyDescent="0.25">
      <c r="A842" s="20" t="s">
        <v>2437</v>
      </c>
      <c r="B842" s="21">
        <v>42818</v>
      </c>
      <c r="C842">
        <v>2017</v>
      </c>
      <c r="D842" s="20" t="s">
        <v>954</v>
      </c>
      <c r="E842">
        <v>2</v>
      </c>
      <c r="F842">
        <v>35168</v>
      </c>
      <c r="G842" s="20" t="s">
        <v>2438</v>
      </c>
      <c r="H842" s="20" t="s">
        <v>974</v>
      </c>
      <c r="I842">
        <v>0</v>
      </c>
      <c r="J842">
        <v>0</v>
      </c>
      <c r="K842">
        <v>0</v>
      </c>
      <c r="L842">
        <v>1</v>
      </c>
      <c r="M842">
        <v>0</v>
      </c>
      <c r="N842" s="20" t="s">
        <v>945</v>
      </c>
    </row>
    <row r="843" spans="1:14" x14ac:dyDescent="0.25">
      <c r="A843" s="20" t="s">
        <v>2439</v>
      </c>
      <c r="B843" s="21">
        <v>42818</v>
      </c>
      <c r="C843">
        <v>2017</v>
      </c>
      <c r="D843" s="20" t="s">
        <v>954</v>
      </c>
      <c r="E843">
        <v>2</v>
      </c>
      <c r="F843">
        <v>1695</v>
      </c>
      <c r="G843" s="20" t="s">
        <v>2275</v>
      </c>
      <c r="H843" s="20" t="s">
        <v>1219</v>
      </c>
      <c r="I843">
        <v>0</v>
      </c>
      <c r="J843">
        <v>0</v>
      </c>
      <c r="K843">
        <v>0</v>
      </c>
      <c r="L843">
        <v>0</v>
      </c>
      <c r="M843">
        <v>1</v>
      </c>
      <c r="N843" s="20" t="s">
        <v>945</v>
      </c>
    </row>
    <row r="844" spans="1:14" x14ac:dyDescent="0.25">
      <c r="A844" s="20" t="s">
        <v>2440</v>
      </c>
      <c r="B844" s="21">
        <v>42830</v>
      </c>
      <c r="C844">
        <v>2017</v>
      </c>
      <c r="D844" s="20" t="s">
        <v>942</v>
      </c>
      <c r="E844">
        <v>1</v>
      </c>
      <c r="F844">
        <v>150</v>
      </c>
      <c r="G844" s="20" t="s">
        <v>2441</v>
      </c>
      <c r="H844" s="20" t="s">
        <v>950</v>
      </c>
      <c r="I844">
        <v>0</v>
      </c>
      <c r="J844">
        <v>1</v>
      </c>
      <c r="K844">
        <v>0</v>
      </c>
      <c r="L844">
        <v>0</v>
      </c>
      <c r="M844">
        <v>0</v>
      </c>
      <c r="N844" s="20" t="s">
        <v>945</v>
      </c>
    </row>
    <row r="845" spans="1:14" x14ac:dyDescent="0.25">
      <c r="A845" s="20" t="s">
        <v>2442</v>
      </c>
      <c r="B845" s="21">
        <v>42833</v>
      </c>
      <c r="C845">
        <v>2017</v>
      </c>
      <c r="D845" s="20" t="s">
        <v>942</v>
      </c>
      <c r="E845">
        <v>1</v>
      </c>
      <c r="F845">
        <v>3434</v>
      </c>
      <c r="G845" s="20" t="s">
        <v>2443</v>
      </c>
      <c r="H845" s="20" t="s">
        <v>950</v>
      </c>
      <c r="I845">
        <v>0</v>
      </c>
      <c r="J845">
        <v>1</v>
      </c>
      <c r="K845">
        <v>0</v>
      </c>
      <c r="L845">
        <v>0</v>
      </c>
      <c r="M845">
        <v>0</v>
      </c>
      <c r="N845" s="20" t="s">
        <v>945</v>
      </c>
    </row>
    <row r="846" spans="1:14" x14ac:dyDescent="0.25">
      <c r="A846" s="20" t="s">
        <v>2444</v>
      </c>
      <c r="B846" s="21">
        <v>42845</v>
      </c>
      <c r="C846">
        <v>2017</v>
      </c>
      <c r="D846" s="20" t="s">
        <v>942</v>
      </c>
      <c r="E846">
        <v>1</v>
      </c>
      <c r="F846">
        <v>30537</v>
      </c>
      <c r="G846" s="20" t="s">
        <v>2445</v>
      </c>
      <c r="H846" s="20" t="s">
        <v>950</v>
      </c>
      <c r="I846">
        <v>0</v>
      </c>
      <c r="J846">
        <v>1</v>
      </c>
      <c r="K846">
        <v>0</v>
      </c>
      <c r="L846">
        <v>0</v>
      </c>
      <c r="M846">
        <v>0</v>
      </c>
      <c r="N846" s="20" t="s">
        <v>945</v>
      </c>
    </row>
    <row r="847" spans="1:14" x14ac:dyDescent="0.25">
      <c r="A847" s="20" t="s">
        <v>2446</v>
      </c>
      <c r="B847" s="21">
        <v>42847</v>
      </c>
      <c r="C847">
        <v>2017</v>
      </c>
      <c r="D847" s="20" t="s">
        <v>942</v>
      </c>
      <c r="E847">
        <v>1</v>
      </c>
      <c r="F847">
        <v>4185</v>
      </c>
      <c r="G847" s="20" t="s">
        <v>2447</v>
      </c>
      <c r="H847" s="20" t="s">
        <v>950</v>
      </c>
      <c r="I847">
        <v>0</v>
      </c>
      <c r="J847">
        <v>1</v>
      </c>
      <c r="K847">
        <v>0</v>
      </c>
      <c r="L847">
        <v>0</v>
      </c>
      <c r="M847">
        <v>0</v>
      </c>
      <c r="N847" s="20" t="s">
        <v>945</v>
      </c>
    </row>
    <row r="848" spans="1:14" x14ac:dyDescent="0.25">
      <c r="A848" s="20" t="s">
        <v>2448</v>
      </c>
      <c r="B848" s="21">
        <v>42849</v>
      </c>
      <c r="C848">
        <v>2017</v>
      </c>
      <c r="D848" s="20" t="s">
        <v>942</v>
      </c>
      <c r="E848">
        <v>1</v>
      </c>
      <c r="F848">
        <v>42147</v>
      </c>
      <c r="G848" s="20" t="s">
        <v>2449</v>
      </c>
      <c r="H848" s="20" t="s">
        <v>1092</v>
      </c>
      <c r="I848">
        <v>0</v>
      </c>
      <c r="J848">
        <v>1</v>
      </c>
      <c r="K848">
        <v>0</v>
      </c>
      <c r="L848">
        <v>0</v>
      </c>
      <c r="M848">
        <v>0</v>
      </c>
      <c r="N848" s="20" t="s">
        <v>945</v>
      </c>
    </row>
    <row r="849" spans="1:14" x14ac:dyDescent="0.25">
      <c r="A849" s="20" t="s">
        <v>2450</v>
      </c>
      <c r="B849" s="21">
        <v>42849</v>
      </c>
      <c r="C849">
        <v>2017</v>
      </c>
      <c r="D849" s="20" t="s">
        <v>942</v>
      </c>
      <c r="E849">
        <v>1</v>
      </c>
      <c r="F849">
        <v>139909</v>
      </c>
      <c r="G849" s="20" t="s">
        <v>2451</v>
      </c>
      <c r="H849" s="20" t="s">
        <v>974</v>
      </c>
      <c r="I849">
        <v>0</v>
      </c>
      <c r="J849">
        <v>1</v>
      </c>
      <c r="K849">
        <v>0</v>
      </c>
      <c r="L849">
        <v>0</v>
      </c>
      <c r="M849">
        <v>0</v>
      </c>
      <c r="N849" s="20" t="s">
        <v>945</v>
      </c>
    </row>
    <row r="850" spans="1:14" x14ac:dyDescent="0.25">
      <c r="A850" s="20" t="s">
        <v>2452</v>
      </c>
      <c r="B850" s="21">
        <v>42850</v>
      </c>
      <c r="C850">
        <v>2017</v>
      </c>
      <c r="D850" s="20" t="s">
        <v>942</v>
      </c>
      <c r="E850">
        <v>1</v>
      </c>
      <c r="F850">
        <v>8822</v>
      </c>
      <c r="G850" s="20" t="s">
        <v>2453</v>
      </c>
      <c r="H850" s="20" t="s">
        <v>959</v>
      </c>
      <c r="I850">
        <v>1</v>
      </c>
      <c r="J850">
        <v>0</v>
      </c>
      <c r="K850">
        <v>0</v>
      </c>
      <c r="L850">
        <v>0</v>
      </c>
      <c r="M850">
        <v>0</v>
      </c>
      <c r="N850" s="20" t="s">
        <v>945</v>
      </c>
    </row>
    <row r="851" spans="1:14" x14ac:dyDescent="0.25">
      <c r="A851" s="20" t="s">
        <v>2454</v>
      </c>
      <c r="B851" s="21">
        <v>42852</v>
      </c>
      <c r="C851">
        <v>2017</v>
      </c>
      <c r="D851" s="20" t="s">
        <v>942</v>
      </c>
      <c r="E851">
        <v>1</v>
      </c>
      <c r="F851">
        <v>0</v>
      </c>
      <c r="G851" s="20" t="s">
        <v>1637</v>
      </c>
      <c r="H851" s="20" t="s">
        <v>944</v>
      </c>
      <c r="I851">
        <v>0</v>
      </c>
      <c r="J851">
        <v>0</v>
      </c>
      <c r="K851">
        <v>0</v>
      </c>
      <c r="L851">
        <v>1</v>
      </c>
      <c r="M851">
        <v>0</v>
      </c>
      <c r="N851" s="20" t="s">
        <v>945</v>
      </c>
    </row>
    <row r="852" spans="1:14" x14ac:dyDescent="0.25">
      <c r="A852" s="20" t="s">
        <v>2455</v>
      </c>
      <c r="B852" s="21">
        <v>42852</v>
      </c>
      <c r="C852">
        <v>2017</v>
      </c>
      <c r="D852" s="20" t="s">
        <v>954</v>
      </c>
      <c r="E852">
        <v>2</v>
      </c>
      <c r="F852">
        <v>131880</v>
      </c>
      <c r="G852" s="20" t="s">
        <v>2456</v>
      </c>
      <c r="H852" s="20" t="s">
        <v>974</v>
      </c>
      <c r="I852">
        <v>0</v>
      </c>
      <c r="J852">
        <v>1</v>
      </c>
      <c r="K852">
        <v>0</v>
      </c>
      <c r="L852">
        <v>0</v>
      </c>
      <c r="M852">
        <v>0</v>
      </c>
      <c r="N852" s="20" t="s">
        <v>945</v>
      </c>
    </row>
    <row r="853" spans="1:14" x14ac:dyDescent="0.25">
      <c r="A853" s="20" t="s">
        <v>2457</v>
      </c>
      <c r="B853" s="21">
        <v>42858</v>
      </c>
      <c r="C853">
        <v>2017</v>
      </c>
      <c r="D853" s="20" t="s">
        <v>942</v>
      </c>
      <c r="E853">
        <v>1</v>
      </c>
      <c r="F853">
        <v>24768</v>
      </c>
      <c r="G853" s="20" t="s">
        <v>2458</v>
      </c>
      <c r="H853" s="20" t="s">
        <v>956</v>
      </c>
      <c r="I853">
        <v>1</v>
      </c>
      <c r="J853">
        <v>0</v>
      </c>
      <c r="K853">
        <v>0</v>
      </c>
      <c r="L853">
        <v>0</v>
      </c>
      <c r="M853">
        <v>0</v>
      </c>
      <c r="N853" s="20" t="s">
        <v>945</v>
      </c>
    </row>
    <row r="854" spans="1:14" x14ac:dyDescent="0.25">
      <c r="A854" s="20" t="s">
        <v>2459</v>
      </c>
      <c r="B854" s="21">
        <v>42858</v>
      </c>
      <c r="C854">
        <v>2017</v>
      </c>
      <c r="D854" s="20" t="s">
        <v>942</v>
      </c>
      <c r="E854">
        <v>1</v>
      </c>
      <c r="F854">
        <v>8685</v>
      </c>
      <c r="G854" s="20" t="s">
        <v>2460</v>
      </c>
      <c r="H854" s="20" t="s">
        <v>950</v>
      </c>
      <c r="I854">
        <v>0</v>
      </c>
      <c r="J854">
        <v>0</v>
      </c>
      <c r="K854">
        <v>0</v>
      </c>
      <c r="L854">
        <v>1</v>
      </c>
      <c r="M854">
        <v>0</v>
      </c>
      <c r="N854" s="20" t="s">
        <v>945</v>
      </c>
    </row>
    <row r="855" spans="1:14" x14ac:dyDescent="0.25">
      <c r="A855" s="20" t="s">
        <v>2461</v>
      </c>
      <c r="B855" s="21">
        <v>42859</v>
      </c>
      <c r="C855">
        <v>2017</v>
      </c>
      <c r="D855" s="20" t="s">
        <v>942</v>
      </c>
      <c r="E855">
        <v>1</v>
      </c>
      <c r="F855">
        <v>5620</v>
      </c>
      <c r="G855" s="20" t="s">
        <v>2462</v>
      </c>
      <c r="H855" s="20" t="s">
        <v>944</v>
      </c>
      <c r="I855">
        <v>1</v>
      </c>
      <c r="J855">
        <v>0</v>
      </c>
      <c r="K855">
        <v>0</v>
      </c>
      <c r="L855">
        <v>1</v>
      </c>
      <c r="M855">
        <v>0</v>
      </c>
      <c r="N855" s="20" t="s">
        <v>945</v>
      </c>
    </row>
    <row r="856" spans="1:14" x14ac:dyDescent="0.25">
      <c r="A856" s="20" t="s">
        <v>2463</v>
      </c>
      <c r="B856" s="21">
        <v>42861</v>
      </c>
      <c r="C856">
        <v>2017</v>
      </c>
      <c r="D856" s="20" t="s">
        <v>942</v>
      </c>
      <c r="E856">
        <v>1</v>
      </c>
      <c r="F856">
        <v>2148</v>
      </c>
      <c r="G856" s="20" t="s">
        <v>2464</v>
      </c>
      <c r="H856" s="20" t="s">
        <v>974</v>
      </c>
      <c r="I856">
        <v>0</v>
      </c>
      <c r="J856">
        <v>0</v>
      </c>
      <c r="K856">
        <v>0</v>
      </c>
      <c r="L856">
        <v>0</v>
      </c>
      <c r="M856">
        <v>0</v>
      </c>
      <c r="N856" s="20" t="s">
        <v>945</v>
      </c>
    </row>
    <row r="857" spans="1:14" x14ac:dyDescent="0.25">
      <c r="A857" s="20" t="s">
        <v>2465</v>
      </c>
      <c r="B857" s="21">
        <v>42863</v>
      </c>
      <c r="C857">
        <v>2017</v>
      </c>
      <c r="D857" s="20" t="s">
        <v>942</v>
      </c>
      <c r="E857">
        <v>1</v>
      </c>
      <c r="F857">
        <v>4015</v>
      </c>
      <c r="G857" s="20" t="s">
        <v>2466</v>
      </c>
      <c r="H857" s="20" t="s">
        <v>950</v>
      </c>
      <c r="I857">
        <v>0</v>
      </c>
      <c r="J857">
        <v>0</v>
      </c>
      <c r="K857">
        <v>0</v>
      </c>
      <c r="L857">
        <v>1</v>
      </c>
      <c r="M857">
        <v>0</v>
      </c>
      <c r="N857" s="20" t="s">
        <v>945</v>
      </c>
    </row>
    <row r="858" spans="1:14" x14ac:dyDescent="0.25">
      <c r="A858" s="20" t="s">
        <v>2467</v>
      </c>
      <c r="B858" s="21">
        <v>42865</v>
      </c>
      <c r="C858">
        <v>2017</v>
      </c>
      <c r="D858" s="20" t="s">
        <v>942</v>
      </c>
      <c r="E858">
        <v>1</v>
      </c>
      <c r="F858">
        <v>5946</v>
      </c>
      <c r="G858" s="20" t="s">
        <v>2468</v>
      </c>
      <c r="H858" s="20" t="s">
        <v>959</v>
      </c>
      <c r="I858">
        <v>1</v>
      </c>
      <c r="J858">
        <v>0</v>
      </c>
      <c r="K858">
        <v>0</v>
      </c>
      <c r="L858">
        <v>0</v>
      </c>
      <c r="M858">
        <v>0</v>
      </c>
      <c r="N858" s="20" t="s">
        <v>945</v>
      </c>
    </row>
    <row r="859" spans="1:14" x14ac:dyDescent="0.25">
      <c r="A859" s="20" t="s">
        <v>2469</v>
      </c>
      <c r="B859" s="21">
        <v>42866</v>
      </c>
      <c r="C859">
        <v>2017</v>
      </c>
      <c r="D859" s="20" t="s">
        <v>954</v>
      </c>
      <c r="E859">
        <v>2</v>
      </c>
      <c r="F859">
        <v>1495</v>
      </c>
      <c r="G859" s="20" t="s">
        <v>2470</v>
      </c>
      <c r="H859" s="20" t="s">
        <v>1219</v>
      </c>
      <c r="I859">
        <v>0</v>
      </c>
      <c r="J859">
        <v>1</v>
      </c>
      <c r="K859">
        <v>0</v>
      </c>
      <c r="L859">
        <v>0</v>
      </c>
      <c r="M859">
        <v>0</v>
      </c>
      <c r="N859" s="20" t="s">
        <v>945</v>
      </c>
    </row>
    <row r="860" spans="1:14" x14ac:dyDescent="0.25">
      <c r="A860" s="20" t="s">
        <v>2471</v>
      </c>
      <c r="B860" s="21">
        <v>42867</v>
      </c>
      <c r="C860">
        <v>2017</v>
      </c>
      <c r="D860" s="20" t="s">
        <v>942</v>
      </c>
      <c r="E860">
        <v>1</v>
      </c>
      <c r="F860">
        <v>130071</v>
      </c>
      <c r="G860" s="20" t="s">
        <v>2472</v>
      </c>
      <c r="H860" s="20" t="s">
        <v>959</v>
      </c>
      <c r="I860">
        <v>0</v>
      </c>
      <c r="J860">
        <v>0</v>
      </c>
      <c r="K860">
        <v>0</v>
      </c>
      <c r="L860">
        <v>0</v>
      </c>
      <c r="M860">
        <v>0</v>
      </c>
      <c r="N860" s="20" t="s">
        <v>945</v>
      </c>
    </row>
    <row r="861" spans="1:14" x14ac:dyDescent="0.25">
      <c r="A861" s="20" t="s">
        <v>2473</v>
      </c>
      <c r="B861" s="21">
        <v>42868</v>
      </c>
      <c r="C861">
        <v>2017</v>
      </c>
      <c r="D861" s="20" t="s">
        <v>942</v>
      </c>
      <c r="E861">
        <v>1</v>
      </c>
      <c r="F861">
        <v>252854</v>
      </c>
      <c r="G861" s="20" t="s">
        <v>2474</v>
      </c>
      <c r="H861" s="20" t="s">
        <v>959</v>
      </c>
      <c r="I861">
        <v>0</v>
      </c>
      <c r="J861">
        <v>0</v>
      </c>
      <c r="K861">
        <v>0</v>
      </c>
      <c r="L861">
        <v>0</v>
      </c>
      <c r="M861">
        <v>0</v>
      </c>
      <c r="N861" s="20" t="s">
        <v>945</v>
      </c>
    </row>
    <row r="862" spans="1:14" x14ac:dyDescent="0.25">
      <c r="A862" s="20" t="s">
        <v>2475</v>
      </c>
      <c r="B862" s="21">
        <v>42873</v>
      </c>
      <c r="C862">
        <v>2017</v>
      </c>
      <c r="D862" s="20" t="s">
        <v>942</v>
      </c>
      <c r="E862">
        <v>1</v>
      </c>
      <c r="F862">
        <v>1210</v>
      </c>
      <c r="G862" s="20" t="s">
        <v>2476</v>
      </c>
      <c r="H862" s="20" t="s">
        <v>956</v>
      </c>
      <c r="I862">
        <v>1</v>
      </c>
      <c r="J862">
        <v>0</v>
      </c>
      <c r="K862">
        <v>0</v>
      </c>
      <c r="L862">
        <v>1</v>
      </c>
      <c r="M862">
        <v>0</v>
      </c>
      <c r="N862" s="20" t="s">
        <v>945</v>
      </c>
    </row>
    <row r="863" spans="1:14" x14ac:dyDescent="0.25">
      <c r="A863" s="20" t="s">
        <v>2477</v>
      </c>
      <c r="B863" s="21">
        <v>42874</v>
      </c>
      <c r="C863">
        <v>2017</v>
      </c>
      <c r="D863" s="20" t="s">
        <v>954</v>
      </c>
      <c r="E863">
        <v>2</v>
      </c>
      <c r="F863">
        <v>210606</v>
      </c>
      <c r="G863" s="20" t="s">
        <v>1762</v>
      </c>
      <c r="H863" s="20" t="s">
        <v>974</v>
      </c>
      <c r="I863">
        <v>0</v>
      </c>
      <c r="J863">
        <v>0</v>
      </c>
      <c r="K863">
        <v>0</v>
      </c>
      <c r="L863">
        <v>1</v>
      </c>
      <c r="M863">
        <v>0</v>
      </c>
      <c r="N863" s="20" t="s">
        <v>945</v>
      </c>
    </row>
    <row r="864" spans="1:14" x14ac:dyDescent="0.25">
      <c r="A864" s="20" t="s">
        <v>2478</v>
      </c>
      <c r="B864" s="21">
        <v>42875</v>
      </c>
      <c r="C864">
        <v>2017</v>
      </c>
      <c r="D864" s="20" t="s">
        <v>954</v>
      </c>
      <c r="E864">
        <v>2</v>
      </c>
      <c r="F864">
        <v>319000</v>
      </c>
      <c r="G864" s="20" t="s">
        <v>2479</v>
      </c>
      <c r="H864" s="20" t="s">
        <v>956</v>
      </c>
      <c r="I864">
        <v>0</v>
      </c>
      <c r="J864">
        <v>1</v>
      </c>
      <c r="K864">
        <v>0</v>
      </c>
      <c r="L864">
        <v>0</v>
      </c>
      <c r="M864">
        <v>0</v>
      </c>
      <c r="N864" s="20" t="s">
        <v>945</v>
      </c>
    </row>
    <row r="865" spans="1:14" x14ac:dyDescent="0.25">
      <c r="A865" s="20" t="s">
        <v>2480</v>
      </c>
      <c r="B865" s="21">
        <v>42879</v>
      </c>
      <c r="C865">
        <v>2017</v>
      </c>
      <c r="D865" s="20" t="s">
        <v>954</v>
      </c>
      <c r="E865">
        <v>2</v>
      </c>
      <c r="F865">
        <v>90978</v>
      </c>
      <c r="G865" s="20" t="s">
        <v>2481</v>
      </c>
      <c r="H865" s="20" t="s">
        <v>974</v>
      </c>
      <c r="I865">
        <v>1</v>
      </c>
      <c r="J865">
        <v>1</v>
      </c>
      <c r="K865">
        <v>0</v>
      </c>
      <c r="L865">
        <v>0</v>
      </c>
      <c r="M865">
        <v>0</v>
      </c>
      <c r="N865" s="20" t="s">
        <v>945</v>
      </c>
    </row>
    <row r="866" spans="1:14" x14ac:dyDescent="0.25">
      <c r="A866" s="20" t="s">
        <v>2482</v>
      </c>
      <c r="B866" s="21">
        <v>42880</v>
      </c>
      <c r="C866">
        <v>2017</v>
      </c>
      <c r="D866" s="20" t="s">
        <v>942</v>
      </c>
      <c r="E866">
        <v>1</v>
      </c>
      <c r="F866">
        <v>5248</v>
      </c>
      <c r="G866" s="20" t="s">
        <v>2483</v>
      </c>
      <c r="H866" s="20" t="s">
        <v>959</v>
      </c>
      <c r="I866">
        <v>1</v>
      </c>
      <c r="J866">
        <v>1</v>
      </c>
      <c r="K866">
        <v>0</v>
      </c>
      <c r="L866">
        <v>0</v>
      </c>
      <c r="M866">
        <v>0</v>
      </c>
      <c r="N866" s="20" t="s">
        <v>945</v>
      </c>
    </row>
    <row r="867" spans="1:14" x14ac:dyDescent="0.25">
      <c r="A867" s="20" t="s">
        <v>2484</v>
      </c>
      <c r="B867" s="21">
        <v>42881</v>
      </c>
      <c r="C867">
        <v>2017</v>
      </c>
      <c r="D867" s="20" t="s">
        <v>942</v>
      </c>
      <c r="E867">
        <v>1</v>
      </c>
      <c r="F867">
        <v>5163</v>
      </c>
      <c r="G867" s="20" t="s">
        <v>2485</v>
      </c>
      <c r="H867" s="20" t="s">
        <v>956</v>
      </c>
      <c r="I867">
        <v>0</v>
      </c>
      <c r="J867">
        <v>0</v>
      </c>
      <c r="K867">
        <v>0</v>
      </c>
      <c r="L867">
        <v>1</v>
      </c>
      <c r="M867">
        <v>0</v>
      </c>
      <c r="N867" s="20" t="s">
        <v>945</v>
      </c>
    </row>
    <row r="868" spans="1:14" x14ac:dyDescent="0.25">
      <c r="A868" s="20" t="s">
        <v>2486</v>
      </c>
      <c r="B868" s="21">
        <v>42882</v>
      </c>
      <c r="C868">
        <v>2017</v>
      </c>
      <c r="D868" s="20" t="s">
        <v>954</v>
      </c>
      <c r="E868">
        <v>2</v>
      </c>
      <c r="F868">
        <v>45985</v>
      </c>
      <c r="G868" s="20" t="s">
        <v>2487</v>
      </c>
      <c r="H868" s="20" t="s">
        <v>956</v>
      </c>
      <c r="I868">
        <v>0</v>
      </c>
      <c r="J868">
        <v>0</v>
      </c>
      <c r="K868">
        <v>0</v>
      </c>
      <c r="L868">
        <v>1</v>
      </c>
      <c r="M868">
        <v>0</v>
      </c>
      <c r="N868" s="20" t="s">
        <v>945</v>
      </c>
    </row>
    <row r="869" spans="1:14" x14ac:dyDescent="0.25">
      <c r="A869" s="20" t="s">
        <v>2488</v>
      </c>
      <c r="B869" s="21">
        <v>42888</v>
      </c>
      <c r="C869">
        <v>2017</v>
      </c>
      <c r="D869" s="20" t="s">
        <v>942</v>
      </c>
      <c r="E869">
        <v>1</v>
      </c>
      <c r="F869">
        <v>2959</v>
      </c>
      <c r="G869" s="20" t="s">
        <v>2489</v>
      </c>
      <c r="H869" s="20" t="s">
        <v>974</v>
      </c>
      <c r="I869">
        <v>1</v>
      </c>
      <c r="J869">
        <v>0</v>
      </c>
      <c r="K869">
        <v>0</v>
      </c>
      <c r="L869">
        <v>1</v>
      </c>
      <c r="M869">
        <v>0</v>
      </c>
      <c r="N869" s="20" t="s">
        <v>945</v>
      </c>
    </row>
    <row r="870" spans="1:14" x14ac:dyDescent="0.25">
      <c r="A870" s="20" t="s">
        <v>2490</v>
      </c>
      <c r="B870" s="21">
        <v>42891</v>
      </c>
      <c r="C870">
        <v>2017</v>
      </c>
      <c r="D870" s="20" t="s">
        <v>942</v>
      </c>
      <c r="E870">
        <v>1</v>
      </c>
      <c r="F870">
        <v>22832</v>
      </c>
      <c r="G870" s="20" t="s">
        <v>2491</v>
      </c>
      <c r="H870" s="20" t="s">
        <v>944</v>
      </c>
      <c r="I870">
        <v>0</v>
      </c>
      <c r="J870">
        <v>0</v>
      </c>
      <c r="K870">
        <v>0</v>
      </c>
      <c r="L870">
        <v>1</v>
      </c>
      <c r="M870">
        <v>0</v>
      </c>
      <c r="N870" s="20" t="s">
        <v>945</v>
      </c>
    </row>
    <row r="871" spans="1:14" x14ac:dyDescent="0.25">
      <c r="A871" s="20" t="s">
        <v>2492</v>
      </c>
      <c r="B871" s="21">
        <v>42894</v>
      </c>
      <c r="C871">
        <v>2017</v>
      </c>
      <c r="D871" s="20" t="s">
        <v>942</v>
      </c>
      <c r="E871">
        <v>1</v>
      </c>
      <c r="F871">
        <v>54699</v>
      </c>
      <c r="G871" s="20" t="s">
        <v>2493</v>
      </c>
      <c r="H871" s="20" t="s">
        <v>950</v>
      </c>
      <c r="I871">
        <v>0</v>
      </c>
      <c r="J871">
        <v>1</v>
      </c>
      <c r="K871">
        <v>0</v>
      </c>
      <c r="L871">
        <v>0</v>
      </c>
      <c r="M871">
        <v>0</v>
      </c>
      <c r="N871" s="20" t="s">
        <v>945</v>
      </c>
    </row>
    <row r="872" spans="1:14" x14ac:dyDescent="0.25">
      <c r="A872" s="20" t="s">
        <v>2494</v>
      </c>
      <c r="B872" s="21">
        <v>42894</v>
      </c>
      <c r="C872">
        <v>2017</v>
      </c>
      <c r="D872" s="20" t="s">
        <v>942</v>
      </c>
      <c r="E872">
        <v>1</v>
      </c>
      <c r="F872">
        <v>174000</v>
      </c>
      <c r="G872" s="20" t="s">
        <v>2495</v>
      </c>
      <c r="H872" s="20" t="s">
        <v>950</v>
      </c>
      <c r="I872">
        <v>0</v>
      </c>
      <c r="J872">
        <v>0</v>
      </c>
      <c r="K872">
        <v>0</v>
      </c>
      <c r="L872">
        <v>1</v>
      </c>
      <c r="M872">
        <v>0</v>
      </c>
      <c r="N872" s="20" t="s">
        <v>945</v>
      </c>
    </row>
    <row r="873" spans="1:14" x14ac:dyDescent="0.25">
      <c r="A873" s="20" t="s">
        <v>2496</v>
      </c>
      <c r="B873" s="21">
        <v>42894</v>
      </c>
      <c r="C873">
        <v>2017</v>
      </c>
      <c r="D873" s="20" t="s">
        <v>942</v>
      </c>
      <c r="E873">
        <v>1</v>
      </c>
      <c r="F873">
        <v>18570</v>
      </c>
      <c r="G873" s="20" t="s">
        <v>2497</v>
      </c>
      <c r="H873" s="20" t="s">
        <v>950</v>
      </c>
      <c r="I873">
        <v>0</v>
      </c>
      <c r="J873">
        <v>1</v>
      </c>
      <c r="K873">
        <v>0</v>
      </c>
      <c r="L873">
        <v>0</v>
      </c>
      <c r="M873">
        <v>0</v>
      </c>
      <c r="N873" s="20" t="s">
        <v>945</v>
      </c>
    </row>
    <row r="874" spans="1:14" x14ac:dyDescent="0.25">
      <c r="A874" s="20" t="s">
        <v>2498</v>
      </c>
      <c r="B874" s="21">
        <v>42894</v>
      </c>
      <c r="C874">
        <v>2017</v>
      </c>
      <c r="D874" s="20" t="s">
        <v>942</v>
      </c>
      <c r="E874">
        <v>1</v>
      </c>
      <c r="F874">
        <v>4335</v>
      </c>
      <c r="G874" s="20" t="s">
        <v>2499</v>
      </c>
      <c r="H874" s="20" t="s">
        <v>950</v>
      </c>
      <c r="I874">
        <v>0</v>
      </c>
      <c r="J874">
        <v>1</v>
      </c>
      <c r="K874">
        <v>0</v>
      </c>
      <c r="L874">
        <v>0</v>
      </c>
      <c r="M874">
        <v>0</v>
      </c>
      <c r="N874" s="20" t="s">
        <v>945</v>
      </c>
    </row>
    <row r="875" spans="1:14" x14ac:dyDescent="0.25">
      <c r="A875" s="20" t="s">
        <v>2500</v>
      </c>
      <c r="B875" s="21">
        <v>42895</v>
      </c>
      <c r="C875">
        <v>2017</v>
      </c>
      <c r="D875" s="20" t="s">
        <v>942</v>
      </c>
      <c r="E875">
        <v>1</v>
      </c>
      <c r="F875">
        <v>44035</v>
      </c>
      <c r="G875" s="20" t="s">
        <v>2501</v>
      </c>
      <c r="H875" s="20" t="s">
        <v>950</v>
      </c>
      <c r="I875">
        <v>1</v>
      </c>
      <c r="J875">
        <v>1</v>
      </c>
      <c r="K875">
        <v>0</v>
      </c>
      <c r="L875">
        <v>0</v>
      </c>
      <c r="M875">
        <v>0</v>
      </c>
      <c r="N875" s="20" t="s">
        <v>945</v>
      </c>
    </row>
    <row r="876" spans="1:14" x14ac:dyDescent="0.25">
      <c r="A876" s="20" t="s">
        <v>2502</v>
      </c>
      <c r="B876" s="21">
        <v>42895</v>
      </c>
      <c r="C876">
        <v>2017</v>
      </c>
      <c r="D876" s="20" t="s">
        <v>942</v>
      </c>
      <c r="E876">
        <v>1</v>
      </c>
      <c r="F876">
        <v>717338</v>
      </c>
      <c r="G876" s="20" t="s">
        <v>2503</v>
      </c>
      <c r="H876" s="20" t="s">
        <v>950</v>
      </c>
      <c r="I876">
        <v>0</v>
      </c>
      <c r="J876">
        <v>0</v>
      </c>
      <c r="K876">
        <v>0</v>
      </c>
      <c r="L876">
        <v>0</v>
      </c>
      <c r="M876">
        <v>0</v>
      </c>
      <c r="N876" s="20" t="s">
        <v>945</v>
      </c>
    </row>
    <row r="877" spans="1:14" x14ac:dyDescent="0.25">
      <c r="A877" s="20" t="s">
        <v>2504</v>
      </c>
      <c r="B877" s="21">
        <v>42895</v>
      </c>
      <c r="C877">
        <v>2017</v>
      </c>
      <c r="D877" s="20" t="s">
        <v>942</v>
      </c>
      <c r="E877">
        <v>1</v>
      </c>
      <c r="F877">
        <v>2415</v>
      </c>
      <c r="G877" s="20" t="s">
        <v>2505</v>
      </c>
      <c r="H877" s="20" t="s">
        <v>959</v>
      </c>
      <c r="I877">
        <v>0</v>
      </c>
      <c r="J877">
        <v>1</v>
      </c>
      <c r="K877">
        <v>0</v>
      </c>
      <c r="L877">
        <v>0</v>
      </c>
      <c r="M877">
        <v>0</v>
      </c>
      <c r="N877" s="20" t="s">
        <v>945</v>
      </c>
    </row>
    <row r="878" spans="1:14" x14ac:dyDescent="0.25">
      <c r="A878" s="20" t="s">
        <v>2506</v>
      </c>
      <c r="B878" s="21">
        <v>42895</v>
      </c>
      <c r="C878">
        <v>2017</v>
      </c>
      <c r="D878" s="20" t="s">
        <v>942</v>
      </c>
      <c r="E878">
        <v>1</v>
      </c>
      <c r="F878">
        <v>2780118</v>
      </c>
      <c r="G878" s="20" t="s">
        <v>2436</v>
      </c>
      <c r="H878" s="20" t="s">
        <v>950</v>
      </c>
      <c r="I878">
        <v>0</v>
      </c>
      <c r="J878">
        <v>1</v>
      </c>
      <c r="K878">
        <v>0</v>
      </c>
      <c r="L878">
        <v>0</v>
      </c>
      <c r="M878">
        <v>0</v>
      </c>
      <c r="N878" s="20" t="s">
        <v>945</v>
      </c>
    </row>
    <row r="879" spans="1:14" x14ac:dyDescent="0.25">
      <c r="A879" s="20" t="s">
        <v>2507</v>
      </c>
      <c r="B879" s="21">
        <v>42896</v>
      </c>
      <c r="C879">
        <v>2017</v>
      </c>
      <c r="D879" s="20" t="s">
        <v>942</v>
      </c>
      <c r="E879">
        <v>1</v>
      </c>
      <c r="F879">
        <v>9690</v>
      </c>
      <c r="G879" s="20" t="s">
        <v>2508</v>
      </c>
      <c r="H879" s="20" t="s">
        <v>950</v>
      </c>
      <c r="I879">
        <v>0</v>
      </c>
      <c r="J879">
        <v>1</v>
      </c>
      <c r="K879">
        <v>0</v>
      </c>
      <c r="L879">
        <v>0</v>
      </c>
      <c r="M879">
        <v>0</v>
      </c>
      <c r="N879" s="20" t="s">
        <v>945</v>
      </c>
    </row>
    <row r="880" spans="1:14" x14ac:dyDescent="0.25">
      <c r="A880" s="20" t="s">
        <v>2509</v>
      </c>
      <c r="B880" s="21">
        <v>42899</v>
      </c>
      <c r="C880">
        <v>2017</v>
      </c>
      <c r="D880" s="20" t="s">
        <v>942</v>
      </c>
      <c r="E880">
        <v>1</v>
      </c>
      <c r="F880">
        <v>197</v>
      </c>
      <c r="G880" s="20" t="s">
        <v>2510</v>
      </c>
      <c r="H880" s="20" t="s">
        <v>974</v>
      </c>
      <c r="I880">
        <v>0</v>
      </c>
      <c r="J880">
        <v>0</v>
      </c>
      <c r="K880">
        <v>0</v>
      </c>
      <c r="L880">
        <v>1</v>
      </c>
      <c r="M880">
        <v>0</v>
      </c>
      <c r="N880" s="20" t="s">
        <v>945</v>
      </c>
    </row>
    <row r="881" spans="1:14" x14ac:dyDescent="0.25">
      <c r="A881" s="20" t="s">
        <v>2511</v>
      </c>
      <c r="B881" s="21">
        <v>42899</v>
      </c>
      <c r="C881">
        <v>2017</v>
      </c>
      <c r="D881" s="20" t="s">
        <v>942</v>
      </c>
      <c r="E881">
        <v>1</v>
      </c>
      <c r="F881">
        <v>114409</v>
      </c>
      <c r="G881" s="20" t="s">
        <v>2512</v>
      </c>
      <c r="H881" s="20" t="s">
        <v>950</v>
      </c>
      <c r="I881">
        <v>0</v>
      </c>
      <c r="J881">
        <v>0</v>
      </c>
      <c r="K881">
        <v>0</v>
      </c>
      <c r="L881">
        <v>1</v>
      </c>
      <c r="M881">
        <v>0</v>
      </c>
      <c r="N881" s="20" t="s">
        <v>945</v>
      </c>
    </row>
    <row r="882" spans="1:14" x14ac:dyDescent="0.25">
      <c r="A882" s="20" t="s">
        <v>2513</v>
      </c>
      <c r="B882" s="21">
        <v>42900</v>
      </c>
      <c r="C882">
        <v>2017</v>
      </c>
      <c r="D882" s="20" t="s">
        <v>942</v>
      </c>
      <c r="E882">
        <v>1</v>
      </c>
      <c r="F882">
        <v>31662</v>
      </c>
      <c r="G882" s="20" t="s">
        <v>2514</v>
      </c>
      <c r="H882" s="20" t="s">
        <v>950</v>
      </c>
      <c r="I882">
        <v>0</v>
      </c>
      <c r="J882">
        <v>1</v>
      </c>
      <c r="K882">
        <v>0</v>
      </c>
      <c r="L882">
        <v>1</v>
      </c>
      <c r="M882">
        <v>0</v>
      </c>
      <c r="N882" s="20" t="s">
        <v>945</v>
      </c>
    </row>
    <row r="883" spans="1:14" x14ac:dyDescent="0.25">
      <c r="A883" s="20" t="s">
        <v>2515</v>
      </c>
      <c r="B883" s="21">
        <v>42902</v>
      </c>
      <c r="C883">
        <v>2017</v>
      </c>
      <c r="D883" s="20" t="s">
        <v>942</v>
      </c>
      <c r="E883">
        <v>1</v>
      </c>
      <c r="F883">
        <v>1190</v>
      </c>
      <c r="G883" s="20" t="s">
        <v>2516</v>
      </c>
      <c r="H883" s="20" t="s">
        <v>950</v>
      </c>
      <c r="I883">
        <v>0</v>
      </c>
      <c r="J883">
        <v>0</v>
      </c>
      <c r="K883">
        <v>0</v>
      </c>
      <c r="L883">
        <v>0</v>
      </c>
      <c r="M883">
        <v>0</v>
      </c>
      <c r="N883" s="20" t="s">
        <v>945</v>
      </c>
    </row>
    <row r="884" spans="1:14" x14ac:dyDescent="0.25">
      <c r="A884" s="20" t="s">
        <v>2517</v>
      </c>
      <c r="B884" s="21">
        <v>42902</v>
      </c>
      <c r="C884">
        <v>2017</v>
      </c>
      <c r="D884" s="20" t="s">
        <v>942</v>
      </c>
      <c r="E884">
        <v>1</v>
      </c>
      <c r="F884">
        <v>984</v>
      </c>
      <c r="G884" s="20" t="s">
        <v>2518</v>
      </c>
      <c r="H884" s="20" t="s">
        <v>956</v>
      </c>
      <c r="I884">
        <v>1</v>
      </c>
      <c r="J884">
        <v>0</v>
      </c>
      <c r="K884">
        <v>0</v>
      </c>
      <c r="L884">
        <v>0</v>
      </c>
      <c r="M884">
        <v>0</v>
      </c>
      <c r="N884" s="20" t="s">
        <v>945</v>
      </c>
    </row>
    <row r="885" spans="1:14" x14ac:dyDescent="0.25">
      <c r="A885" s="20" t="s">
        <v>2519</v>
      </c>
      <c r="B885" s="21">
        <v>42902</v>
      </c>
      <c r="C885">
        <v>2017</v>
      </c>
      <c r="D885" s="20" t="s">
        <v>942</v>
      </c>
      <c r="E885">
        <v>1</v>
      </c>
      <c r="F885">
        <v>325000</v>
      </c>
      <c r="G885" s="20" t="s">
        <v>2520</v>
      </c>
      <c r="H885" s="20" t="s">
        <v>1092</v>
      </c>
      <c r="I885">
        <v>1</v>
      </c>
      <c r="J885">
        <v>0</v>
      </c>
      <c r="K885">
        <v>0</v>
      </c>
      <c r="L885">
        <v>1</v>
      </c>
      <c r="M885">
        <v>0</v>
      </c>
      <c r="N885" s="20" t="s">
        <v>945</v>
      </c>
    </row>
    <row r="886" spans="1:14" x14ac:dyDescent="0.25">
      <c r="A886" s="20" t="s">
        <v>2521</v>
      </c>
      <c r="B886" s="21">
        <v>42909</v>
      </c>
      <c r="C886">
        <v>2017</v>
      </c>
      <c r="D886" s="20" t="s">
        <v>942</v>
      </c>
      <c r="E886">
        <v>1</v>
      </c>
      <c r="F886">
        <v>61538</v>
      </c>
      <c r="G886" s="20" t="s">
        <v>2522</v>
      </c>
      <c r="H886" s="20" t="s">
        <v>950</v>
      </c>
      <c r="I886">
        <v>0</v>
      </c>
      <c r="J886">
        <v>0</v>
      </c>
      <c r="K886">
        <v>0</v>
      </c>
      <c r="L886">
        <v>1</v>
      </c>
      <c r="M886">
        <v>0</v>
      </c>
      <c r="N886" s="20" t="s">
        <v>945</v>
      </c>
    </row>
    <row r="887" spans="1:14" x14ac:dyDescent="0.25">
      <c r="A887" s="20" t="s">
        <v>2523</v>
      </c>
      <c r="B887" s="21">
        <v>42909</v>
      </c>
      <c r="C887">
        <v>2017</v>
      </c>
      <c r="D887" s="20" t="s">
        <v>942</v>
      </c>
      <c r="E887">
        <v>1</v>
      </c>
      <c r="F887">
        <v>4275425</v>
      </c>
      <c r="G887" s="20" t="s">
        <v>2524</v>
      </c>
      <c r="H887" s="20" t="s">
        <v>950</v>
      </c>
      <c r="I887">
        <v>0</v>
      </c>
      <c r="J887">
        <v>1</v>
      </c>
      <c r="K887">
        <v>0</v>
      </c>
      <c r="L887">
        <v>0</v>
      </c>
      <c r="M887">
        <v>0</v>
      </c>
      <c r="N887" s="20" t="s">
        <v>945</v>
      </c>
    </row>
    <row r="888" spans="1:14" x14ac:dyDescent="0.25">
      <c r="A888" s="20" t="s">
        <v>2525</v>
      </c>
      <c r="B888" s="21">
        <v>42910</v>
      </c>
      <c r="C888">
        <v>2017</v>
      </c>
      <c r="D888" s="20" t="s">
        <v>942</v>
      </c>
      <c r="E888">
        <v>1</v>
      </c>
      <c r="F888">
        <v>54630</v>
      </c>
      <c r="G888" s="20" t="s">
        <v>2526</v>
      </c>
      <c r="H888" s="20" t="s">
        <v>974</v>
      </c>
      <c r="I888">
        <v>0</v>
      </c>
      <c r="J888">
        <v>1</v>
      </c>
      <c r="K888">
        <v>0</v>
      </c>
      <c r="L888">
        <v>0</v>
      </c>
      <c r="M888">
        <v>0</v>
      </c>
      <c r="N888" s="20" t="s">
        <v>945</v>
      </c>
    </row>
    <row r="889" spans="1:14" x14ac:dyDescent="0.25">
      <c r="A889" s="20" t="s">
        <v>2527</v>
      </c>
      <c r="B889" s="21">
        <v>42914</v>
      </c>
      <c r="C889">
        <v>2017</v>
      </c>
      <c r="D889" s="20" t="s">
        <v>942</v>
      </c>
      <c r="E889">
        <v>1</v>
      </c>
      <c r="F889">
        <v>84000</v>
      </c>
      <c r="G889" s="20" t="s">
        <v>2528</v>
      </c>
      <c r="H889" s="20" t="s">
        <v>956</v>
      </c>
      <c r="I889">
        <v>0</v>
      </c>
      <c r="J889">
        <v>0</v>
      </c>
      <c r="K889">
        <v>0</v>
      </c>
      <c r="L889">
        <v>0</v>
      </c>
      <c r="M889">
        <v>0</v>
      </c>
      <c r="N889" s="20" t="s">
        <v>945</v>
      </c>
    </row>
    <row r="890" spans="1:14" x14ac:dyDescent="0.25">
      <c r="A890" s="20" t="s">
        <v>2529</v>
      </c>
      <c r="B890" s="21">
        <v>42917</v>
      </c>
      <c r="C890">
        <v>2017</v>
      </c>
      <c r="D890" s="20" t="s">
        <v>942</v>
      </c>
      <c r="E890">
        <v>1</v>
      </c>
      <c r="F890">
        <v>440</v>
      </c>
      <c r="G890" s="20" t="s">
        <v>2530</v>
      </c>
      <c r="H890" s="20" t="s">
        <v>950</v>
      </c>
      <c r="I890">
        <v>0</v>
      </c>
      <c r="J890">
        <v>1</v>
      </c>
      <c r="K890">
        <v>0</v>
      </c>
      <c r="L890">
        <v>0</v>
      </c>
      <c r="M890">
        <v>0</v>
      </c>
      <c r="N890" s="20" t="s">
        <v>945</v>
      </c>
    </row>
    <row r="891" spans="1:14" x14ac:dyDescent="0.25">
      <c r="A891" s="20" t="s">
        <v>2531</v>
      </c>
      <c r="B891" s="21">
        <v>42930</v>
      </c>
      <c r="C891">
        <v>2017</v>
      </c>
      <c r="D891" s="20" t="s">
        <v>954</v>
      </c>
      <c r="E891">
        <v>2</v>
      </c>
      <c r="F891">
        <v>9444</v>
      </c>
      <c r="G891" s="20" t="s">
        <v>2532</v>
      </c>
      <c r="H891" s="20" t="s">
        <v>950</v>
      </c>
      <c r="I891">
        <v>0</v>
      </c>
      <c r="J891">
        <v>0</v>
      </c>
      <c r="K891">
        <v>0</v>
      </c>
      <c r="L891">
        <v>1</v>
      </c>
      <c r="M891">
        <v>0</v>
      </c>
      <c r="N891" s="20" t="s">
        <v>945</v>
      </c>
    </row>
    <row r="892" spans="1:14" x14ac:dyDescent="0.25">
      <c r="A892" s="20" t="s">
        <v>2533</v>
      </c>
      <c r="B892" s="21">
        <v>42930</v>
      </c>
      <c r="C892">
        <v>2017</v>
      </c>
      <c r="D892" s="20" t="s">
        <v>942</v>
      </c>
      <c r="E892">
        <v>1</v>
      </c>
      <c r="F892">
        <v>7196084</v>
      </c>
      <c r="G892" s="20" t="s">
        <v>2534</v>
      </c>
      <c r="H892" s="20" t="s">
        <v>974</v>
      </c>
      <c r="I892">
        <v>1</v>
      </c>
      <c r="J892">
        <v>1</v>
      </c>
      <c r="K892">
        <v>0</v>
      </c>
      <c r="L892">
        <v>0</v>
      </c>
      <c r="M892">
        <v>0</v>
      </c>
      <c r="N892" s="20" t="s">
        <v>945</v>
      </c>
    </row>
    <row r="893" spans="1:14" x14ac:dyDescent="0.25">
      <c r="A893" s="20" t="s">
        <v>2535</v>
      </c>
      <c r="B893" s="21">
        <v>42936</v>
      </c>
      <c r="C893">
        <v>2017</v>
      </c>
      <c r="D893" s="20" t="s">
        <v>942</v>
      </c>
      <c r="E893">
        <v>1</v>
      </c>
      <c r="F893">
        <v>10</v>
      </c>
      <c r="G893" s="20" t="s">
        <v>2536</v>
      </c>
      <c r="H893" s="20" t="s">
        <v>956</v>
      </c>
      <c r="I893">
        <v>1</v>
      </c>
      <c r="J893">
        <v>0</v>
      </c>
      <c r="K893">
        <v>0</v>
      </c>
      <c r="L893">
        <v>0</v>
      </c>
      <c r="M893">
        <v>0</v>
      </c>
      <c r="N893" s="20" t="s">
        <v>945</v>
      </c>
    </row>
    <row r="894" spans="1:14" x14ac:dyDescent="0.25">
      <c r="A894" s="20" t="s">
        <v>2537</v>
      </c>
      <c r="B894" s="21">
        <v>42940</v>
      </c>
      <c r="C894">
        <v>2017</v>
      </c>
      <c r="D894" s="20" t="s">
        <v>942</v>
      </c>
      <c r="E894">
        <v>1</v>
      </c>
      <c r="F894">
        <v>981</v>
      </c>
      <c r="G894" s="20" t="s">
        <v>2538</v>
      </c>
      <c r="H894" s="20" t="s">
        <v>950</v>
      </c>
      <c r="I894">
        <v>0</v>
      </c>
      <c r="J894">
        <v>0</v>
      </c>
      <c r="K894">
        <v>0</v>
      </c>
      <c r="L894">
        <v>0</v>
      </c>
      <c r="M894">
        <v>0</v>
      </c>
      <c r="N894" s="20" t="s">
        <v>945</v>
      </c>
    </row>
    <row r="895" spans="1:14" x14ac:dyDescent="0.25">
      <c r="A895" s="20" t="s">
        <v>2539</v>
      </c>
      <c r="B895" s="21">
        <v>42941</v>
      </c>
      <c r="C895">
        <v>2017</v>
      </c>
      <c r="D895" s="20" t="s">
        <v>954</v>
      </c>
      <c r="E895">
        <v>2</v>
      </c>
      <c r="F895">
        <v>17847</v>
      </c>
      <c r="G895" s="20" t="s">
        <v>2540</v>
      </c>
      <c r="H895" s="20" t="s">
        <v>950</v>
      </c>
      <c r="I895">
        <v>1</v>
      </c>
      <c r="J895">
        <v>0</v>
      </c>
      <c r="K895">
        <v>0</v>
      </c>
      <c r="L895">
        <v>1</v>
      </c>
      <c r="M895">
        <v>0</v>
      </c>
      <c r="N895" s="20" t="s">
        <v>945</v>
      </c>
    </row>
    <row r="896" spans="1:14" x14ac:dyDescent="0.25">
      <c r="A896" s="20" t="s">
        <v>2541</v>
      </c>
      <c r="B896" s="21">
        <v>42948</v>
      </c>
      <c r="C896">
        <v>2017</v>
      </c>
      <c r="D896" s="20" t="s">
        <v>1082</v>
      </c>
      <c r="E896">
        <v>3</v>
      </c>
      <c r="F896">
        <v>4922</v>
      </c>
      <c r="G896" s="20" t="s">
        <v>2542</v>
      </c>
      <c r="H896" s="20" t="s">
        <v>974</v>
      </c>
      <c r="I896">
        <v>0</v>
      </c>
      <c r="J896">
        <v>0</v>
      </c>
      <c r="K896">
        <v>0</v>
      </c>
      <c r="L896">
        <v>1</v>
      </c>
      <c r="M896">
        <v>0</v>
      </c>
      <c r="N896" s="20" t="s">
        <v>945</v>
      </c>
    </row>
    <row r="897" spans="1:14" x14ac:dyDescent="0.25">
      <c r="A897" s="20" t="s">
        <v>2543</v>
      </c>
      <c r="B897" s="21">
        <v>42949</v>
      </c>
      <c r="C897">
        <v>2017</v>
      </c>
      <c r="D897" s="20" t="s">
        <v>942</v>
      </c>
      <c r="E897">
        <v>1</v>
      </c>
      <c r="F897">
        <v>20638</v>
      </c>
      <c r="G897" s="20" t="s">
        <v>2544</v>
      </c>
      <c r="H897" s="20" t="s">
        <v>950</v>
      </c>
      <c r="I897">
        <v>0</v>
      </c>
      <c r="J897">
        <v>1</v>
      </c>
      <c r="K897">
        <v>0</v>
      </c>
      <c r="L897">
        <v>0</v>
      </c>
      <c r="M897">
        <v>0</v>
      </c>
      <c r="N897" s="20" t="s">
        <v>945</v>
      </c>
    </row>
    <row r="898" spans="1:14" x14ac:dyDescent="0.25">
      <c r="A898" s="20" t="s">
        <v>2545</v>
      </c>
      <c r="B898" s="21">
        <v>42952</v>
      </c>
      <c r="C898">
        <v>2017</v>
      </c>
      <c r="D898" s="20" t="s">
        <v>954</v>
      </c>
      <c r="E898">
        <v>2</v>
      </c>
      <c r="F898">
        <v>115773</v>
      </c>
      <c r="G898" s="20" t="s">
        <v>2546</v>
      </c>
      <c r="H898" s="20" t="s">
        <v>950</v>
      </c>
      <c r="I898">
        <v>1</v>
      </c>
      <c r="J898">
        <v>0</v>
      </c>
      <c r="K898">
        <v>0</v>
      </c>
      <c r="L898">
        <v>0</v>
      </c>
      <c r="M898">
        <v>0</v>
      </c>
      <c r="N898" s="20" t="s">
        <v>945</v>
      </c>
    </row>
    <row r="899" spans="1:14" x14ac:dyDescent="0.25">
      <c r="A899" s="20" t="s">
        <v>2547</v>
      </c>
      <c r="B899" s="21">
        <v>42954</v>
      </c>
      <c r="C899">
        <v>2017</v>
      </c>
      <c r="D899" s="20" t="s">
        <v>942</v>
      </c>
      <c r="E899">
        <v>1</v>
      </c>
      <c r="F899">
        <v>1290</v>
      </c>
      <c r="G899" s="20" t="s">
        <v>2548</v>
      </c>
      <c r="H899" s="20" t="s">
        <v>944</v>
      </c>
      <c r="I899">
        <v>0</v>
      </c>
      <c r="J899">
        <v>0</v>
      </c>
      <c r="K899">
        <v>0</v>
      </c>
      <c r="L899">
        <v>1</v>
      </c>
      <c r="M899">
        <v>0</v>
      </c>
      <c r="N899" s="20" t="s">
        <v>945</v>
      </c>
    </row>
    <row r="900" spans="1:14" x14ac:dyDescent="0.25">
      <c r="A900" s="20" t="s">
        <v>2549</v>
      </c>
      <c r="B900" s="21">
        <v>42956</v>
      </c>
      <c r="C900">
        <v>2017</v>
      </c>
      <c r="D900" s="20" t="s">
        <v>1082</v>
      </c>
      <c r="E900">
        <v>3</v>
      </c>
      <c r="F900">
        <v>2133</v>
      </c>
      <c r="G900" s="20" t="s">
        <v>2550</v>
      </c>
      <c r="H900" s="20" t="s">
        <v>1097</v>
      </c>
      <c r="I900">
        <v>0</v>
      </c>
      <c r="J900">
        <v>0</v>
      </c>
      <c r="K900">
        <v>0</v>
      </c>
      <c r="L900">
        <v>1</v>
      </c>
      <c r="M900">
        <v>0</v>
      </c>
      <c r="N900" s="20" t="s">
        <v>945</v>
      </c>
    </row>
    <row r="901" spans="1:14" x14ac:dyDescent="0.25">
      <c r="A901" s="20" t="s">
        <v>2551</v>
      </c>
      <c r="B901" s="21">
        <v>42956</v>
      </c>
      <c r="C901">
        <v>2017</v>
      </c>
      <c r="D901" s="20" t="s">
        <v>942</v>
      </c>
      <c r="E901">
        <v>1</v>
      </c>
      <c r="F901">
        <v>3960</v>
      </c>
      <c r="G901" s="20" t="s">
        <v>2552</v>
      </c>
      <c r="H901" s="20" t="s">
        <v>950</v>
      </c>
      <c r="I901">
        <v>0</v>
      </c>
      <c r="J901">
        <v>0</v>
      </c>
      <c r="K901">
        <v>0</v>
      </c>
      <c r="L901">
        <v>1</v>
      </c>
      <c r="M901">
        <v>0</v>
      </c>
      <c r="N901" s="20" t="s">
        <v>945</v>
      </c>
    </row>
    <row r="902" spans="1:14" x14ac:dyDescent="0.25">
      <c r="A902" s="20" t="s">
        <v>2553</v>
      </c>
      <c r="B902" s="21">
        <v>42959</v>
      </c>
      <c r="C902">
        <v>2017</v>
      </c>
      <c r="D902" s="20" t="s">
        <v>942</v>
      </c>
      <c r="E902">
        <v>1</v>
      </c>
      <c r="F902">
        <v>4805</v>
      </c>
      <c r="G902" s="20" t="s">
        <v>2554</v>
      </c>
      <c r="H902" s="20" t="s">
        <v>950</v>
      </c>
      <c r="I902">
        <v>0</v>
      </c>
      <c r="J902">
        <v>1</v>
      </c>
      <c r="K902">
        <v>0</v>
      </c>
      <c r="L902">
        <v>0</v>
      </c>
      <c r="M902">
        <v>0</v>
      </c>
      <c r="N902" s="20" t="s">
        <v>945</v>
      </c>
    </row>
    <row r="903" spans="1:14" x14ac:dyDescent="0.25">
      <c r="A903" s="20" t="s">
        <v>2555</v>
      </c>
      <c r="B903" s="21">
        <v>42962</v>
      </c>
      <c r="C903">
        <v>2017</v>
      </c>
      <c r="D903" s="20" t="s">
        <v>954</v>
      </c>
      <c r="E903">
        <v>2</v>
      </c>
      <c r="F903">
        <v>1719</v>
      </c>
      <c r="G903" s="20" t="s">
        <v>1411</v>
      </c>
      <c r="H903" s="20" t="s">
        <v>950</v>
      </c>
      <c r="I903">
        <v>0</v>
      </c>
      <c r="J903">
        <v>1</v>
      </c>
      <c r="K903">
        <v>0</v>
      </c>
      <c r="L903">
        <v>0</v>
      </c>
      <c r="M903">
        <v>0</v>
      </c>
      <c r="N903" s="20" t="s">
        <v>945</v>
      </c>
    </row>
    <row r="904" spans="1:14" x14ac:dyDescent="0.25">
      <c r="A904" s="20" t="s">
        <v>2556</v>
      </c>
      <c r="B904" s="21">
        <v>42969</v>
      </c>
      <c r="C904">
        <v>2017</v>
      </c>
      <c r="D904" s="20" t="s">
        <v>942</v>
      </c>
      <c r="E904">
        <v>1</v>
      </c>
      <c r="F904">
        <v>1134</v>
      </c>
      <c r="G904" s="20" t="s">
        <v>2557</v>
      </c>
      <c r="H904" s="20" t="s">
        <v>959</v>
      </c>
      <c r="I904">
        <v>1</v>
      </c>
      <c r="J904">
        <v>0</v>
      </c>
      <c r="K904">
        <v>0</v>
      </c>
      <c r="L904">
        <v>0</v>
      </c>
      <c r="M904">
        <v>0</v>
      </c>
      <c r="N904" s="20" t="s">
        <v>945</v>
      </c>
    </row>
    <row r="905" spans="1:14" x14ac:dyDescent="0.25">
      <c r="A905" s="20" t="s">
        <v>2558</v>
      </c>
      <c r="B905" s="21">
        <v>42970</v>
      </c>
      <c r="C905">
        <v>2017</v>
      </c>
      <c r="D905" s="20" t="s">
        <v>942</v>
      </c>
      <c r="E905">
        <v>1</v>
      </c>
      <c r="F905">
        <v>20446</v>
      </c>
      <c r="G905" s="20" t="s">
        <v>2559</v>
      </c>
      <c r="H905" s="20" t="s">
        <v>959</v>
      </c>
      <c r="I905">
        <v>0</v>
      </c>
      <c r="J905">
        <v>1</v>
      </c>
      <c r="K905">
        <v>0</v>
      </c>
      <c r="L905">
        <v>0</v>
      </c>
      <c r="M905">
        <v>0</v>
      </c>
      <c r="N905" s="20" t="s">
        <v>945</v>
      </c>
    </row>
    <row r="906" spans="1:14" x14ac:dyDescent="0.25">
      <c r="A906" s="20" t="s">
        <v>2560</v>
      </c>
      <c r="B906" s="21">
        <v>42972</v>
      </c>
      <c r="C906">
        <v>2017</v>
      </c>
      <c r="D906" s="20" t="s">
        <v>954</v>
      </c>
      <c r="E906">
        <v>2</v>
      </c>
      <c r="F906">
        <v>3448</v>
      </c>
      <c r="G906" s="20" t="s">
        <v>2561</v>
      </c>
      <c r="H906" s="20" t="s">
        <v>950</v>
      </c>
      <c r="I906">
        <v>1</v>
      </c>
      <c r="J906">
        <v>1</v>
      </c>
      <c r="K906">
        <v>0</v>
      </c>
      <c r="L906">
        <v>0</v>
      </c>
      <c r="M906">
        <v>0</v>
      </c>
      <c r="N906" s="20" t="s">
        <v>945</v>
      </c>
    </row>
    <row r="907" spans="1:14" x14ac:dyDescent="0.25">
      <c r="A907" s="20" t="s">
        <v>2562</v>
      </c>
      <c r="B907" s="21">
        <v>42973</v>
      </c>
      <c r="C907">
        <v>2017</v>
      </c>
      <c r="D907" s="20" t="s">
        <v>942</v>
      </c>
      <c r="E907">
        <v>1</v>
      </c>
      <c r="F907">
        <v>12169</v>
      </c>
      <c r="G907" s="20" t="s">
        <v>2563</v>
      </c>
      <c r="H907" s="20" t="s">
        <v>956</v>
      </c>
      <c r="I907">
        <v>1</v>
      </c>
      <c r="J907">
        <v>0</v>
      </c>
      <c r="K907">
        <v>0</v>
      </c>
      <c r="L907">
        <v>0</v>
      </c>
      <c r="M907">
        <v>0</v>
      </c>
      <c r="N907" s="20" t="s">
        <v>945</v>
      </c>
    </row>
    <row r="908" spans="1:14" x14ac:dyDescent="0.25">
      <c r="A908" s="20" t="s">
        <v>2564</v>
      </c>
      <c r="B908" s="21">
        <v>42973</v>
      </c>
      <c r="C908">
        <v>2017</v>
      </c>
      <c r="D908" s="20" t="s">
        <v>942</v>
      </c>
      <c r="E908">
        <v>1</v>
      </c>
      <c r="F908">
        <v>15092</v>
      </c>
      <c r="G908" s="20" t="s">
        <v>2565</v>
      </c>
      <c r="H908" s="20" t="s">
        <v>950</v>
      </c>
      <c r="I908">
        <v>1</v>
      </c>
      <c r="J908">
        <v>0</v>
      </c>
      <c r="K908">
        <v>0</v>
      </c>
      <c r="L908">
        <v>1</v>
      </c>
      <c r="M908">
        <v>0</v>
      </c>
      <c r="N908" s="20" t="s">
        <v>945</v>
      </c>
    </row>
    <row r="909" spans="1:14" x14ac:dyDescent="0.25">
      <c r="A909" s="20" t="s">
        <v>2566</v>
      </c>
      <c r="B909" s="21">
        <v>42977</v>
      </c>
      <c r="C909">
        <v>2017</v>
      </c>
      <c r="D909" s="20" t="s">
        <v>942</v>
      </c>
      <c r="E909">
        <v>1</v>
      </c>
      <c r="F909">
        <v>32228</v>
      </c>
      <c r="G909" s="20" t="s">
        <v>2567</v>
      </c>
      <c r="H909" s="20" t="s">
        <v>950</v>
      </c>
      <c r="I909">
        <v>1</v>
      </c>
      <c r="J909">
        <v>1</v>
      </c>
      <c r="K909">
        <v>0</v>
      </c>
      <c r="L909">
        <v>0</v>
      </c>
      <c r="M909">
        <v>0</v>
      </c>
      <c r="N909" s="20" t="s">
        <v>945</v>
      </c>
    </row>
    <row r="910" spans="1:14" x14ac:dyDescent="0.25">
      <c r="A910" s="20" t="s">
        <v>2568</v>
      </c>
      <c r="B910" s="21">
        <v>42986</v>
      </c>
      <c r="C910">
        <v>2017</v>
      </c>
      <c r="D910" s="20" t="s">
        <v>942</v>
      </c>
      <c r="E910">
        <v>1</v>
      </c>
      <c r="F910">
        <v>123</v>
      </c>
      <c r="G910" s="20" t="s">
        <v>2569</v>
      </c>
      <c r="H910" s="20" t="s">
        <v>950</v>
      </c>
      <c r="I910">
        <v>0</v>
      </c>
      <c r="J910">
        <v>0</v>
      </c>
      <c r="K910">
        <v>0</v>
      </c>
      <c r="L910">
        <v>0</v>
      </c>
      <c r="M910">
        <v>0</v>
      </c>
      <c r="N910" s="20" t="s">
        <v>945</v>
      </c>
    </row>
    <row r="911" spans="1:14" x14ac:dyDescent="0.25">
      <c r="A911" s="20" t="s">
        <v>2570</v>
      </c>
      <c r="B911" s="21">
        <v>42993</v>
      </c>
      <c r="C911">
        <v>2017</v>
      </c>
      <c r="D911" s="20" t="s">
        <v>942</v>
      </c>
      <c r="E911">
        <v>1</v>
      </c>
      <c r="F911">
        <v>63823</v>
      </c>
      <c r="G911" s="20" t="s">
        <v>2571</v>
      </c>
      <c r="H911" s="20" t="s">
        <v>950</v>
      </c>
      <c r="I911">
        <v>1</v>
      </c>
      <c r="J911">
        <v>0</v>
      </c>
      <c r="K911">
        <v>0</v>
      </c>
      <c r="L911">
        <v>0</v>
      </c>
      <c r="M911">
        <v>0</v>
      </c>
      <c r="N911" s="20" t="s">
        <v>945</v>
      </c>
    </row>
    <row r="912" spans="1:14" x14ac:dyDescent="0.25">
      <c r="A912" s="20" t="s">
        <v>2572</v>
      </c>
      <c r="B912" s="21">
        <v>42994</v>
      </c>
      <c r="C912">
        <v>2017</v>
      </c>
      <c r="D912" s="20" t="s">
        <v>942</v>
      </c>
      <c r="E912">
        <v>1</v>
      </c>
      <c r="F912">
        <v>1252</v>
      </c>
      <c r="G912" s="20" t="s">
        <v>2573</v>
      </c>
      <c r="H912" s="20" t="s">
        <v>1092</v>
      </c>
      <c r="I912">
        <v>0</v>
      </c>
      <c r="J912">
        <v>0</v>
      </c>
      <c r="K912">
        <v>0</v>
      </c>
      <c r="L912">
        <v>0</v>
      </c>
      <c r="M912">
        <v>0</v>
      </c>
      <c r="N912" s="20" t="s">
        <v>945</v>
      </c>
    </row>
    <row r="913" spans="1:14" x14ac:dyDescent="0.25">
      <c r="A913" s="20" t="s">
        <v>2574</v>
      </c>
      <c r="B913" s="21">
        <v>43007</v>
      </c>
      <c r="C913">
        <v>2017</v>
      </c>
      <c r="D913" s="20" t="s">
        <v>942</v>
      </c>
      <c r="E913">
        <v>1</v>
      </c>
      <c r="F913">
        <v>0</v>
      </c>
      <c r="G913" s="20" t="s">
        <v>2575</v>
      </c>
      <c r="H913" s="20" t="s">
        <v>950</v>
      </c>
      <c r="I913">
        <v>0</v>
      </c>
      <c r="J913">
        <v>1</v>
      </c>
      <c r="K913">
        <v>0</v>
      </c>
      <c r="L913">
        <v>0</v>
      </c>
      <c r="M913">
        <v>0</v>
      </c>
      <c r="N913" s="20" t="s">
        <v>945</v>
      </c>
    </row>
    <row r="914" spans="1:14" x14ac:dyDescent="0.25">
      <c r="A914" s="20" t="s">
        <v>2576</v>
      </c>
      <c r="B914" s="21">
        <v>43010</v>
      </c>
      <c r="C914">
        <v>2017</v>
      </c>
      <c r="D914" s="20" t="s">
        <v>954</v>
      </c>
      <c r="E914">
        <v>2</v>
      </c>
      <c r="F914">
        <v>38475</v>
      </c>
      <c r="G914" s="20" t="s">
        <v>2577</v>
      </c>
      <c r="H914" s="20" t="s">
        <v>974</v>
      </c>
      <c r="I914">
        <v>0</v>
      </c>
      <c r="J914">
        <v>1</v>
      </c>
      <c r="K914">
        <v>0</v>
      </c>
      <c r="L914">
        <v>0</v>
      </c>
      <c r="M914">
        <v>0</v>
      </c>
      <c r="N914" s="20" t="s">
        <v>945</v>
      </c>
    </row>
    <row r="915" spans="1:14" x14ac:dyDescent="0.25">
      <c r="A915" s="20" t="s">
        <v>2578</v>
      </c>
      <c r="B915" s="21">
        <v>43011</v>
      </c>
      <c r="C915">
        <v>2017</v>
      </c>
      <c r="D915" s="20" t="s">
        <v>954</v>
      </c>
      <c r="E915">
        <v>2</v>
      </c>
      <c r="F915">
        <v>1150</v>
      </c>
      <c r="G915" s="20" t="s">
        <v>2579</v>
      </c>
      <c r="H915" s="20" t="s">
        <v>950</v>
      </c>
      <c r="I915">
        <v>0</v>
      </c>
      <c r="J915">
        <v>1</v>
      </c>
      <c r="K915">
        <v>0</v>
      </c>
      <c r="L915">
        <v>0</v>
      </c>
      <c r="M915">
        <v>0</v>
      </c>
      <c r="N915" s="20" t="s">
        <v>945</v>
      </c>
    </row>
    <row r="916" spans="1:14" x14ac:dyDescent="0.25">
      <c r="A916" s="20" t="s">
        <v>2580</v>
      </c>
      <c r="B916" s="21">
        <v>43012</v>
      </c>
      <c r="C916">
        <v>2017</v>
      </c>
      <c r="D916" s="20" t="s">
        <v>942</v>
      </c>
      <c r="E916">
        <v>1</v>
      </c>
      <c r="F916">
        <v>700</v>
      </c>
      <c r="G916" s="20" t="s">
        <v>2542</v>
      </c>
      <c r="H916" s="20" t="s">
        <v>944</v>
      </c>
      <c r="I916">
        <v>0</v>
      </c>
      <c r="J916">
        <v>0</v>
      </c>
      <c r="K916">
        <v>0</v>
      </c>
      <c r="L916">
        <v>1</v>
      </c>
      <c r="M916">
        <v>0</v>
      </c>
      <c r="N916" s="20" t="s">
        <v>945</v>
      </c>
    </row>
    <row r="917" spans="1:14" x14ac:dyDescent="0.25">
      <c r="A917" s="20" t="s">
        <v>2581</v>
      </c>
      <c r="B917" s="21">
        <v>43013</v>
      </c>
      <c r="C917">
        <v>2017</v>
      </c>
      <c r="D917" s="20" t="s">
        <v>954</v>
      </c>
      <c r="E917">
        <v>2</v>
      </c>
      <c r="F917">
        <v>1222</v>
      </c>
      <c r="G917" s="20" t="s">
        <v>2582</v>
      </c>
      <c r="H917" s="20" t="s">
        <v>950</v>
      </c>
      <c r="I917">
        <v>0</v>
      </c>
      <c r="J917">
        <v>0</v>
      </c>
      <c r="K917">
        <v>0</v>
      </c>
      <c r="L917">
        <v>1</v>
      </c>
      <c r="M917">
        <v>0</v>
      </c>
      <c r="N917" s="20" t="s">
        <v>945</v>
      </c>
    </row>
    <row r="918" spans="1:14" x14ac:dyDescent="0.25">
      <c r="A918" s="20" t="s">
        <v>2583</v>
      </c>
      <c r="B918" s="21">
        <v>43020</v>
      </c>
      <c r="C918">
        <v>2017</v>
      </c>
      <c r="D918" s="20" t="s">
        <v>942</v>
      </c>
      <c r="E918">
        <v>1</v>
      </c>
      <c r="F918">
        <v>133</v>
      </c>
      <c r="G918" s="20" t="s">
        <v>2542</v>
      </c>
      <c r="H918" s="20" t="s">
        <v>944</v>
      </c>
      <c r="I918">
        <v>0</v>
      </c>
      <c r="J918">
        <v>0</v>
      </c>
      <c r="K918">
        <v>0</v>
      </c>
      <c r="L918">
        <v>1</v>
      </c>
      <c r="M918">
        <v>0</v>
      </c>
      <c r="N918" s="20" t="s">
        <v>945</v>
      </c>
    </row>
    <row r="919" spans="1:14" x14ac:dyDescent="0.25">
      <c r="A919" s="20" t="s">
        <v>2584</v>
      </c>
      <c r="B919" s="21">
        <v>43020</v>
      </c>
      <c r="C919">
        <v>2017</v>
      </c>
      <c r="D919" s="20" t="s">
        <v>954</v>
      </c>
      <c r="E919">
        <v>2</v>
      </c>
      <c r="F919">
        <v>12816</v>
      </c>
      <c r="G919" s="20" t="s">
        <v>2585</v>
      </c>
      <c r="H919" s="20" t="s">
        <v>974</v>
      </c>
      <c r="I919">
        <v>0</v>
      </c>
      <c r="J919">
        <v>0</v>
      </c>
      <c r="K919">
        <v>0</v>
      </c>
      <c r="L919">
        <v>1</v>
      </c>
      <c r="M919">
        <v>0</v>
      </c>
      <c r="N919" s="20" t="s">
        <v>945</v>
      </c>
    </row>
    <row r="920" spans="1:14" x14ac:dyDescent="0.25">
      <c r="A920" s="20" t="s">
        <v>2586</v>
      </c>
      <c r="B920" s="21">
        <v>43021</v>
      </c>
      <c r="C920">
        <v>2017</v>
      </c>
      <c r="D920" s="20" t="s">
        <v>954</v>
      </c>
      <c r="E920">
        <v>2</v>
      </c>
      <c r="F920">
        <v>22630</v>
      </c>
      <c r="G920" s="20" t="s">
        <v>2587</v>
      </c>
      <c r="H920" s="20" t="s">
        <v>974</v>
      </c>
      <c r="I920">
        <v>1</v>
      </c>
      <c r="J920">
        <v>0</v>
      </c>
      <c r="K920">
        <v>0</v>
      </c>
      <c r="L920">
        <v>1</v>
      </c>
      <c r="M920">
        <v>0</v>
      </c>
      <c r="N920" s="20" t="s">
        <v>945</v>
      </c>
    </row>
    <row r="921" spans="1:14" x14ac:dyDescent="0.25">
      <c r="A921" s="20" t="s">
        <v>2588</v>
      </c>
      <c r="B921" s="21">
        <v>43025</v>
      </c>
      <c r="C921">
        <v>2017</v>
      </c>
      <c r="D921" s="20" t="s">
        <v>942</v>
      </c>
      <c r="E921">
        <v>1</v>
      </c>
      <c r="F921">
        <v>8000</v>
      </c>
      <c r="G921" s="20" t="s">
        <v>2589</v>
      </c>
      <c r="H921" s="20" t="s">
        <v>950</v>
      </c>
      <c r="I921">
        <v>1</v>
      </c>
      <c r="J921">
        <v>0</v>
      </c>
      <c r="K921">
        <v>0</v>
      </c>
      <c r="L921">
        <v>0</v>
      </c>
      <c r="M921">
        <v>0</v>
      </c>
      <c r="N921" s="20" t="s">
        <v>945</v>
      </c>
    </row>
    <row r="922" spans="1:14" x14ac:dyDescent="0.25">
      <c r="A922" s="20" t="s">
        <v>2590</v>
      </c>
      <c r="B922" s="21">
        <v>43025</v>
      </c>
      <c r="C922">
        <v>2017</v>
      </c>
      <c r="D922" s="20" t="s">
        <v>942</v>
      </c>
      <c r="E922">
        <v>1</v>
      </c>
      <c r="F922">
        <v>32136</v>
      </c>
      <c r="G922" s="20" t="s">
        <v>2591</v>
      </c>
      <c r="H922" s="20" t="s">
        <v>974</v>
      </c>
      <c r="I922">
        <v>0</v>
      </c>
      <c r="J922">
        <v>0</v>
      </c>
      <c r="K922">
        <v>0</v>
      </c>
      <c r="L922">
        <v>0</v>
      </c>
      <c r="M922">
        <v>0</v>
      </c>
      <c r="N922" s="20" t="s">
        <v>945</v>
      </c>
    </row>
    <row r="923" spans="1:14" x14ac:dyDescent="0.25">
      <c r="A923" s="20" t="s">
        <v>2592</v>
      </c>
      <c r="B923" s="21">
        <v>43026</v>
      </c>
      <c r="C923">
        <v>2017</v>
      </c>
      <c r="D923" s="20" t="s">
        <v>942</v>
      </c>
      <c r="E923">
        <v>1</v>
      </c>
      <c r="F923">
        <v>4225</v>
      </c>
      <c r="G923" s="20" t="s">
        <v>2593</v>
      </c>
      <c r="H923" s="20" t="s">
        <v>950</v>
      </c>
      <c r="I923">
        <v>1</v>
      </c>
      <c r="J923">
        <v>0</v>
      </c>
      <c r="K923">
        <v>0</v>
      </c>
      <c r="L923">
        <v>0</v>
      </c>
      <c r="M923">
        <v>0</v>
      </c>
      <c r="N923" s="20" t="s">
        <v>945</v>
      </c>
    </row>
    <row r="924" spans="1:14" x14ac:dyDescent="0.25">
      <c r="A924" s="20" t="s">
        <v>2594</v>
      </c>
      <c r="B924" s="21">
        <v>43028</v>
      </c>
      <c r="C924">
        <v>2017</v>
      </c>
      <c r="D924" s="20" t="s">
        <v>942</v>
      </c>
      <c r="E924">
        <v>1</v>
      </c>
      <c r="F924">
        <v>701</v>
      </c>
      <c r="G924" s="20" t="s">
        <v>2595</v>
      </c>
      <c r="H924" s="20" t="s">
        <v>959</v>
      </c>
      <c r="I924">
        <v>0</v>
      </c>
      <c r="J924">
        <v>1</v>
      </c>
      <c r="K924">
        <v>0</v>
      </c>
      <c r="L924">
        <v>0</v>
      </c>
      <c r="M924">
        <v>0</v>
      </c>
      <c r="N924" s="20" t="s">
        <v>945</v>
      </c>
    </row>
    <row r="925" spans="1:14" x14ac:dyDescent="0.25">
      <c r="A925" s="20" t="s">
        <v>2596</v>
      </c>
      <c r="B925" s="21">
        <v>43036</v>
      </c>
      <c r="C925">
        <v>2017</v>
      </c>
      <c r="D925" s="20" t="s">
        <v>954</v>
      </c>
      <c r="E925">
        <v>2</v>
      </c>
      <c r="F925">
        <v>732</v>
      </c>
      <c r="G925" s="20" t="s">
        <v>2597</v>
      </c>
      <c r="H925" s="20" t="s">
        <v>950</v>
      </c>
      <c r="I925">
        <v>0</v>
      </c>
      <c r="J925">
        <v>0</v>
      </c>
      <c r="K925">
        <v>0</v>
      </c>
      <c r="L925">
        <v>0</v>
      </c>
      <c r="M925">
        <v>0</v>
      </c>
      <c r="N925" s="20" t="s">
        <v>945</v>
      </c>
    </row>
    <row r="926" spans="1:14" x14ac:dyDescent="0.25">
      <c r="A926" s="20" t="s">
        <v>2598</v>
      </c>
      <c r="B926" s="21">
        <v>43040</v>
      </c>
      <c r="C926">
        <v>2017</v>
      </c>
      <c r="D926" s="20" t="s">
        <v>942</v>
      </c>
      <c r="E926">
        <v>1</v>
      </c>
      <c r="F926">
        <v>28064</v>
      </c>
      <c r="G926" s="20" t="s">
        <v>2599</v>
      </c>
      <c r="H926" s="20" t="s">
        <v>959</v>
      </c>
      <c r="I926">
        <v>0</v>
      </c>
      <c r="J926">
        <v>1</v>
      </c>
      <c r="K926">
        <v>0</v>
      </c>
      <c r="L926">
        <v>0</v>
      </c>
      <c r="M926">
        <v>0</v>
      </c>
      <c r="N926" s="20" t="s">
        <v>945</v>
      </c>
    </row>
    <row r="927" spans="1:14" x14ac:dyDescent="0.25">
      <c r="A927" s="20" t="s">
        <v>2600</v>
      </c>
      <c r="B927" s="21">
        <v>43041</v>
      </c>
      <c r="C927">
        <v>2017</v>
      </c>
      <c r="D927" s="20" t="s">
        <v>942</v>
      </c>
      <c r="E927">
        <v>1</v>
      </c>
      <c r="F927">
        <v>269</v>
      </c>
      <c r="G927" s="20" t="s">
        <v>2601</v>
      </c>
      <c r="H927" s="20" t="s">
        <v>956</v>
      </c>
      <c r="I927">
        <v>0</v>
      </c>
      <c r="J927">
        <v>1</v>
      </c>
      <c r="K927">
        <v>0</v>
      </c>
      <c r="L927">
        <v>0</v>
      </c>
      <c r="M927">
        <v>0</v>
      </c>
      <c r="N927" s="20" t="s">
        <v>945</v>
      </c>
    </row>
    <row r="928" spans="1:14" x14ac:dyDescent="0.25">
      <c r="A928" s="20" t="s">
        <v>2602</v>
      </c>
      <c r="B928" s="21">
        <v>43047</v>
      </c>
      <c r="C928">
        <v>2017</v>
      </c>
      <c r="D928" s="20" t="s">
        <v>942</v>
      </c>
      <c r="E928">
        <v>1</v>
      </c>
      <c r="F928">
        <v>26000</v>
      </c>
      <c r="G928" s="20" t="s">
        <v>2603</v>
      </c>
      <c r="H928" s="20" t="s">
        <v>950</v>
      </c>
      <c r="I928">
        <v>1</v>
      </c>
      <c r="J928">
        <v>0</v>
      </c>
      <c r="K928">
        <v>0</v>
      </c>
      <c r="L928">
        <v>1</v>
      </c>
      <c r="M928">
        <v>0</v>
      </c>
      <c r="N928" s="20" t="s">
        <v>945</v>
      </c>
    </row>
    <row r="929" spans="1:14" x14ac:dyDescent="0.25">
      <c r="A929" s="20" t="s">
        <v>2604</v>
      </c>
      <c r="B929" s="21">
        <v>43048</v>
      </c>
      <c r="C929">
        <v>2017</v>
      </c>
      <c r="D929" s="20" t="s">
        <v>942</v>
      </c>
      <c r="E929">
        <v>1</v>
      </c>
      <c r="F929">
        <v>10839</v>
      </c>
      <c r="G929" s="20" t="s">
        <v>2605</v>
      </c>
      <c r="H929" s="20" t="s">
        <v>974</v>
      </c>
      <c r="I929">
        <v>0</v>
      </c>
      <c r="J929">
        <v>1</v>
      </c>
      <c r="K929">
        <v>0</v>
      </c>
      <c r="L929">
        <v>0</v>
      </c>
      <c r="M929">
        <v>0</v>
      </c>
      <c r="N929" s="20" t="s">
        <v>945</v>
      </c>
    </row>
    <row r="930" spans="1:14" x14ac:dyDescent="0.25">
      <c r="A930" s="20" t="s">
        <v>2606</v>
      </c>
      <c r="B930" s="21">
        <v>43052</v>
      </c>
      <c r="C930">
        <v>2017</v>
      </c>
      <c r="D930" s="20" t="s">
        <v>942</v>
      </c>
      <c r="E930">
        <v>1</v>
      </c>
      <c r="F930">
        <v>231</v>
      </c>
      <c r="G930" s="20" t="s">
        <v>2607</v>
      </c>
      <c r="H930" s="20" t="s">
        <v>956</v>
      </c>
      <c r="I930">
        <v>0</v>
      </c>
      <c r="J930">
        <v>1</v>
      </c>
      <c r="K930">
        <v>0</v>
      </c>
      <c r="L930">
        <v>0</v>
      </c>
      <c r="M930">
        <v>0</v>
      </c>
      <c r="N930" s="20" t="s">
        <v>945</v>
      </c>
    </row>
    <row r="931" spans="1:14" x14ac:dyDescent="0.25">
      <c r="A931" s="20" t="s">
        <v>2608</v>
      </c>
      <c r="B931" s="21">
        <v>43053</v>
      </c>
      <c r="C931">
        <v>2017</v>
      </c>
      <c r="D931" s="20" t="s">
        <v>942</v>
      </c>
      <c r="E931">
        <v>1</v>
      </c>
      <c r="F931">
        <v>264</v>
      </c>
      <c r="G931" s="20" t="s">
        <v>2609</v>
      </c>
      <c r="H931" s="20" t="s">
        <v>959</v>
      </c>
      <c r="I931">
        <v>0</v>
      </c>
      <c r="J931">
        <v>1</v>
      </c>
      <c r="K931">
        <v>0</v>
      </c>
      <c r="L931">
        <v>0</v>
      </c>
      <c r="M931">
        <v>0</v>
      </c>
      <c r="N931" s="20" t="s">
        <v>945</v>
      </c>
    </row>
    <row r="932" spans="1:14" x14ac:dyDescent="0.25">
      <c r="A932" s="20" t="s">
        <v>2610</v>
      </c>
      <c r="B932" s="21">
        <v>43054</v>
      </c>
      <c r="C932">
        <v>2017</v>
      </c>
      <c r="D932" s="20" t="s">
        <v>954</v>
      </c>
      <c r="E932">
        <v>2</v>
      </c>
      <c r="F932">
        <v>116</v>
      </c>
      <c r="G932" s="20" t="s">
        <v>1133</v>
      </c>
      <c r="H932" s="20" t="s">
        <v>956</v>
      </c>
      <c r="I932">
        <v>0</v>
      </c>
      <c r="J932">
        <v>0</v>
      </c>
      <c r="K932">
        <v>0</v>
      </c>
      <c r="L932">
        <v>1</v>
      </c>
      <c r="M932">
        <v>0</v>
      </c>
      <c r="N932" s="20" t="s">
        <v>945</v>
      </c>
    </row>
    <row r="933" spans="1:14" x14ac:dyDescent="0.25">
      <c r="A933" s="20" t="s">
        <v>2611</v>
      </c>
      <c r="B933" s="21">
        <v>43055</v>
      </c>
      <c r="C933">
        <v>2017</v>
      </c>
      <c r="D933" s="20" t="s">
        <v>942</v>
      </c>
      <c r="E933">
        <v>1</v>
      </c>
      <c r="F933">
        <v>297828</v>
      </c>
      <c r="G933" s="20" t="s">
        <v>2612</v>
      </c>
      <c r="H933" s="20" t="s">
        <v>956</v>
      </c>
      <c r="I933">
        <v>1</v>
      </c>
      <c r="J933">
        <v>0</v>
      </c>
      <c r="K933">
        <v>0</v>
      </c>
      <c r="L933">
        <v>0</v>
      </c>
      <c r="M933">
        <v>0</v>
      </c>
      <c r="N933" s="20" t="s">
        <v>945</v>
      </c>
    </row>
    <row r="934" spans="1:14" x14ac:dyDescent="0.25">
      <c r="A934" s="20" t="s">
        <v>2613</v>
      </c>
      <c r="B934" s="21">
        <v>43055</v>
      </c>
      <c r="C934">
        <v>2017</v>
      </c>
      <c r="D934" s="20" t="s">
        <v>942</v>
      </c>
      <c r="E934">
        <v>1</v>
      </c>
      <c r="F934">
        <v>46</v>
      </c>
      <c r="G934" s="20" t="s">
        <v>2614</v>
      </c>
      <c r="H934" s="20" t="s">
        <v>950</v>
      </c>
      <c r="I934">
        <v>0</v>
      </c>
      <c r="J934">
        <v>1</v>
      </c>
      <c r="K934">
        <v>0</v>
      </c>
      <c r="L934">
        <v>0</v>
      </c>
      <c r="M934">
        <v>0</v>
      </c>
      <c r="N934" s="20" t="s">
        <v>945</v>
      </c>
    </row>
    <row r="935" spans="1:14" x14ac:dyDescent="0.25">
      <c r="A935" s="20" t="s">
        <v>2615</v>
      </c>
      <c r="B935" s="21">
        <v>43057</v>
      </c>
      <c r="C935">
        <v>2017</v>
      </c>
      <c r="D935" s="20" t="s">
        <v>942</v>
      </c>
      <c r="E935">
        <v>1</v>
      </c>
      <c r="F935">
        <v>36854</v>
      </c>
      <c r="G935" s="20" t="s">
        <v>2616</v>
      </c>
      <c r="H935" s="20" t="s">
        <v>974</v>
      </c>
      <c r="I935">
        <v>0</v>
      </c>
      <c r="J935">
        <v>1</v>
      </c>
      <c r="K935">
        <v>0</v>
      </c>
      <c r="L935">
        <v>0</v>
      </c>
      <c r="M935">
        <v>0</v>
      </c>
      <c r="N935" s="20" t="s">
        <v>945</v>
      </c>
    </row>
    <row r="936" spans="1:14" x14ac:dyDescent="0.25">
      <c r="A936" s="20" t="s">
        <v>2617</v>
      </c>
      <c r="B936" s="21">
        <v>43070</v>
      </c>
      <c r="C936">
        <v>2017</v>
      </c>
      <c r="D936" s="20" t="s">
        <v>942</v>
      </c>
      <c r="E936">
        <v>1</v>
      </c>
      <c r="F936">
        <v>46810</v>
      </c>
      <c r="G936" s="20" t="s">
        <v>2618</v>
      </c>
      <c r="H936" s="20" t="s">
        <v>950</v>
      </c>
      <c r="I936">
        <v>0</v>
      </c>
      <c r="J936">
        <v>0</v>
      </c>
      <c r="K936">
        <v>0</v>
      </c>
      <c r="L936">
        <v>1</v>
      </c>
      <c r="M936">
        <v>0</v>
      </c>
      <c r="N936" s="20" t="s">
        <v>945</v>
      </c>
    </row>
    <row r="937" spans="1:14" x14ac:dyDescent="0.25">
      <c r="A937" s="20" t="s">
        <v>2619</v>
      </c>
      <c r="B937" s="21">
        <v>43070</v>
      </c>
      <c r="C937">
        <v>2017</v>
      </c>
      <c r="D937" s="20" t="s">
        <v>942</v>
      </c>
      <c r="E937">
        <v>1</v>
      </c>
      <c r="F937">
        <v>813</v>
      </c>
      <c r="G937" s="20" t="s">
        <v>2620</v>
      </c>
      <c r="H937" s="20" t="s">
        <v>950</v>
      </c>
      <c r="I937">
        <v>0</v>
      </c>
      <c r="J937">
        <v>1</v>
      </c>
      <c r="K937">
        <v>0</v>
      </c>
      <c r="L937">
        <v>0</v>
      </c>
      <c r="M937">
        <v>0</v>
      </c>
      <c r="N937" s="20" t="s">
        <v>945</v>
      </c>
    </row>
    <row r="938" spans="1:14" x14ac:dyDescent="0.25">
      <c r="A938" s="20" t="s">
        <v>2621</v>
      </c>
      <c r="B938" s="21">
        <v>43081</v>
      </c>
      <c r="C938">
        <v>2017</v>
      </c>
      <c r="D938" s="20" t="s">
        <v>954</v>
      </c>
      <c r="E938">
        <v>2</v>
      </c>
      <c r="F938">
        <v>143</v>
      </c>
      <c r="G938" s="20" t="s">
        <v>2622</v>
      </c>
      <c r="H938" s="20" t="s">
        <v>974</v>
      </c>
      <c r="I938">
        <v>1</v>
      </c>
      <c r="J938">
        <v>0</v>
      </c>
      <c r="K938">
        <v>0</v>
      </c>
      <c r="L938">
        <v>1</v>
      </c>
      <c r="M938">
        <v>0</v>
      </c>
      <c r="N938" s="20" t="s">
        <v>945</v>
      </c>
    </row>
    <row r="939" spans="1:14" x14ac:dyDescent="0.25">
      <c r="A939" s="20" t="s">
        <v>2623</v>
      </c>
      <c r="B939" s="21">
        <v>43085</v>
      </c>
      <c r="C939">
        <v>2017</v>
      </c>
      <c r="D939" s="20" t="s">
        <v>942</v>
      </c>
      <c r="E939">
        <v>1</v>
      </c>
      <c r="F939">
        <v>1076</v>
      </c>
      <c r="G939" s="20" t="s">
        <v>2624</v>
      </c>
      <c r="H939" s="20" t="s">
        <v>1043</v>
      </c>
      <c r="I939">
        <v>1</v>
      </c>
      <c r="J939">
        <v>0</v>
      </c>
      <c r="K939">
        <v>0</v>
      </c>
      <c r="L939">
        <v>1</v>
      </c>
      <c r="M939">
        <v>0</v>
      </c>
      <c r="N939" s="20" t="s">
        <v>945</v>
      </c>
    </row>
    <row r="940" spans="1:14" x14ac:dyDescent="0.25">
      <c r="A940" s="20" t="s">
        <v>2625</v>
      </c>
      <c r="B940" s="21">
        <v>43090</v>
      </c>
      <c r="C940">
        <v>2017</v>
      </c>
      <c r="D940" s="20" t="s">
        <v>942</v>
      </c>
      <c r="E940">
        <v>1</v>
      </c>
      <c r="F940">
        <v>7570</v>
      </c>
      <c r="G940" s="20" t="s">
        <v>2542</v>
      </c>
      <c r="H940" s="20" t="s">
        <v>950</v>
      </c>
      <c r="I940">
        <v>0</v>
      </c>
      <c r="J940">
        <v>0</v>
      </c>
      <c r="K940">
        <v>0</v>
      </c>
      <c r="L940">
        <v>1</v>
      </c>
      <c r="M940">
        <v>0</v>
      </c>
      <c r="N940" s="20" t="s">
        <v>945</v>
      </c>
    </row>
    <row r="941" spans="1:14" x14ac:dyDescent="0.25">
      <c r="A941" s="20" t="s">
        <v>2626</v>
      </c>
      <c r="B941" s="21">
        <v>43095</v>
      </c>
      <c r="C941">
        <v>2017</v>
      </c>
      <c r="D941" s="20" t="s">
        <v>942</v>
      </c>
      <c r="E941">
        <v>1</v>
      </c>
      <c r="F941">
        <v>4702</v>
      </c>
      <c r="G941" s="20" t="s">
        <v>2627</v>
      </c>
      <c r="H941" s="20" t="s">
        <v>974</v>
      </c>
      <c r="I941">
        <v>0</v>
      </c>
      <c r="J941">
        <v>0</v>
      </c>
      <c r="K941">
        <v>0</v>
      </c>
      <c r="L941">
        <v>0</v>
      </c>
      <c r="M941">
        <v>0</v>
      </c>
      <c r="N941" s="20" t="s">
        <v>945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U E A A B Q S w M E F A A C A A g A s 1 h i T N D J F 8 G p A A A A + A A A A B I A H A B D b 2 5 m a W c v U G F j a 2 F n Z S 5 4 b W w g o h g A K K A U A A A A A A A A A A A A A A A A A A A A A A A A A A A A h Y 9 N D o I w G E S v Q r q n P 8 A C y U d J d O F G E h M T 4 7 a p F R q h G F o s d 3 P h k b y C J I q 6 c z m T N 8 m b x + 0 O x d g 2 w V X 1 V n c m R w x T F C g j u 6 M 2 V Y 4 G d w p T V H D Y C n k W l Q o m 2 N h s t D p H t X O X j B D v P f Y x 7 v q K R J Q y c i g 3 O 1 m r V o T a W C e M V O i z O v 5 f I Q 7 7 l w y P c L L A S R o z H K c M y F x D q c 0 X i S Z j T I H 8 l L A a G j f 0 i i s T r p d A 5 g j k / Y I / A V B L A w Q U A A I A C A C z W G J 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1 h i T A m D O + G q A Q A A Q g M A A B M A H A B G b 3 J t d W x h c y 9 T Z W N 0 a W 9 u M S 5 t I K I Y A C i g F A A A A A A A A A A A A A A A A A A A A A A A A A A A A H W S X 2 + b M B T F 3 y P l O 1 j 0 B S Q H K V G 3 h 1 U 8 V K R t + r A u K 9 m k q k y R s W 8 a N G M j 3 + t u a d T v P l N S 9 Q 8 d D 2 D O 7 3 L u P T Y I k m p r W N E / p y f j 0 X i E W + F A s a P o v L g s 2 D V I o f U a S R g l n K o f Q E U s Y x p o P G L h K q x 3 E o K S 4 3 0 6 t 9 I 3 Y C g + r z W k u T U U X j C O 8 i / l D w S H Z U H w R z g q n w u x v K h p 4 a u y d b Y S l Y a J l W Q n r d D N h B x A 2 R k t Q m t d m 7 t y S e s Z + w q C y u 6 2 z o u f 6 6 W z E h A 7 + r 9 x U 4 n 3 U c J v 5 6 D r p i Z w W c Q j z n K r f W M w m x 5 z d m a k V c E j m 8 4 + z T j 7 7 i 1 B Q T s N 2 c s y v b I G f i W 8 j 3 0 U h c 5 N Y I o t Q K i Q r d u V V R c h P Z C D H v c 7 x N n t Q T / V u g h D C o c Z O f / a M t 8 K c x c c V 7 s W X u x W T h j c W N f 0 E 3 c Q 4 w / 6 8 / 0 + 6 u O z K 9 9 U 4 E J I C s W M 4 C 8 9 c r a P v r V g 2 F w Q P B M V 1 k / k B k R X f m n o 8 3 H a d X h S c y 0 Q 4 + t k Y N S D 0 2 T 4 y d J 6 o / B w D O F X G R Y 4 q 7 y k g W X Q Q 9 i m z / 4 e t t b 9 H l q 1 1 m t y u y H Q o q m G a g W w G a q b G r d D 9 c 0 E j 8 l 4 V J s P D + n k H 1 B L A Q I t A B Q A A g A I A L N Y Y k z Q y R f B q Q A A A P g A A A A S A A A A A A A A A A A A A A A A A A A A A A B D b 2 5 m a W c v U G F j a 2 F n Z S 5 4 b W x Q S w E C L Q A U A A I A C A C z W G J M D 8 r p q 6 Q A A A D p A A A A E w A A A A A A A A A A A A A A A A D 1 A A A A W 0 N v b n R l b n R f V H l w Z X N d L n h t b F B L A Q I t A B Q A A g A I A L N Y Y k w J g z v h q g E A A E I D A A A T A A A A A A A A A A A A A A A A A O Y B A A B G b 3 J t d W x h c y 9 T Z W N 0 a W 9 u M S 5 t U E s F B g A A A A A D A A M A w g A A A N 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Q R A A A A A A A A 8 h 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G U 0 l T J T I w U m V j Y W x s X 3 N 0 Y W 5 k Y X J k a X p 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O C 0 w M y 0 w M l Q x M T o w N T o w N C 4 5 M T E z N z Q 1 W i I g L z 4 8 R W 5 0 c n k g V H l w Z T 0 i R m l s b E N v b H V t b k 5 h b W V z I i B W Y W x 1 Z T 0 i c 1 s m c X V v d D t S Z W N h b G w g T n V t Y m V y J n F 1 b 3 Q 7 L C Z x d W 9 0 O 0 9 w Z W 4 g R G F 0 Z S Z x d W 9 0 O y w m c X V v d D t Z Z W F y J n F 1 b 3 Q 7 L C Z x d W 9 0 O 0 N s Y X N z K F I p J n F 1 b 3 Q 7 L C Z x d W 9 0 O 0 N s Y X N z K E E p J n F 1 b 3 Q 7 L C Z x d W 9 0 O 1 B v d W 5 k c y B S Z W N h b G x l Z C Z x d W 9 0 O y w m c X V v d D t Q c m 9 k d W N 0 J n F 1 b 3 Q 7 L C Z x d W 9 0 O 1 B y b 2 J s Z W 0 g V H l w Z S Z x d W 9 0 O y w m c X V v d D t w b 3 J r J n F 1 b 3 Q 7 L C Z x d W 9 0 O 3 B v d W x 0 c n k m c X V v d D s s J n F 1 b 3 Q 7 b G F t Y i Z x d W 9 0 O y w m c X V v d D t i Z W V m J n F 1 b 3 Q 7 L C Z x d W 9 0 O 2 Z p c 2 g m c X V v d D s s J n F 1 b 3 Q 7 Q 2 9 s d W 1 u M S Z x d W 9 0 O 1 0 i I C 8 + P E V u d H J 5 I F R 5 c G U 9 I k Z p b G x F c n J v c k N v Z G U i I F Z h b H V l P S J z V W 5 r b m 9 3 b i I g L z 4 8 R W 5 0 c n k g V H l w Z T 0 i R m l s b E N v b H V t b l R 5 c G V z I i B W Y W x 1 Z T 0 i c 0 J n a 0 R C Z 0 1 E Q m d Z R E F 3 T U R B d 1 k 9 I i A v P j x F b n R y e S B U e X B l P S J G a W x s R X J y b 3 J D b 3 V u d C I g V m F s d W U 9 I m w w I i A v P j x F b n R y e S B U e X B l P S J G a W x s Q 2 9 1 b n Q i I F Z h b H V l P S J s O T Q w I i A v P j x F b n R y e S B U e X B l P S J G a W x s U 3 R h d H V z I i B W Y W x 1 Z T 0 i c 0 N v b X B s Z X R l I i A v P j x F b n R y e S B U e X B l P S J G a W x s V G F y Z 2 V 0 I i B W Y W x 1 Z T 0 i c 0 Z T S V N f U m V j Y W x s X 3 N 0 Y W 5 k Y X J k a X p l Z C 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G U 0 l T I F J l Y 2 F s b F 9 z d G F u Z G F y Z G l 6 Z W Q v Q 2 h h b m d l Z C B U e X B l L n t S Z W N h b G w g T n V t Y m V y L D B 9 J n F 1 b 3 Q 7 L C Z x d W 9 0 O 1 N l Y 3 R p b 2 4 x L 0 Z T S V M g U m V j Y W x s X 3 N 0 Y W 5 k Y X J k a X p l Z C 9 D a G F u Z 2 V k I F R 5 c G U u e 0 9 w Z W 4 g R G F 0 Z S w x f S Z x d W 9 0 O y w m c X V v d D t T Z W N 0 a W 9 u M S 9 G U 0 l T I F J l Y 2 F s b F 9 z d G F u Z G F y Z G l 6 Z W Q v Q 2 h h b m d l Z C B U e X B l L n t Z Z W F y L D J 9 J n F 1 b 3 Q 7 L C Z x d W 9 0 O 1 N l Y 3 R p b 2 4 x L 0 Z T S V M g U m V j Y W x s X 3 N 0 Y W 5 k Y X J k a X p l Z C 9 D a G F u Z 2 V k I F R 5 c G U u e 0 N s Y X N z K F I p L D N 9 J n F 1 b 3 Q 7 L C Z x d W 9 0 O 1 N l Y 3 R p b 2 4 x L 0 Z T S V M g U m V j Y W x s X 3 N 0 Y W 5 k Y X J k a X p l Z C 9 D a G F u Z 2 V k I F R 5 c G U u e 0 N s Y X N z K E E p L D R 9 J n F 1 b 3 Q 7 L C Z x d W 9 0 O 1 N l Y 3 R p b 2 4 x L 0 Z T S V M g U m V j Y W x s X 3 N 0 Y W 5 k Y X J k a X p l Z C 9 D a G F u Z 2 V k I F R 5 c G U u e 1 B v d W 5 k c y B S Z W N h b G x l Z C w 1 f S Z x d W 9 0 O y w m c X V v d D t T Z W N 0 a W 9 u M S 9 G U 0 l T I F J l Y 2 F s b F 9 z d G F u Z G F y Z G l 6 Z W Q v Q 2 h h b m d l Z C B U e X B l L n t Q c m 9 k d W N 0 L D Z 9 J n F 1 b 3 Q 7 L C Z x d W 9 0 O 1 N l Y 3 R p b 2 4 x L 0 Z T S V M g U m V j Y W x s X 3 N 0 Y W 5 k Y X J k a X p l Z C 9 D a G F u Z 2 V k I F R 5 c G U u e 1 B y b 2 J s Z W 0 g V H l w Z S w 3 f S Z x d W 9 0 O y w m c X V v d D t T Z W N 0 a W 9 u M S 9 G U 0 l T I F J l Y 2 F s b F 9 z d G F u Z G F y Z G l 6 Z W Q v Q 2 h h b m d l Z C B U e X B l L n t w b 3 J r L D h 9 J n F 1 b 3 Q 7 L C Z x d W 9 0 O 1 N l Y 3 R p b 2 4 x L 0 Z T S V M g U m V j Y W x s X 3 N 0 Y W 5 k Y X J k a X p l Z C 9 D a G F u Z 2 V k I F R 5 c G U u e 3 B v d W x 0 c n k s O X 0 m c X V v d D s s J n F 1 b 3 Q 7 U 2 V j d G l v b j E v R l N J U y B S Z W N h b G x f c 3 R h b m R h c m R p e m V k L 0 N o Y W 5 n Z W Q g V H l w Z S 5 7 b G F t Y i w x M H 0 m c X V v d D s s J n F 1 b 3 Q 7 U 2 V j d G l v b j E v R l N J U y B S Z W N h b G x f c 3 R h b m R h c m R p e m V k L 0 N o Y W 5 n Z W Q g V H l w Z S 5 7 Y m V l Z i w x M X 0 m c X V v d D s s J n F 1 b 3 Q 7 U 2 V j d G l v b j E v R l N J U y B S Z W N h b G x f c 3 R h b m R h c m R p e m V k L 0 N o Y W 5 n Z W Q g V H l w Z S 5 7 Z m l z a C w x M n 0 m c X V v d D s s J n F 1 b 3 Q 7 U 2 V j d G l v b j E v R l N J U y B S Z W N h b G x f c 3 R h b m R h c m R p e m V k L 0 N o Y W 5 n Z W Q g V H l w Z S 5 7 L D E z f S Z x d W 9 0 O 1 0 s J n F 1 b 3 Q 7 Q 2 9 s d W 1 u Q 2 9 1 b n Q m c X V v d D s 6 M T Q s J n F 1 b 3 Q 7 S 2 V 5 Q 2 9 s d W 1 u T m F t Z X M m c X V v d D s 6 W 1 0 s J n F 1 b 3 Q 7 Q 2 9 s d W 1 u S W R l b n R p d G l l c y Z x d W 9 0 O z p b J n F 1 b 3 Q 7 U 2 V j d G l v b j E v R l N J U y B S Z W N h b G x f c 3 R h b m R h c m R p e m V k L 0 N o Y W 5 n Z W Q g V H l w Z S 5 7 U m V j Y W x s I E 5 1 b W J l c i w w f S Z x d W 9 0 O y w m c X V v d D t T Z W N 0 a W 9 u M S 9 G U 0 l T I F J l Y 2 F s b F 9 z d G F u Z G F y Z G l 6 Z W Q v Q 2 h h b m d l Z C B U e X B l L n t P c G V u I E R h d G U s M X 0 m c X V v d D s s J n F 1 b 3 Q 7 U 2 V j d G l v b j E v R l N J U y B S Z W N h b G x f c 3 R h b m R h c m R p e m V k L 0 N o Y W 5 n Z W Q g V H l w Z S 5 7 W W V h c i w y f S Z x d W 9 0 O y w m c X V v d D t T Z W N 0 a W 9 u M S 9 G U 0 l T I F J l Y 2 F s b F 9 z d G F u Z G F y Z G l 6 Z W Q v Q 2 h h b m d l Z C B U e X B l L n t D b G F z c y h S K S w z f S Z x d W 9 0 O y w m c X V v d D t T Z W N 0 a W 9 u M S 9 G U 0 l T I F J l Y 2 F s b F 9 z d G F u Z G F y Z G l 6 Z W Q v Q 2 h h b m d l Z C B U e X B l L n t D b G F z c y h B K S w 0 f S Z x d W 9 0 O y w m c X V v d D t T Z W N 0 a W 9 u M S 9 G U 0 l T I F J l Y 2 F s b F 9 z d G F u Z G F y Z G l 6 Z W Q v Q 2 h h b m d l Z C B U e X B l L n t Q b 3 V u Z H M g U m V j Y W x s Z W Q s N X 0 m c X V v d D s s J n F 1 b 3 Q 7 U 2 V j d G l v b j E v R l N J U y B S Z W N h b G x f c 3 R h b m R h c m R p e m V k L 0 N o Y W 5 n Z W Q g V H l w Z S 5 7 U H J v Z H V j d C w 2 f S Z x d W 9 0 O y w m c X V v d D t T Z W N 0 a W 9 u M S 9 G U 0 l T I F J l Y 2 F s b F 9 z d G F u Z G F y Z G l 6 Z W Q v Q 2 h h b m d l Z C B U e X B l L n t Q c m 9 i b G V t I F R 5 c G U s N 3 0 m c X V v d D s s J n F 1 b 3 Q 7 U 2 V j d G l v b j E v R l N J U y B S Z W N h b G x f c 3 R h b m R h c m R p e m V k L 0 N o Y W 5 n Z W Q g V H l w Z S 5 7 c G 9 y a y w 4 f S Z x d W 9 0 O y w m c X V v d D t T Z W N 0 a W 9 u M S 9 G U 0 l T I F J l Y 2 F s b F 9 z d G F u Z G F y Z G l 6 Z W Q v Q 2 h h b m d l Z C B U e X B l L n t w b 3 V s d H J 5 L D l 9 J n F 1 b 3 Q 7 L C Z x d W 9 0 O 1 N l Y 3 R p b 2 4 x L 0 Z T S V M g U m V j Y W x s X 3 N 0 Y W 5 k Y X J k a X p l Z C 9 D a G F u Z 2 V k I F R 5 c G U u e 2 x h b W I s M T B 9 J n F 1 b 3 Q 7 L C Z x d W 9 0 O 1 N l Y 3 R p b 2 4 x L 0 Z T S V M g U m V j Y W x s X 3 N 0 Y W 5 k Y X J k a X p l Z C 9 D a G F u Z 2 V k I F R 5 c G U u e 2 J l Z W Y s M T F 9 J n F 1 b 3 Q 7 L C Z x d W 9 0 O 1 N l Y 3 R p b 2 4 x L 0 Z T S V M g U m V j Y W x s X 3 N 0 Y W 5 k Y X J k a X p l Z C 9 D a G F u Z 2 V k I F R 5 c G U u e 2 Z p c 2 g s M T J 9 J n F 1 b 3 Q 7 L C Z x d W 9 0 O 1 N l Y 3 R p b 2 4 x L 0 Z T S V M g U m V j Y W x s X 3 N 0 Y W 5 k Y X J k a X p l Z C 9 D a G F u Z 2 V k I F R 5 c G U u e y w x M 3 0 m c X V v d D t d L C Z x d W 9 0 O 1 J l b G F 0 a W 9 u c 2 h p c E l u Z m 8 m c X V v d D s 6 W 1 1 9 I i A v P j w v U 3 R h Y m x l R W 5 0 c m l l c z 4 8 L 0 l 0 Z W 0 + P E l 0 Z W 0 + P E l 0 Z W 1 M b 2 N h d G l v b j 4 8 S X R l b V R 5 c G U + R m 9 y b X V s Y T w v S X R l b V R 5 c G U + P E l 0 Z W 1 Q Y X R o P l N l Y 3 R p b 2 4 x L 0 Z T S V M l M j B S Z W N h b G x f c 3 R h b m R h c m R p e m V k L 1 N v d X J j Z T w v S X R l b V B h d G g + P C 9 J d G V t T G 9 j Y X R p b 2 4 + P F N 0 Y W J s Z U V u d H J p Z X M g L z 4 8 L 0 l 0 Z W 0 + P E l 0 Z W 0 + P E l 0 Z W 1 M b 2 N h d G l v b j 4 8 S X R l b V R 5 c G U + R m 9 y b X V s Y T w v S X R l b V R 5 c G U + P E l 0 Z W 1 Q Y X R o P l N l Y 3 R p b 2 4 x L 0 Z T S V M l M j B S Z W N h b G x f c 3 R h b m R h c m R p e m V k L 1 B y b 2 1 v d G V k J T I w S G V h Z G V y c z w v S X R l b V B h d G g + P C 9 J d G V t T G 9 j Y X R p b 2 4 + P F N 0 Y W J s Z U V u d H J p Z X M g L z 4 8 L 0 l 0 Z W 0 + P E l 0 Z W 0 + P E l 0 Z W 1 M b 2 N h d G l v b j 4 8 S X R l b V R 5 c G U + R m 9 y b X V s Y T w v S X R l b V R 5 c G U + P E l 0 Z W 1 Q Y X R o P l N l Y 3 R p b 2 4 x L 0 Z T S V M l M j B S Z W N h b G x f c 3 R h b m R h c m R p e m V k L 0 N o Y W 5 n Z W Q l M j B U e X B l P C 9 J d G V t U G F 0 a D 4 8 L 0 l 0 Z W 1 M b 2 N h d G l v b j 4 8 U 3 R h Y m x l R W 5 0 c m l l c y A v P j w v S X R l b T 4 8 L 0 l 0 Z W 1 z P j w v T G 9 j Y W x Q Y W N r Y W d l T W V 0 Y W R h d G F G a W x l P h Y A A A B Q S w U G A A A A A A A A A A A A A A A A A A A A A A A A J g E A A A E A A A D Q j J 3 f A R X R E Y x 6 A M B P w p f r A Q A A A F T h r J 5 C D y Z M m B 1 t Y C F V H 4 k A A A A A A g A A A A A A E G Y A A A A B A A A g A A A A J n f d Y Q o V i d Q 5 n W u w G z X r l B N f + 5 U 4 A U D M 4 b 2 p d y x 4 p s 4 A A A A A D o A A A A A C A A A g A A A A K q q U c T 3 F Q 7 1 S r J M 8 M H I X 2 B U l u N d R e H 5 g i y x 6 q r b D P E l Q A A A A 8 a R J i g G g c K z 7 y / 7 8 N i 1 7 p M N 9 z w 1 S s b H 4 m q k X L k B 3 u S t V 7 4 i h 5 W Z Z m 6 f 2 X E p E U V n 8 d L D w t N q O e M a B 1 N z D x b 3 F L u g 1 O l x q 9 m X o w O F L w r C z q z h A A A A A / J t 1 8 H o 9 1 i Q 4 x d F x J R P X V r z 6 g Q 6 x A R q 2 J N E t + u R v 5 7 B k 3 I S 4 g 6 L v A 8 e d S z / t y / 7 d Y F z L 3 t f R U t f / O m 5 H r j 4 U v g = = < / D a t a M a s h u p > 
</file>

<file path=customXml/itemProps1.xml><?xml version="1.0" encoding="utf-8"?>
<ds:datastoreItem xmlns:ds="http://schemas.openxmlformats.org/officeDocument/2006/customXml" ds:itemID="{EE57A763-4677-4BC0-9B70-6FA7DBB759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SlaughterCounts-Full</vt:lpstr>
      <vt:lpstr>Lbs Produced</vt:lpstr>
      <vt:lpstr>Recalls_standardized</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Livestock and poultry slaughter (1,000 head)</dc:title>
  <dc:subject>Agricultural economics</dc:subject>
  <dc:creator>USDA Economic Research Service</dc:creator>
  <cp:keywords>Livestock, meat, poultry, beef, veal, pork, slaughter</cp:keywords>
  <cp:lastModifiedBy>Stewart</cp:lastModifiedBy>
  <dcterms:created xsi:type="dcterms:W3CDTF">2012-10-16T01:18:57Z</dcterms:created>
  <dcterms:modified xsi:type="dcterms:W3CDTF">2018-03-02T11:05:38Z</dcterms:modified>
</cp:coreProperties>
</file>