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报关发票" sheetId="1" r:id="rId4"/>
    <sheet name="报关箱单" sheetId="2" r:id="rId5"/>
    <sheet name="报关单" sheetId="3" r:id="rId6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<sst xmlns="http://schemas.openxmlformats.org/spreadsheetml/2006/main" uniqueCount="103">
  <si>
    <t>SHANGHAI JINGCHAO INDUSTRIAL TRADING CO., LTD.</t>
  </si>
  <si>
    <t>DATE:</t>
  </si>
  <si>
    <t>2018-05-21</t>
  </si>
  <si>
    <t>INV NO.:</t>
  </si>
  <si>
    <t>IV20132234323</t>
  </si>
  <si>
    <t>INVOICE</t>
  </si>
  <si>
    <t>ETD:</t>
  </si>
  <si>
    <t>2017-12-24</t>
  </si>
  <si>
    <t xml:space="preserve">TO: </t>
  </si>
  <si>
    <t>EDENCHINA GLOBAL TRADING COMPANY LIMITED.ROOM 2107, CC WU BUILDING, 308 HENNESSY ROAD, WANCHAI, HONG KONG</t>
  </si>
  <si>
    <t>L/C No.:</t>
  </si>
  <si>
    <t>FROM</t>
  </si>
  <si>
    <t>SHANGHAI</t>
  </si>
  <si>
    <t>TO</t>
  </si>
  <si>
    <t>KAWASAKI - KANAGAWA</t>
  </si>
  <si>
    <t>BY SEA</t>
  </si>
  <si>
    <t>ORDER INFORMATION</t>
  </si>
  <si>
    <t>MARKS&amp;NO.</t>
  </si>
  <si>
    <t>CD</t>
  </si>
  <si>
    <t>PI NO.</t>
  </si>
  <si>
    <t>PI-1</t>
  </si>
  <si>
    <t>N8SJCC8028-KW01</t>
  </si>
  <si>
    <t>PI-12</t>
  </si>
  <si>
    <t>N/M</t>
  </si>
  <si>
    <t>PI-2</t>
  </si>
  <si>
    <t>PI-13</t>
  </si>
  <si>
    <t>PI-3</t>
  </si>
  <si>
    <t>PI-14</t>
  </si>
  <si>
    <t>PI-4</t>
  </si>
  <si>
    <t>PI-15</t>
  </si>
  <si>
    <t>PI-5</t>
  </si>
  <si>
    <t>PI-16</t>
  </si>
  <si>
    <t>PI-6</t>
  </si>
  <si>
    <t>PI-17</t>
  </si>
  <si>
    <t>PI-7</t>
  </si>
  <si>
    <t>PI-18</t>
  </si>
  <si>
    <t>PI-8</t>
  </si>
  <si>
    <t>PI-19</t>
  </si>
  <si>
    <t>PI-9</t>
  </si>
  <si>
    <t>PI-20</t>
  </si>
  <si>
    <t>HOME FASHION GOODS AND OR PARTS</t>
  </si>
  <si>
    <t>COMP</t>
  </si>
  <si>
    <t>QTY</t>
  </si>
  <si>
    <t>PRICE</t>
  </si>
  <si>
    <t>AMOUNT</t>
  </si>
  <si>
    <t>DESCRIPTION</t>
  </si>
  <si>
    <t>Qty</t>
  </si>
  <si>
    <t>Unit</t>
  </si>
  <si>
    <t>US$</t>
  </si>
  <si>
    <t>TRAY</t>
  </si>
  <si>
    <t>收纳盒</t>
  </si>
  <si>
    <t>PETG、MVQ</t>
  </si>
  <si>
    <t>PCS</t>
  </si>
  <si>
    <t>FOB SHANGHAI</t>
  </si>
  <si>
    <t>TOTAL QTY:</t>
  </si>
  <si>
    <t>TOTAL AMOUNT:</t>
  </si>
  <si>
    <t>9F,NO.10,SONGLIANG ROAD,BAOSHAN DISTRICT,SHANGHAI CHINA</t>
  </si>
  <si>
    <t>境内货源地：江苏其他，嘉善，黄岩，台州，嘉兴</t>
  </si>
  <si>
    <t>制表：</t>
  </si>
  <si>
    <t>审核：</t>
  </si>
  <si>
    <t>PACKING LIST</t>
  </si>
  <si>
    <t>CONTAINER INFORMATION</t>
  </si>
  <si>
    <t>CONTAINER NO.</t>
  </si>
  <si>
    <t>SIZE</t>
  </si>
  <si>
    <t>CON-1</t>
  </si>
  <si>
    <t>C1</t>
  </si>
  <si>
    <t>CON-8</t>
  </si>
  <si>
    <t>CON-2</t>
  </si>
  <si>
    <t>PACKING INFORMATION</t>
  </si>
  <si>
    <t>CON-3</t>
  </si>
  <si>
    <t>CON-4</t>
  </si>
  <si>
    <t>PACKING     IN :</t>
  </si>
  <si>
    <t>PKGS</t>
  </si>
  <si>
    <t>CON-5</t>
  </si>
  <si>
    <t>GROSS WEIGHT:</t>
  </si>
  <si>
    <t>KGS</t>
  </si>
  <si>
    <t>CON-6</t>
  </si>
  <si>
    <t>NET      WEIGHT:</t>
  </si>
  <si>
    <t>CON-7</t>
  </si>
  <si>
    <t>MEASUREMENT:</t>
  </si>
  <si>
    <t>CBM</t>
  </si>
  <si>
    <t>HOME FASHION GOODS OR PARTS</t>
  </si>
  <si>
    <t>NET
WEIGHT:</t>
  </si>
  <si>
    <t>CARTON</t>
  </si>
  <si>
    <t>PCS/CTN</t>
  </si>
  <si>
    <t>CTNS</t>
  </si>
  <si>
    <t>CON NO.</t>
  </si>
  <si>
    <t>HS</t>
  </si>
  <si>
    <t>NO.</t>
  </si>
  <si>
    <t>CLEAR TRAY WIDE Ssize</t>
  </si>
  <si>
    <t>TOTAL :</t>
  </si>
  <si>
    <t>TOTAL CTNS:</t>
  </si>
  <si>
    <t>We hereby certify that the abovementioned goods are manufactured in The people's Republic of China</t>
  </si>
  <si>
    <t>上海景超工贸有限公司</t>
  </si>
  <si>
    <t>913100007472963483</t>
  </si>
  <si>
    <t>G.T</t>
  </si>
  <si>
    <t>JAPAN</t>
  </si>
  <si>
    <t>FOB</t>
  </si>
  <si>
    <t>原产国：中国     境外品牌（贴牌生产）      不享受</t>
  </si>
  <si>
    <t>USD</t>
  </si>
  <si>
    <t>特殊关系确认：否</t>
  </si>
  <si>
    <t>价格影响确认：否</t>
  </si>
  <si>
    <t>支付特许权使用费确认：否</t>
  </si>
</sst>
</file>

<file path=xl/styles.xml><?xml version="1.0" encoding="utf-8"?>
<styleSheet xmlns="http://schemas.openxmlformats.org/spreadsheetml/2006/main" xml:space="preserve">
  <numFmts count="3">
    <numFmt numFmtId="164" formatCode="0.00_);[Red]\(0.00\)"/>
    <numFmt numFmtId="165" formatCode="0_ "/>
    <numFmt numFmtId="166" formatCode="0.00_ "/>
  </numFmts>
  <fonts count="11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6"/>
      <color rgb="FF000000"/>
      <name val="Arial"/>
    </font>
    <font>
      <b val="0"/>
      <i val="0"/>
      <strike val="0"/>
      <u val="none"/>
      <sz val="18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4"/>
      <color rgb="FF000000"/>
      <name val="Arial"/>
    </font>
    <font>
      <b val="0"/>
      <i val="0"/>
      <strike val="0"/>
      <u val="single"/>
      <sz val="16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宋体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1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6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1" numFmtId="14" fillId="2" borderId="0" applyFont="1" applyNumberFormat="1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2" numFmtId="0" fillId="3" borderId="0" applyFont="1" applyNumberFormat="0" applyFill="1" applyBorder="0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center" vertical="center" textRotation="0" wrapText="false" shrinkToFit="false"/>
    </xf>
    <xf xfId="0" fontId="4" numFmtId="0" fillId="3" borderId="0" applyFont="1" applyNumberFormat="0" applyFill="1" applyBorder="0" applyAlignment="1">
      <alignment horizontal="center" vertical="center" textRotation="0" wrapText="false" shrinkToFit="false"/>
    </xf>
    <xf xfId="0" fontId="4" numFmtId="0" fillId="3" borderId="0" applyFont="1" applyNumberFormat="0" applyFill="1" applyBorder="0" applyAlignment="1">
      <alignment horizontal="center" vertical="center" textRotation="0" wrapText="false" shrinkToFit="false"/>
    </xf>
    <xf xfId="0" fontId="5" numFmtId="0" fillId="3" borderId="0" applyFont="1" applyNumberFormat="0" applyFill="1" applyBorder="0" applyAlignment="1">
      <alignment horizontal="right" vertical="center" textRotation="0" wrapText="false" shrinkToFit="false"/>
    </xf>
    <xf xfId="0" fontId="5" numFmtId="0" fillId="3" borderId="0" applyFont="1" applyNumberFormat="0" applyFill="1" applyBorder="0" applyAlignment="1">
      <alignment horizontal="right" vertical="center" textRotation="0" wrapText="false" shrinkToFit="false"/>
    </xf>
    <xf xfId="0" fontId="3" numFmtId="0" fillId="3" borderId="0" applyFont="1" applyNumberFormat="0" applyFill="1" applyBorder="0" applyAlignment="1">
      <alignment horizontal="center" vertical="center" textRotation="0" wrapText="false" shrinkToFit="false"/>
    </xf>
    <xf xfId="0" fontId="6" numFmtId="0" fillId="3" borderId="1" applyFont="1" applyNumberFormat="0" applyFill="1" applyBorder="1" applyAlignment="1">
      <alignment horizontal="center" vertical="center" textRotation="0" wrapText="false" shrinkToFit="false"/>
    </xf>
    <xf xfId="0" fontId="6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2" applyFont="1" applyNumberFormat="0" applyFill="1" applyBorder="1" applyAlignment="1">
      <alignment horizontal="center" vertical="center" textRotation="0" wrapText="false" shrinkToFit="false"/>
    </xf>
    <xf xfId="0" fontId="3" numFmtId="0" fillId="3" borderId="2" applyFont="1" applyNumberFormat="0" applyFill="1" applyBorder="1" applyAlignment="1">
      <alignment horizontal="center" vertical="center" textRotation="0" wrapText="false" shrinkToFit="false"/>
    </xf>
    <xf xfId="0" fontId="2" numFmtId="164" fillId="3" borderId="2" applyFont="1" applyNumberFormat="1" applyFill="1" applyBorder="1" applyAlignment="1">
      <alignment horizontal="center" vertical="center" textRotation="0" wrapText="false" shrinkToFit="false"/>
    </xf>
    <xf xfId="0" fontId="3" numFmtId="0" fillId="3" borderId="3" applyFont="1" applyNumberFormat="0" applyFill="1" applyBorder="1" applyAlignment="1">
      <alignment horizontal="center" vertical="center" textRotation="0" wrapText="false" shrinkToFit="false"/>
    </xf>
    <xf xfId="0" fontId="3" numFmtId="0" fillId="3" borderId="4" applyFont="1" applyNumberFormat="0" applyFill="1" applyBorder="1" applyAlignment="1">
      <alignment horizontal="center" vertical="center" textRotation="0" wrapText="false" shrinkToFit="false"/>
    </xf>
    <xf xfId="0" fontId="3" numFmtId="0" fillId="3" borderId="5" applyFont="1" applyNumberFormat="0" applyFill="1" applyBorder="1" applyAlignment="1">
      <alignment horizontal="center" vertical="center" textRotation="0" wrapText="false" shrinkToFit="false"/>
    </xf>
    <xf xfId="0" fontId="3" numFmtId="0" fillId="3" borderId="6" applyFont="1" applyNumberFormat="0" applyFill="1" applyBorder="1" applyAlignment="1">
      <alignment horizontal="center" vertical="center" textRotation="0" wrapText="false" shrinkToFit="false"/>
    </xf>
    <xf xfId="0" fontId="3" numFmtId="0" fillId="3" borderId="7" applyFont="1" applyNumberFormat="0" applyFill="1" applyBorder="1" applyAlignment="1">
      <alignment horizontal="center" vertical="center" textRotation="0" wrapText="true" shrinkToFit="false"/>
    </xf>
    <xf xfId="0" fontId="3" numFmtId="0" fillId="3" borderId="8" applyFont="1" applyNumberFormat="0" applyFill="1" applyBorder="1" applyAlignment="1">
      <alignment horizontal="center" vertical="center" textRotation="0" wrapText="false" shrinkToFit="false"/>
    </xf>
    <xf xfId="0" fontId="3" numFmtId="0" fillId="3" borderId="9" applyFont="1" applyNumberFormat="0" applyFill="1" applyBorder="1" applyAlignment="1">
      <alignment horizontal="center" vertical="center" textRotation="0" wrapText="false" shrinkToFit="false"/>
    </xf>
    <xf xfId="0" fontId="3" numFmtId="0" fillId="3" borderId="10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1" applyFont="1" applyNumberFormat="0" applyFill="1" applyBorder="1" applyAlignment="1">
      <alignment horizontal="center" vertical="center" textRotation="0" wrapText="false" shrinkToFit="false"/>
    </xf>
    <xf xfId="0" fontId="3" numFmtId="0" fillId="3" borderId="7" applyFont="1" applyNumberFormat="0" applyFill="1" applyBorder="1" applyAlignment="1">
      <alignment horizontal="center" vertical="center" textRotation="0" wrapText="false" shrinkToFit="false"/>
    </xf>
    <xf xfId="0" fontId="3" numFmtId="0" fillId="3" borderId="12" applyFont="1" applyNumberFormat="0" applyFill="1" applyBorder="1" applyAlignment="1">
      <alignment horizontal="center" vertical="center" textRotation="0" wrapText="false" shrinkToFit="false"/>
    </xf>
    <xf xfId="0" fontId="2" numFmtId="0" fillId="3" borderId="2" applyFont="1" applyNumberFormat="0" applyFill="1" applyBorder="1" applyAlignment="1">
      <alignment horizontal="center" vertical="center" textRotation="0" wrapText="false" shrinkToFit="false"/>
    </xf>
    <xf xfId="0" fontId="2" numFmtId="0" fillId="3" borderId="10" applyFont="1" applyNumberFormat="0" applyFill="1" applyBorder="1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3" borderId="11" applyFont="1" applyNumberFormat="0" applyFill="1" applyBorder="1" applyAlignment="1">
      <alignment horizontal="center" vertical="center" textRotation="0" wrapText="false" shrinkToFit="false"/>
    </xf>
    <xf xfId="0" fontId="2" numFmtId="0" fillId="3" borderId="12" applyFont="1" applyNumberFormat="0" applyFill="1" applyBorder="1" applyAlignment="1">
      <alignment horizontal="center" vertical="center" textRotation="0" wrapText="false" shrinkToFit="false"/>
    </xf>
    <xf xfId="0" fontId="3" numFmtId="0" fillId="3" borderId="3" applyFont="1" applyNumberFormat="0" applyFill="1" applyBorder="1" applyAlignment="1">
      <alignment horizontal="center" vertical="center" textRotation="0" wrapText="false" shrinkToFit="false"/>
    </xf>
    <xf xfId="0" fontId="3" numFmtId="0" fillId="3" borderId="7" applyFont="1" applyNumberFormat="0" applyFill="1" applyBorder="1" applyAlignment="1">
      <alignment horizontal="center" vertical="center" textRotation="0" wrapText="false" shrinkToFit="false"/>
    </xf>
    <xf xfId="0" fontId="3" numFmtId="0" fillId="3" borderId="9" applyFont="1" applyNumberFormat="0" applyFill="1" applyBorder="1" applyAlignment="1">
      <alignment horizontal="center" vertical="center" textRotation="0" wrapText="false" shrinkToFit="false"/>
    </xf>
    <xf xfId="0" fontId="7" numFmtId="0" fillId="3" borderId="0" applyFont="1" applyNumberFormat="0" applyFill="1" applyBorder="0" applyAlignment="1">
      <alignment horizontal="center" vertical="center" textRotation="0" wrapText="false" shrinkToFit="false"/>
    </xf>
    <xf xfId="0" fontId="7" numFmtId="0" fillId="3" borderId="0" applyFont="1" applyNumberFormat="0" applyFill="1" applyBorder="0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right" vertical="center" textRotation="0" wrapText="false" shrinkToFit="false"/>
    </xf>
    <xf xfId="0" fontId="3" numFmtId="0" fillId="3" borderId="0" applyFont="1" applyNumberFormat="0" applyFill="1" applyBorder="0" applyAlignment="1">
      <alignment horizontal="right" vertical="center" textRotation="0" wrapText="false" shrinkToFit="false"/>
    </xf>
    <xf xfId="0" fontId="3" numFmtId="165" fillId="3" borderId="2" applyFont="1" applyNumberFormat="1" applyFill="1" applyBorder="1" applyAlignment="1">
      <alignment horizontal="center" vertical="center" textRotation="0" wrapText="false" shrinkToFit="false"/>
    </xf>
    <xf xfId="0" fontId="8" numFmtId="0" fillId="3" borderId="0" applyFont="1" applyNumberFormat="0" applyFill="1" applyBorder="0" applyAlignment="1">
      <alignment horizontal="center" vertical="center" textRotation="0" wrapText="false" shrinkToFit="false"/>
    </xf>
    <xf xfId="0" fontId="8" numFmtId="0" fillId="3" borderId="0" applyFont="1" applyNumberFormat="0" applyFill="1" applyBorder="0" applyAlignment="1">
      <alignment horizontal="center" vertical="center" textRotation="0" wrapText="false" shrinkToFit="false"/>
    </xf>
    <xf xfId="0" fontId="6" numFmtId="0" fillId="3" borderId="0" applyFont="1" applyNumberFormat="0" applyFill="1" applyBorder="0" applyAlignment="1">
      <alignment horizontal="center" vertical="center" textRotation="0" wrapText="false" shrinkToFit="false"/>
    </xf>
    <xf xfId="0" fontId="6" numFmtId="0" fillId="3" borderId="0" applyFont="1" applyNumberFormat="0" applyFill="1" applyBorder="0" applyAlignment="1">
      <alignment horizontal="center" vertical="center" textRotation="0" wrapText="false" shrinkToFit="false"/>
    </xf>
    <xf xfId="0" fontId="3" numFmtId="0" fillId="3" borderId="3" applyFont="1" applyNumberFormat="0" applyFill="1" applyBorder="1" applyAlignment="1">
      <alignment horizontal="center" vertical="center" textRotation="0" wrapText="false" shrinkToFit="false"/>
    </xf>
    <xf xfId="0" fontId="3" numFmtId="0" fillId="3" borderId="4" applyFont="1" applyNumberFormat="0" applyFill="1" applyBorder="1" applyAlignment="1">
      <alignment horizontal="center" vertical="center" textRotation="0" wrapText="false" shrinkToFit="false"/>
    </xf>
    <xf xfId="0" fontId="3" numFmtId="0" fillId="3" borderId="9" applyFont="1" applyNumberFormat="0" applyFill="1" applyBorder="1" applyAlignment="1">
      <alignment horizontal="center" vertical="center" textRotation="0" wrapText="false" shrinkToFit="false"/>
    </xf>
    <xf xfId="0" fontId="3" numFmtId="0" fillId="3" borderId="10" applyFont="1" applyNumberFormat="0" applyFill="1" applyBorder="1" applyAlignment="1">
      <alignment horizontal="center" vertical="center" textRotation="0" wrapText="false" shrinkToFit="false"/>
    </xf>
    <xf xfId="0" fontId="3" numFmtId="0" fillId="3" borderId="11" applyFont="1" applyNumberFormat="0" applyFill="1" applyBorder="1" applyAlignment="1">
      <alignment horizontal="center" vertical="center" textRotation="0" wrapText="false" shrinkToFit="false"/>
    </xf>
    <xf xfId="0" fontId="3" numFmtId="166" fillId="3" borderId="2" applyFont="1" applyNumberFormat="1" applyFill="1" applyBorder="1" applyAlignment="1">
      <alignment horizontal="center" vertical="center" textRotation="0" wrapText="false" shrinkToFit="false"/>
    </xf>
    <xf xfId="0" fontId="9" numFmtId="0" fillId="3" borderId="0" applyFont="1" applyNumberFormat="0" applyFill="1" applyBorder="0" applyAlignment="1">
      <alignment horizontal="center" vertical="center" textRotation="0" wrapText="false" shrinkToFit="false"/>
    </xf>
    <xf xfId="0" fontId="9" numFmtId="0" fillId="3" borderId="0" applyFont="1" applyNumberFormat="0" applyFill="1" applyBorder="0" applyAlignment="1">
      <alignment horizontal="center" vertical="center" textRotation="0" wrapText="false" shrinkToFit="false"/>
    </xf>
    <xf xfId="0" fontId="10" numFmtId="0" fillId="3" borderId="0" applyFont="1" applyNumberFormat="0" applyFill="1" applyBorder="0" applyAlignment="1">
      <alignment horizontal="left" vertical="center" textRotation="0" wrapText="false" shrinkToFit="false"/>
    </xf>
    <xf xfId="0" fontId="10" numFmtId="0" fillId="3" borderId="0" applyFont="1" applyNumberFormat="0" applyFill="1" applyBorder="0" applyAlignment="1">
      <alignment horizontal="center" vertical="center" textRotation="0" wrapText="false" shrinkToFit="false"/>
    </xf>
    <xf xfId="0" fontId="1" quotePrefix="1" numFmtId="0" fillId="2" borderId="0" applyFont="1" applyNumberFormat="0" applyFill="0" applyBorder="0" applyAlignment="0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33"/>
  <sheetViews>
    <sheetView tabSelected="0" workbookViewId="0" showGridLines="true" showRowColHeaders="1">
      <selection activeCell="N17" sqref="N17"/>
    </sheetView>
  </sheetViews>
  <sheetFormatPr defaultRowHeight="14.4" defaultColWidth="9.1428571428571" outlineLevelRow="0" outlineLevelCol="0"/>
  <cols>
    <col min="1" max="1" width="11.428571428571" customWidth="true" style="10"/>
    <col min="2" max="2" width="25.571428571429" customWidth="true" style="10"/>
    <col min="3" max="3" width="20.714285714286" customWidth="true" style="10"/>
    <col min="4" max="4" width="16.285714285714" customWidth="true" style="10"/>
    <col min="5" max="5" width="9.1428571428571" style="10"/>
    <col min="6" max="6" width="9.1428571428571" style="10"/>
    <col min="7" max="7" width="12.142857142857" customWidth="true" style="10"/>
    <col min="8" max="8" width="13.428571428571" customWidth="true" style="10"/>
    <col min="9" max="9" width="16.857142857143" customWidth="true" style="10"/>
    <col min="10" max="10" width="9.1428571428571" style="10"/>
  </cols>
  <sheetData>
    <row r="1" spans="1:10">
      <c r="A1" s="47" t="s">
        <v>0</v>
      </c>
      <c r="B1" s="48"/>
      <c r="C1" s="48"/>
      <c r="D1" s="48"/>
      <c r="E1" s="48"/>
      <c r="F1" s="48"/>
      <c r="G1" s="44" t="s">
        <v>1</v>
      </c>
      <c r="H1" s="18" t="s">
        <v>2</v>
      </c>
      <c r="I1" s="18"/>
    </row>
    <row r="2" spans="1:10">
      <c r="A2" s="48"/>
      <c r="B2" s="48"/>
      <c r="C2" s="48"/>
      <c r="D2" s="48"/>
      <c r="E2" s="48"/>
      <c r="F2" s="48"/>
    </row>
    <row r="3" spans="1:10">
      <c r="A3" s="48"/>
      <c r="B3" s="48"/>
      <c r="C3" s="48"/>
      <c r="D3" s="48"/>
      <c r="E3" s="48"/>
      <c r="F3" s="48"/>
      <c r="G3" s="44" t="s">
        <v>3</v>
      </c>
      <c r="H3" s="18" t="s">
        <v>4</v>
      </c>
      <c r="I3" s="18"/>
    </row>
    <row r="4" spans="1:10">
      <c r="A4" s="13" t="s">
        <v>5</v>
      </c>
      <c r="B4" s="14"/>
      <c r="C4" s="14"/>
    </row>
    <row r="5" spans="1:10">
      <c r="A5" s="14"/>
      <c r="B5" s="14"/>
      <c r="C5" s="14"/>
      <c r="G5" s="44" t="s">
        <v>6</v>
      </c>
      <c r="H5" s="18" t="s">
        <v>7</v>
      </c>
      <c r="I5" s="18"/>
    </row>
    <row r="7" spans="1:10">
      <c r="A7" s="15" t="s">
        <v>8</v>
      </c>
      <c r="B7" s="49" t="s">
        <v>9</v>
      </c>
      <c r="C7" s="50"/>
      <c r="D7" s="50"/>
      <c r="E7" s="50"/>
      <c r="F7" s="50"/>
      <c r="G7" s="50"/>
      <c r="H7" s="50"/>
      <c r="I7" s="50"/>
    </row>
    <row r="8" spans="1:10">
      <c r="A8" s="15" t="s">
        <v>10</v>
      </c>
      <c r="B8" s="18"/>
      <c r="C8" s="15" t="s">
        <v>11</v>
      </c>
      <c r="D8" s="18" t="s">
        <v>12</v>
      </c>
      <c r="E8" s="18"/>
      <c r="F8" s="15" t="s">
        <v>13</v>
      </c>
      <c r="G8" s="18" t="s">
        <v>14</v>
      </c>
      <c r="H8" s="18"/>
      <c r="I8" s="15" t="s">
        <v>15</v>
      </c>
    </row>
    <row r="10" spans="1:10">
      <c r="A10" s="19" t="s">
        <v>16</v>
      </c>
      <c r="B10" s="20"/>
      <c r="C10" s="20"/>
      <c r="D10" s="20"/>
      <c r="E10" s="20"/>
      <c r="F10" s="20"/>
      <c r="G10" s="19" t="s">
        <v>17</v>
      </c>
      <c r="H10" s="20"/>
      <c r="I10" s="20"/>
    </row>
    <row r="11" spans="1:10">
      <c r="A11" s="19" t="s">
        <v>18</v>
      </c>
      <c r="B11" s="19" t="s">
        <v>19</v>
      </c>
      <c r="C11" s="19" t="s">
        <v>18</v>
      </c>
      <c r="D11" s="19" t="s">
        <v>19</v>
      </c>
      <c r="E11" s="20"/>
      <c r="F11" s="20"/>
      <c r="G11" s="20"/>
      <c r="H11" s="20"/>
      <c r="I11" s="20"/>
    </row>
    <row r="12" spans="1:10">
      <c r="A12" s="19" t="s">
        <v>20</v>
      </c>
      <c r="B12" s="20" t="s">
        <v>21</v>
      </c>
      <c r="C12" s="19" t="s">
        <v>22</v>
      </c>
      <c r="D12" s="20"/>
      <c r="E12" s="20"/>
      <c r="F12" s="20"/>
      <c r="G12" s="19" t="s">
        <v>23</v>
      </c>
      <c r="H12" s="20"/>
      <c r="I12" s="20"/>
    </row>
    <row r="13" spans="1:10">
      <c r="A13" s="19" t="s">
        <v>24</v>
      </c>
      <c r="B13" s="20"/>
      <c r="C13" s="19" t="s">
        <v>25</v>
      </c>
      <c r="D13" s="20"/>
      <c r="E13" s="20"/>
      <c r="F13" s="20"/>
      <c r="G13" s="20"/>
      <c r="H13" s="20"/>
      <c r="I13" s="20"/>
    </row>
    <row r="14" spans="1:10">
      <c r="A14" s="19" t="s">
        <v>26</v>
      </c>
      <c r="B14" s="20"/>
      <c r="C14" s="19" t="s">
        <v>27</v>
      </c>
      <c r="D14" s="20"/>
      <c r="E14" s="20"/>
      <c r="F14" s="20"/>
      <c r="G14" s="20"/>
      <c r="H14" s="20"/>
      <c r="I14" s="20"/>
    </row>
    <row r="15" spans="1:10">
      <c r="A15" s="19" t="s">
        <v>28</v>
      </c>
      <c r="B15" s="20"/>
      <c r="C15" s="19" t="s">
        <v>29</v>
      </c>
      <c r="D15" s="20"/>
      <c r="E15" s="20"/>
      <c r="F15" s="20"/>
      <c r="G15" s="20"/>
      <c r="H15" s="20"/>
      <c r="I15" s="20"/>
    </row>
    <row r="16" spans="1:10">
      <c r="A16" s="19" t="s">
        <v>30</v>
      </c>
      <c r="B16" s="20"/>
      <c r="C16" s="19" t="s">
        <v>31</v>
      </c>
      <c r="D16" s="20"/>
      <c r="E16" s="20"/>
      <c r="F16" s="20"/>
      <c r="G16" s="20"/>
      <c r="H16" s="20"/>
      <c r="I16" s="20"/>
    </row>
    <row r="17" spans="1:10">
      <c r="A17" s="19" t="s">
        <v>32</v>
      </c>
      <c r="B17" s="20"/>
      <c r="C17" s="19" t="s">
        <v>33</v>
      </c>
      <c r="D17" s="20"/>
      <c r="E17" s="20"/>
      <c r="F17" s="20"/>
      <c r="G17" s="20"/>
      <c r="H17" s="20"/>
      <c r="I17" s="20"/>
    </row>
    <row r="18" spans="1:10">
      <c r="A18" s="19" t="s">
        <v>34</v>
      </c>
      <c r="B18" s="20"/>
      <c r="C18" s="19" t="s">
        <v>35</v>
      </c>
      <c r="D18" s="20"/>
      <c r="E18" s="20"/>
      <c r="F18" s="20"/>
      <c r="G18" s="20"/>
      <c r="H18" s="20"/>
      <c r="I18" s="20"/>
    </row>
    <row r="19" spans="1:10">
      <c r="A19" s="19" t="s">
        <v>36</v>
      </c>
      <c r="B19" s="20"/>
      <c r="C19" s="19" t="s">
        <v>37</v>
      </c>
      <c r="D19" s="20"/>
      <c r="E19" s="20"/>
      <c r="F19" s="20"/>
      <c r="G19" s="20"/>
      <c r="H19" s="20"/>
      <c r="I19" s="20"/>
    </row>
    <row r="20" spans="1:10">
      <c r="A20" s="19" t="s">
        <v>38</v>
      </c>
      <c r="B20" s="20"/>
      <c r="C20" s="19" t="s">
        <v>39</v>
      </c>
      <c r="D20" s="20"/>
      <c r="E20" s="20"/>
      <c r="F20" s="20"/>
      <c r="G20" s="20"/>
      <c r="H20" s="20"/>
      <c r="I20" s="20"/>
    </row>
    <row r="22" spans="1:10">
      <c r="A22" s="51" t="s">
        <v>18</v>
      </c>
      <c r="B22" s="52" t="s">
        <v>40</v>
      </c>
      <c r="C22" s="25"/>
      <c r="D22" s="53" t="s">
        <v>41</v>
      </c>
      <c r="E22" s="19" t="s">
        <v>42</v>
      </c>
      <c r="F22" s="20"/>
      <c r="G22" s="19" t="s">
        <v>43</v>
      </c>
      <c r="H22" s="19" t="s">
        <v>44</v>
      </c>
      <c r="I22" s="19" t="s">
        <v>19</v>
      </c>
    </row>
    <row r="23" spans="1:10">
      <c r="A23" s="22"/>
      <c r="B23" s="54" t="s">
        <v>45</v>
      </c>
      <c r="C23" s="55"/>
      <c r="D23" s="28"/>
      <c r="E23" s="19" t="s">
        <v>46</v>
      </c>
      <c r="F23" s="19" t="s">
        <v>47</v>
      </c>
      <c r="G23" s="19" t="s">
        <v>48</v>
      </c>
      <c r="H23" s="19" t="s">
        <v>48</v>
      </c>
      <c r="I23" s="20"/>
    </row>
    <row r="24" spans="1:10">
      <c r="A24" s="34">
        <v>8920321</v>
      </c>
      <c r="B24" s="38" t="s">
        <v>49</v>
      </c>
      <c r="C24" s="38" t="s">
        <v>50</v>
      </c>
      <c r="D24" s="34" t="s">
        <v>51</v>
      </c>
      <c r="E24" s="34">
        <v>192</v>
      </c>
      <c r="F24" s="34" t="s">
        <v>52</v>
      </c>
      <c r="G24" s="56">
        <v>2.15</v>
      </c>
      <c r="H24" s="56">
        <f>E24*G24</f>
        <v>412.8</v>
      </c>
      <c r="I24" s="34" t="s">
        <v>20</v>
      </c>
    </row>
    <row r="25" spans="1:10" s="9" customFormat="1">
      <c r="A25" s="19" t="s">
        <v>53</v>
      </c>
      <c r="B25" s="20"/>
      <c r="C25" s="20"/>
      <c r="D25" s="19" t="s">
        <v>54</v>
      </c>
      <c r="E25" s="20">
        <f>SUM(E24:E25)</f>
        <v>192</v>
      </c>
      <c r="F25" s="19" t="s">
        <v>55</v>
      </c>
      <c r="G25" s="20"/>
      <c r="H25" s="56">
        <f>SUM(H24:H25)</f>
        <v>412.8</v>
      </c>
      <c r="I25" s="19" t="s">
        <v>48</v>
      </c>
    </row>
    <row r="26" spans="1:10">
      <c r="A26" s="57" t="s">
        <v>0</v>
      </c>
      <c r="B26" s="58"/>
      <c r="C26" s="58"/>
      <c r="D26" s="58"/>
      <c r="E26" s="58"/>
      <c r="F26" s="58"/>
      <c r="G26" s="58"/>
      <c r="H26" s="58"/>
      <c r="I26" s="58"/>
    </row>
    <row r="27" spans="1:10">
      <c r="A27" s="57" t="s">
        <v>56</v>
      </c>
      <c r="B27" s="58"/>
      <c r="C27" s="58"/>
      <c r="D27" s="58"/>
      <c r="E27" s="58"/>
      <c r="F27" s="58"/>
      <c r="G27" s="58"/>
      <c r="H27" s="58"/>
      <c r="I27" s="58"/>
    </row>
    <row r="29" spans="1:10">
      <c r="A29" s="59" t="s">
        <v>57</v>
      </c>
      <c r="B29" s="60"/>
    </row>
    <row r="31" spans="1:10">
      <c r="H31" s="59" t="s">
        <v>58</v>
      </c>
    </row>
    <row r="33" spans="1:10">
      <c r="H33" s="59" t="s">
        <v>59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H3:I3"/>
    <mergeCell ref="H5:I5"/>
    <mergeCell ref="B7:I7"/>
    <mergeCell ref="D8:E8"/>
    <mergeCell ref="G8:H8"/>
    <mergeCell ref="A10:F10"/>
    <mergeCell ref="D11:F11"/>
    <mergeCell ref="D12:F12"/>
    <mergeCell ref="G12:I12"/>
    <mergeCell ref="D13:F13"/>
    <mergeCell ref="G13:I13"/>
    <mergeCell ref="D14:F14"/>
    <mergeCell ref="G14:I14"/>
    <mergeCell ref="D15:F15"/>
    <mergeCell ref="G15:I15"/>
    <mergeCell ref="D16:F16"/>
    <mergeCell ref="G16:I16"/>
    <mergeCell ref="D17:F17"/>
    <mergeCell ref="G17:I17"/>
    <mergeCell ref="D18:F18"/>
    <mergeCell ref="G18:I18"/>
    <mergeCell ref="D19:F19"/>
    <mergeCell ref="G19:I19"/>
    <mergeCell ref="D20:F20"/>
    <mergeCell ref="G20:I20"/>
    <mergeCell ref="B22:C22"/>
    <mergeCell ref="E22:F22"/>
    <mergeCell ref="B23:C23"/>
    <mergeCell ref="A25:C25"/>
    <mergeCell ref="F25:G25"/>
    <mergeCell ref="A26:I26"/>
    <mergeCell ref="A27:I27"/>
    <mergeCell ref="A22:A23"/>
    <mergeCell ref="D22:D23"/>
    <mergeCell ref="I22:I23"/>
    <mergeCell ref="A1:F3"/>
    <mergeCell ref="A4:C5"/>
    <mergeCell ref="G10:I11"/>
  </mergeCells>
  <printOptions gridLines="false" gridLinesSet="true"/>
  <pageMargins left="0.75" right="0.75" top="1" bottom="1" header="0.51180555555556" footer="0.51180555555556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28"/>
  <sheetViews>
    <sheetView tabSelected="0" workbookViewId="0" showGridLines="true" showRowColHeaders="1">
      <selection activeCell="L20" sqref="L20"/>
    </sheetView>
  </sheetViews>
  <sheetFormatPr defaultRowHeight="14.4" defaultColWidth="9.1428571428571" outlineLevelRow="0" outlineLevelCol="0"/>
  <cols>
    <col min="1" max="1" width="11" customWidth="true" style="10"/>
    <col min="2" max="2" width="13" customWidth="true" style="10"/>
    <col min="3" max="3" width="13" customWidth="true" style="10"/>
    <col min="4" max="4" width="13" customWidth="true" style="10"/>
    <col min="5" max="5" width="11" customWidth="true" style="10"/>
    <col min="6" max="6" width="11" customWidth="true" style="10"/>
    <col min="7" max="7" width="9.2857142857143" customWidth="true" style="10"/>
    <col min="8" max="8" width="9.2857142857143" customWidth="true" style="10"/>
    <col min="9" max="9" width="11.142857142857" customWidth="true" style="10"/>
    <col min="10" max="10" width="10.857142857143" customWidth="true" style="10"/>
    <col min="11" max="11" width="10.857142857143" customWidth="true" style="10"/>
    <col min="12" max="12" width="15.571428571429" customWidth="true" style="10"/>
    <col min="13" max="13" width="9.1428571428571" style="10"/>
  </cols>
  <sheetData>
    <row r="1" spans="1:13">
      <c r="A1" s="11" t="s">
        <v>0</v>
      </c>
      <c r="B1" s="12"/>
      <c r="C1" s="12"/>
      <c r="D1" s="12"/>
      <c r="E1" s="12"/>
      <c r="F1" s="12"/>
      <c r="G1" s="12"/>
      <c r="H1" s="12"/>
      <c r="I1" s="44" t="s">
        <v>1</v>
      </c>
      <c r="J1" s="18" t="s">
        <v>2</v>
      </c>
      <c r="K1" s="18"/>
      <c r="L1" s="18"/>
    </row>
    <row r="2" spans="1:13">
      <c r="A2" s="12"/>
      <c r="B2" s="12"/>
      <c r="C2" s="12"/>
      <c r="D2" s="12"/>
      <c r="E2" s="12"/>
      <c r="F2" s="12"/>
      <c r="G2" s="12"/>
      <c r="H2" s="12"/>
      <c r="I2" s="45"/>
    </row>
    <row r="3" spans="1:13">
      <c r="A3" s="12"/>
      <c r="B3" s="12"/>
      <c r="C3" s="12"/>
      <c r="D3" s="12"/>
      <c r="E3" s="12"/>
      <c r="F3" s="12"/>
      <c r="G3" s="12"/>
      <c r="H3" s="12"/>
      <c r="I3" s="44" t="s">
        <v>3</v>
      </c>
      <c r="J3" s="18" t="s">
        <v>4</v>
      </c>
      <c r="K3" s="18"/>
      <c r="L3" s="18"/>
    </row>
    <row r="4" spans="1:13">
      <c r="A4" s="13" t="s">
        <v>60</v>
      </c>
      <c r="B4" s="14"/>
      <c r="C4" s="14"/>
      <c r="D4" s="14"/>
      <c r="E4" s="14"/>
      <c r="I4" s="45"/>
    </row>
    <row r="5" spans="1:13">
      <c r="A5" s="14"/>
      <c r="B5" s="14"/>
      <c r="C5" s="14"/>
      <c r="D5" s="14"/>
      <c r="E5" s="14"/>
      <c r="I5" s="44" t="s">
        <v>6</v>
      </c>
      <c r="J5" s="18" t="s">
        <v>7</v>
      </c>
      <c r="K5" s="18"/>
      <c r="L5" s="18"/>
    </row>
    <row r="7" spans="1:13">
      <c r="A7" s="15" t="s">
        <v>8</v>
      </c>
      <c r="B7" s="16" t="s">
        <v>9</v>
      </c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13" customHeight="1" ht="27">
      <c r="A8" s="15" t="s">
        <v>10</v>
      </c>
      <c r="B8" s="18"/>
      <c r="C8" s="18"/>
      <c r="D8" s="18"/>
      <c r="E8" s="15" t="s">
        <v>11</v>
      </c>
      <c r="F8" s="18" t="s">
        <v>12</v>
      </c>
      <c r="G8" s="18"/>
      <c r="H8" s="15" t="s">
        <v>13</v>
      </c>
      <c r="I8" s="18" t="s">
        <v>14</v>
      </c>
      <c r="J8" s="18"/>
      <c r="K8" s="18"/>
      <c r="L8" s="15" t="s">
        <v>15</v>
      </c>
    </row>
    <row r="10" spans="1:13">
      <c r="A10" s="19" t="s">
        <v>61</v>
      </c>
      <c r="B10" s="20"/>
      <c r="C10" s="20"/>
      <c r="D10" s="20"/>
      <c r="E10" s="20"/>
      <c r="F10" s="20"/>
      <c r="G10" s="20"/>
      <c r="H10" s="20"/>
      <c r="I10" s="19" t="s">
        <v>17</v>
      </c>
      <c r="J10" s="20"/>
      <c r="K10" s="20"/>
      <c r="L10" s="20"/>
    </row>
    <row r="11" spans="1:13">
      <c r="A11" s="19" t="s">
        <v>18</v>
      </c>
      <c r="B11" s="19" t="s">
        <v>62</v>
      </c>
      <c r="C11" s="20"/>
      <c r="D11" s="19" t="s">
        <v>63</v>
      </c>
      <c r="E11" s="19" t="s">
        <v>18</v>
      </c>
      <c r="F11" s="19" t="s">
        <v>62</v>
      </c>
      <c r="G11" s="20"/>
      <c r="H11" s="19" t="s">
        <v>63</v>
      </c>
      <c r="I11" s="20"/>
      <c r="J11" s="20"/>
      <c r="K11" s="20"/>
      <c r="L11" s="20"/>
    </row>
    <row r="12" spans="1:13">
      <c r="A12" s="19" t="s">
        <v>64</v>
      </c>
      <c r="B12" s="20" t="s">
        <v>65</v>
      </c>
      <c r="C12" s="20"/>
      <c r="D12" s="20"/>
      <c r="E12" s="19" t="s">
        <v>66</v>
      </c>
      <c r="F12" s="20"/>
      <c r="G12" s="20"/>
      <c r="H12" s="20"/>
      <c r="I12" s="19" t="s">
        <v>23</v>
      </c>
      <c r="J12" s="20"/>
      <c r="K12" s="20"/>
      <c r="L12" s="20"/>
    </row>
    <row r="13" spans="1:13">
      <c r="A13" s="19" t="s">
        <v>67</v>
      </c>
      <c r="B13" s="20"/>
      <c r="C13" s="20"/>
      <c r="D13" s="20"/>
      <c r="E13" s="19" t="s">
        <v>68</v>
      </c>
      <c r="F13" s="20"/>
      <c r="G13" s="20"/>
      <c r="H13" s="20"/>
      <c r="I13" s="20"/>
      <c r="J13" s="20"/>
      <c r="K13" s="20"/>
      <c r="L13" s="20"/>
    </row>
    <row r="14" spans="1:13">
      <c r="A14" s="19" t="s">
        <v>69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</row>
    <row r="15" spans="1:13">
      <c r="A15" s="19" t="s">
        <v>70</v>
      </c>
      <c r="B15" s="20"/>
      <c r="C15" s="20"/>
      <c r="D15" s="20"/>
      <c r="E15" s="19" t="s">
        <v>71</v>
      </c>
      <c r="F15" s="20"/>
      <c r="G15" s="20">
        <f>J23</f>
        <v>8</v>
      </c>
      <c r="H15" s="19" t="s">
        <v>72</v>
      </c>
      <c r="I15" s="20"/>
      <c r="J15" s="20"/>
      <c r="K15" s="20"/>
      <c r="L15" s="20"/>
    </row>
    <row r="16" spans="1:13">
      <c r="A16" s="19" t="s">
        <v>73</v>
      </c>
      <c r="B16" s="20"/>
      <c r="C16" s="20"/>
      <c r="D16" s="20"/>
      <c r="E16" s="19" t="s">
        <v>74</v>
      </c>
      <c r="F16" s="20"/>
      <c r="G16" s="21">
        <v>32.400002</v>
      </c>
      <c r="H16" s="19" t="s">
        <v>75</v>
      </c>
      <c r="I16" s="20"/>
      <c r="J16" s="20"/>
      <c r="K16" s="20"/>
      <c r="L16" s="20"/>
    </row>
    <row r="17" spans="1:13">
      <c r="A17" s="19" t="s">
        <v>76</v>
      </c>
      <c r="B17" s="20"/>
      <c r="C17" s="20"/>
      <c r="D17" s="20"/>
      <c r="E17" s="19" t="s">
        <v>77</v>
      </c>
      <c r="F17" s="20"/>
      <c r="G17" s="21">
        <f>SUM(E22:E23)</f>
        <v>24.959999</v>
      </c>
      <c r="H17" s="19" t="s">
        <v>75</v>
      </c>
      <c r="I17" s="20"/>
      <c r="J17" s="20"/>
      <c r="K17" s="20"/>
      <c r="L17" s="20"/>
    </row>
    <row r="18" spans="1:13">
      <c r="A18" s="19" t="s">
        <v>78</v>
      </c>
      <c r="B18" s="20"/>
      <c r="C18" s="20"/>
      <c r="D18" s="20"/>
      <c r="E18" s="19" t="s">
        <v>79</v>
      </c>
      <c r="F18" s="20"/>
      <c r="G18" s="21">
        <v>0.17094</v>
      </c>
      <c r="H18" s="19" t="s">
        <v>80</v>
      </c>
      <c r="I18" s="20"/>
      <c r="J18" s="20"/>
      <c r="K18" s="20"/>
      <c r="L18" s="20"/>
    </row>
    <row r="20" spans="1:13">
      <c r="A20" s="22" t="s">
        <v>18</v>
      </c>
      <c r="B20" s="23" t="s">
        <v>81</v>
      </c>
      <c r="C20" s="24"/>
      <c r="D20" s="25"/>
      <c r="E20" s="26" t="s">
        <v>82</v>
      </c>
      <c r="F20" s="27" t="s">
        <v>83</v>
      </c>
      <c r="G20" s="28" t="s">
        <v>42</v>
      </c>
      <c r="H20" s="20"/>
      <c r="I20" s="20" t="s">
        <v>84</v>
      </c>
      <c r="J20" s="20" t="s">
        <v>85</v>
      </c>
      <c r="K20" s="20" t="s">
        <v>86</v>
      </c>
      <c r="L20" s="20" t="s">
        <v>87</v>
      </c>
    </row>
    <row r="21" spans="1:13">
      <c r="A21" s="22"/>
      <c r="B21" s="29" t="s">
        <v>45</v>
      </c>
      <c r="C21" s="30"/>
      <c r="D21" s="31"/>
      <c r="E21" s="32"/>
      <c r="F21" s="33" t="s">
        <v>88</v>
      </c>
      <c r="G21" s="28" t="s">
        <v>46</v>
      </c>
      <c r="H21" s="20" t="s">
        <v>47</v>
      </c>
      <c r="I21" s="20"/>
      <c r="J21" s="20"/>
      <c r="K21" s="20"/>
      <c r="L21" s="20"/>
    </row>
    <row r="22" spans="1:13" customHeight="1" ht="15">
      <c r="A22" s="34">
        <v>8920321</v>
      </c>
      <c r="B22" s="35" t="s">
        <v>89</v>
      </c>
      <c r="C22" s="36"/>
      <c r="D22" s="37"/>
      <c r="E22" s="21">
        <v>24.959999</v>
      </c>
      <c r="F22" s="38"/>
      <c r="G22" s="34">
        <v>192</v>
      </c>
      <c r="H22" s="34" t="s">
        <v>52</v>
      </c>
      <c r="I22" s="34">
        <v>24</v>
      </c>
      <c r="J22" s="34">
        <v>8</v>
      </c>
      <c r="K22" s="34" t="s">
        <v>64</v>
      </c>
      <c r="L22" s="34">
        <v>3924900000</v>
      </c>
    </row>
    <row r="23" spans="1:13" customHeight="1" ht="15" s="9" customFormat="1">
      <c r="A23" s="39" t="s">
        <v>53</v>
      </c>
      <c r="B23" s="40"/>
      <c r="C23" s="40"/>
      <c r="D23" s="40"/>
      <c r="E23" s="41"/>
      <c r="F23" s="20" t="s">
        <v>90</v>
      </c>
      <c r="G23" s="20">
        <f>SUM(G22:G23)</f>
        <v>192</v>
      </c>
      <c r="H23" s="39" t="s">
        <v>91</v>
      </c>
      <c r="I23" s="41"/>
      <c r="J23" s="46">
        <f>SUM(J22:J23)</f>
        <v>8</v>
      </c>
      <c r="K23" s="20"/>
      <c r="L23" s="20"/>
    </row>
    <row r="25" spans="1:13">
      <c r="A25" s="10" t="s">
        <v>92</v>
      </c>
    </row>
    <row r="27" spans="1:13" customHeight="1" ht="18">
      <c r="A27" s="42" t="s">
        <v>0</v>
      </c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</row>
    <row r="28" spans="1:13" customHeight="1" ht="18">
      <c r="A28" s="42" t="s">
        <v>56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J1:L1"/>
    <mergeCell ref="J3:L3"/>
    <mergeCell ref="J5:L5"/>
    <mergeCell ref="B7:L7"/>
    <mergeCell ref="B8:D8"/>
    <mergeCell ref="F8:G8"/>
    <mergeCell ref="I8:K8"/>
    <mergeCell ref="A10:H10"/>
    <mergeCell ref="B11:C11"/>
    <mergeCell ref="F11:G11"/>
    <mergeCell ref="I12:L12"/>
    <mergeCell ref="I13:L13"/>
    <mergeCell ref="I14:L14"/>
    <mergeCell ref="E15:F15"/>
    <mergeCell ref="I15:L15"/>
    <mergeCell ref="E16:F16"/>
    <mergeCell ref="I16:L16"/>
    <mergeCell ref="E17:F17"/>
    <mergeCell ref="I17:L17"/>
    <mergeCell ref="E18:F18"/>
    <mergeCell ref="I18:L18"/>
    <mergeCell ref="B20:D20"/>
    <mergeCell ref="G20:H20"/>
    <mergeCell ref="B21:D21"/>
    <mergeCell ref="B22:D22"/>
    <mergeCell ref="B23:D23"/>
    <mergeCell ref="A23:E23"/>
    <mergeCell ref="H23:I23"/>
    <mergeCell ref="A25:L25"/>
    <mergeCell ref="A27:L27"/>
    <mergeCell ref="A28:L28"/>
    <mergeCell ref="A20:A21"/>
    <mergeCell ref="E20:E21"/>
    <mergeCell ref="I20:I21"/>
    <mergeCell ref="J20:J21"/>
    <mergeCell ref="K20:K21"/>
    <mergeCell ref="L20:L21"/>
    <mergeCell ref="A1:H3"/>
    <mergeCell ref="A4:E5"/>
    <mergeCell ref="I10:L11"/>
    <mergeCell ref="E13:H14"/>
  </mergeCells>
  <printOptions gridLines="false" gridLinesSet="true"/>
  <pageMargins left="0.75" right="0.75" top="1" bottom="1" header="0.51180555555556" footer="0.51180555555556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21"/>
  <sheetViews>
    <sheetView tabSelected="1" workbookViewId="0" showGridLines="true" showRowColHeaders="1">
      <selection activeCell="B11" sqref="B11"/>
    </sheetView>
  </sheetViews>
  <sheetFormatPr defaultRowHeight="14.4" defaultColWidth="9.1428571428571" outlineLevelRow="0" outlineLevelCol="0"/>
  <cols>
    <col min="1" max="1" width="9.1428571428571" style="1"/>
    <col min="2" max="2" width="18" customWidth="true" style="1"/>
    <col min="3" max="3" width="10.428571428571" customWidth="true" style="1"/>
    <col min="4" max="4" width="14.857142857143" customWidth="true" style="1"/>
    <col min="5" max="5" width="8" customWidth="true" style="1"/>
    <col min="6" max="6" width="7.4285714285714" customWidth="true" style="1"/>
    <col min="7" max="7" width="9.2857142857143" customWidth="true" style="1"/>
    <col min="8" max="8" width="9.1428571428571" style="1"/>
    <col min="9" max="9" width="8.1428571428571" customWidth="true" style="1"/>
    <col min="10" max="10" width="6.7142857142857" customWidth="true" style="1"/>
    <col min="11" max="11" width="2.1428571428571" customWidth="true" style="1"/>
    <col min="12" max="12" width="9.1428571428571" style="1"/>
  </cols>
  <sheetData>
    <row r="1" spans="1:12" customHeight="1" ht="13"/>
    <row r="2" spans="1:12" customHeight="1" ht="12"/>
    <row r="3" spans="1:12" customHeight="1" ht="24">
      <c r="B3" s="2" t="s">
        <v>93</v>
      </c>
      <c r="E3" s="2" t="str">
        <f>报关箱单!F8</f>
        <v>SHANGHAI</v>
      </c>
      <c r="G3" s="3" t="str">
        <f>报关发票!H5</f>
        <v>2017-12-24</v>
      </c>
    </row>
    <row r="4" spans="1:12" customHeight="1" ht="12">
      <c r="B4" s="61" t="s">
        <v>94</v>
      </c>
      <c r="D4" s="4" t="s">
        <v>15</v>
      </c>
    </row>
    <row r="5" spans="1:12" customHeight="1" ht="14">
      <c r="E5" s="5" t="s">
        <v>95</v>
      </c>
    </row>
    <row r="6" spans="1:12" customHeight="1" ht="12">
      <c r="B6" s="4" t="s">
        <v>96</v>
      </c>
      <c r="D6" s="1" t="s">
        <v>96</v>
      </c>
      <c r="G6" s="1" t="str">
        <f>报关箱单!I8</f>
        <v>KAWASAKI - KANAGAWA</v>
      </c>
    </row>
    <row r="7" spans="1:12" customHeight="1" ht="13">
      <c r="D7" s="1" t="s">
        <v>97</v>
      </c>
    </row>
    <row r="8" spans="1:12" customHeight="1" ht="13">
      <c r="D8" s="1">
        <f>报关箱单!G15</f>
        <v>8</v>
      </c>
      <c r="E8" s="1" t="s">
        <v>83</v>
      </c>
      <c r="G8" s="1">
        <f>报关箱单!G16</f>
        <v>32.400002</v>
      </c>
      <c r="I8" s="1">
        <f>报关箱单!G17</f>
        <v>24.959999</v>
      </c>
    </row>
    <row r="9" spans="1:12" customHeight="1" ht="13"/>
    <row r="10" spans="1:12" customHeight="1" ht="13">
      <c r="B10" s="1" t="s">
        <v>98</v>
      </c>
    </row>
    <row r="11" spans="1:12">
      <c r="B11" s="6"/>
    </row>
    <row r="12" spans="1:12" customHeight="1" ht="12">
      <c r="B12" s="6"/>
    </row>
    <row r="13" spans="1:12" customHeight="1" ht="12">
      <c r="B13" s="6">
        <v>3924900000</v>
      </c>
      <c r="C13" s="1" t="s">
        <v>50</v>
      </c>
      <c r="D13" s="1">
        <v>192</v>
      </c>
      <c r="E13" s="1" t="s">
        <v>52</v>
      </c>
      <c r="F13" s="1">
        <v>24.96</v>
      </c>
      <c r="G13" s="1" t="s">
        <v>75</v>
      </c>
      <c r="H13" s="1">
        <v>412.8</v>
      </c>
      <c r="I13" s="1" t="s">
        <v>99</v>
      </c>
    </row>
    <row r="14" spans="1:12" customHeight="1" ht="14">
      <c r="B14" s="6"/>
    </row>
    <row r="15" spans="1:12">
      <c r="B15" s="6"/>
    </row>
    <row r="16" spans="1:12">
      <c r="B16" s="6"/>
    </row>
    <row r="17" spans="1:12">
      <c r="B17" s="6"/>
    </row>
    <row r="18" spans="1:12">
      <c r="B18" s="6"/>
    </row>
    <row r="19" spans="1:12">
      <c r="B19" s="6"/>
    </row>
    <row r="20" spans="1:12">
      <c r="B20" s="6"/>
    </row>
    <row r="21" spans="1:12" customHeight="1" ht="15">
      <c r="B21" s="7" t="s">
        <v>100</v>
      </c>
      <c r="D21" s="7" t="s">
        <v>101</v>
      </c>
      <c r="G21" s="7" t="s">
        <v>102</v>
      </c>
      <c r="H21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180555555556" footer="0.51180555555556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报关发票</vt:lpstr>
      <vt:lpstr>报关箱单</vt:lpstr>
      <vt:lpstr>报关单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2018-05-19T02:20:16+00:00</dcterms:created>
  <dcterms:modified xsi:type="dcterms:W3CDTF">2018-05-21T02:46:45+00:00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