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<sst xmlns="http://schemas.openxmlformats.org/spreadsheetml/2006/main" uniqueCount="103">
  <si>
    <t>HONG KONG JIN SUI TRADING LIMITED</t>
  </si>
  <si>
    <t>DATE:</t>
  </si>
  <si>
    <t>2018-05-21</t>
  </si>
  <si>
    <t>INV NO.:</t>
  </si>
  <si>
    <t>IV20132234323</t>
  </si>
  <si>
    <t>INVOICE</t>
  </si>
  <si>
    <t>ETD:</t>
  </si>
  <si>
    <t xml:space="preserve">TO: </t>
  </si>
  <si>
    <t>EDENCHINA GLOBAL TRADING COMPANY LIMITED.ROOM 2107, CC WU BUILDING, 308 HENNESSY ROAD, WANCHAI, HONG KONG</t>
  </si>
  <si>
    <t>2017-12-24</t>
  </si>
  <si>
    <t>L/C No.:</t>
  </si>
  <si>
    <t>FROM</t>
  </si>
  <si>
    <t>TO</t>
  </si>
  <si>
    <t>BY SEA</t>
  </si>
  <si>
    <t>KAWASAKI - KANAGAWA</t>
  </si>
  <si>
    <t>ORDER INFORMATION</t>
  </si>
  <si>
    <t>MARKS&amp;NO.</t>
  </si>
  <si>
    <t>CD</t>
  </si>
  <si>
    <t>PI NO.</t>
  </si>
  <si>
    <t>PI-1</t>
  </si>
  <si>
    <t>PI-12</t>
  </si>
  <si>
    <t>N/M</t>
  </si>
  <si>
    <t>PI-2</t>
  </si>
  <si>
    <t>N8SJCC8028-KW01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</si>
  <si>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</si>
  <si>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</si>
  <si>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</si>
  <si>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</si>
  <si>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</si>
  <si>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</si>
  <si>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</si>
  <si>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</si>
  <si>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</si>
  <si>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</si>
  <si>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</si>
  <si>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</si>
  <si>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</si>
  <si>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</si>
  <si>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</si>
  <si>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</si>
  <si>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</si>
  <si>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</si>
  <si>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</si>
  <si>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</si>
  <si>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</si>
  <si>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</si>
  <si>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</si>
  <si>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</si>
  <si>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FOB SHANGHAI</t>
  </si>
  <si>
    <t>TOTAL QTY:</t>
  </si>
  <si>
    <t>TOTAL AMOUNT:</t>
  </si>
  <si>
    <t>TRAY</t>
  </si>
  <si>
    <t>收纳盒</t>
  </si>
  <si>
    <t>PETG、MVQ</t>
  </si>
  <si>
    <t>PCS</t>
  </si>
  <si>
    <t>境内货源地：江苏其他，嘉善，黄岩，台州，嘉兴</t>
  </si>
  <si>
    <t>SUITE 1222，12/F,LEIGHTON CENTRE,77 LEIGHTON ROAD,CAUSEWAY BAY,HONGKONG</t>
  </si>
  <si>
    <t>制表：</t>
  </si>
  <si>
    <t>审核：</t>
  </si>
  <si>
    <t>SHANGHAI JINGCHAO INDUSTRIAL TRADING CO., LTD.</t>
  </si>
  <si>
    <t>PACKING LIST</t>
  </si>
  <si>
    <t>CONTAINER INFORMATION</t>
  </si>
  <si>
    <t>CONTAINER NO.</t>
  </si>
  <si>
    <t>SIZE</t>
  </si>
  <si>
    <t>CON-1</t>
  </si>
  <si>
    <t>CON-8</t>
  </si>
  <si>
    <t>CON-2</t>
  </si>
  <si>
    <t>PACKING INFORMATION</t>
  </si>
  <si>
    <t>CON-3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</si>
  <si>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</si>
  <si>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</si>
  <si>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</si>
  <si>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</si>
  <si>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</si>
  <si>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</si>
  <si>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</si>
  <si>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</si>
  <si>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</si>
  <si>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</si>
  <si>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</si>
  <si>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</si>
  <si>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</si>
  <si>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</si>
  <si>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</si>
  <si>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</si>
  <si>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</si>
  <si>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</si>
  <si>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</si>
  <si>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TOTAL :</t>
  </si>
  <si>
    <t>TOTAL CTNS:</t>
  </si>
  <si>
    <t>We hereby certify that the abovementioned goods are manufactured in The people's Republic of China</t>
  </si>
  <si>
    <t>9F,NO.10,SONGLIANG ROAD,BAOSHAN DISTRICT,SHANGHAI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</si>
  <si>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</si>
  <si>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</si>
  <si>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</si>
  <si>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</si>
  <si>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</si>
  <si>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</si>
  <si>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C1</t>
  </si>
  <si>
    <t>特殊关系确认：否</t>
  </si>
  <si>
    <t>价格影响确认：否</t>
  </si>
  <si>
    <t>支付特许权使用费确认：否</t>
  </si>
  <si>
    <t>CLEAR TRAY WIDE Ssize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</si>
</sst>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3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50" t="s">
        <v>0</v>
      </c>
      <c r="B1" s="51"/>
      <c r="C1" s="51"/>
      <c r="D1" s="51"/>
      <c r="E1" s="51"/>
      <c r="F1" s="51"/>
      <c r="G1" s="47" t="s">
        <v>1</v>
      </c>
      <c r="H1" s="18" t="s">
        <v>2</v>
      </c>
      <c r="I1" s="18"/>
    </row>
    <row r="2" spans="1:10">
      <c r="A2" s="51"/>
      <c r="B2" s="51"/>
      <c r="C2" s="51"/>
      <c r="D2" s="51"/>
      <c r="E2" s="51"/>
      <c r="F2" s="51"/>
    </row>
    <row r="3" spans="1:10">
      <c r="A3" s="51"/>
      <c r="B3" s="51"/>
      <c r="C3" s="51"/>
      <c r="D3" s="51"/>
      <c r="E3" s="51"/>
      <c r="F3" s="51"/>
      <c r="G3" s="47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7" t="s">
        <v>6</v>
      </c>
      <c r="H5" s="18"/>
      <c r="I5" s="18"/>
    </row>
    <row r="7" spans="1:10">
      <c r="A7" s="15" t="s">
        <v>7</v>
      </c>
      <c r="B7" s="52" t="s">
        <v>8</v>
      </c>
      <c r="C7" s="53"/>
      <c r="D7" s="53"/>
      <c r="E7" s="53"/>
      <c r="F7" s="53"/>
      <c r="G7" s="53"/>
      <c r="H7" s="53" t="s">
        <v>9</v>
      </c>
      <c r="I7" s="53"/>
    </row>
    <row r="8" spans="1:10">
      <c r="A8" s="15" t="s">
        <v>10</v>
      </c>
      <c r="B8" s="18"/>
      <c r="C8" s="15" t="s">
        <v>11</v>
      </c>
      <c r="D8" s="18"/>
      <c r="E8" s="18"/>
      <c r="F8" s="15" t="s">
        <v>12</v>
      </c>
      <c r="G8" s="18"/>
      <c r="H8" s="18"/>
      <c r="I8" s="15" t="s">
        <v>13</v>
      </c>
    </row>
    <row r="9" spans="1:10">
      <c r="G9" s="10" t="s">
        <v>14</v>
      </c>
    </row>
    <row r="10" spans="1:10">
      <c r="A10" s="19" t="s">
        <v>15</v>
      </c>
      <c r="B10" s="20"/>
      <c r="C10" s="20"/>
      <c r="D10" s="20"/>
      <c r="E10" s="20"/>
      <c r="F10" s="20"/>
      <c r="G10" s="19" t="s">
        <v>16</v>
      </c>
      <c r="H10" s="20"/>
      <c r="I10" s="20"/>
    </row>
    <row r="11" spans="1:10">
      <c r="A11" s="19" t="s">
        <v>17</v>
      </c>
      <c r="B11" s="19" t="s">
        <v>18</v>
      </c>
      <c r="C11" s="19" t="s">
        <v>17</v>
      </c>
      <c r="D11" s="19" t="s">
        <v>18</v>
      </c>
      <c r="E11" s="20"/>
      <c r="F11" s="20"/>
      <c r="G11" s="20"/>
      <c r="H11" s="20"/>
      <c r="I11" s="20"/>
    </row>
    <row r="12" spans="1:10">
      <c r="A12" s="19" t="s">
        <v>19</v>
      </c>
      <c r="B12" s="20"/>
      <c r="C12" s="19" t="s">
        <v>20</v>
      </c>
      <c r="D12" s="20"/>
      <c r="E12" s="20"/>
      <c r="F12" s="20"/>
      <c r="G12" s="19" t="s">
        <v>21</v>
      </c>
      <c r="H12" s="20"/>
      <c r="I12" s="20"/>
    </row>
    <row r="13" spans="1:10">
      <c r="A13" s="19" t="s">
        <v>22</v>
      </c>
      <c r="B13" s="20" t="s">
        <v>23</v>
      </c>
      <c r="C13" s="19" t="s">
        <v>24</v>
      </c>
      <c r="D13" s="20"/>
      <c r="E13" s="20"/>
      <c r="F13" s="20"/>
      <c r="G13" s="20"/>
      <c r="H13" s="20"/>
      <c r="I13" s="20"/>
    </row>
    <row r="14" spans="1:10">
      <c r="A14" s="19" t="s">
        <v>25</v>
      </c>
      <c r="B14" s="20"/>
      <c r="C14" s="19" t="s">
        <v>26</v>
      </c>
      <c r="D14" s="20"/>
      <c r="E14" s="20"/>
      <c r="F14" s="20"/>
      <c r="G14" s="20"/>
      <c r="H14" s="20"/>
      <c r="I14" s="20"/>
    </row>
    <row r="15" spans="1:10">
      <c r="A15" s="19" t="s">
        <v>27</v>
      </c>
      <c r="B15" s="20"/>
      <c r="C15" s="19" t="s">
        <v>28</v>
      </c>
      <c r="D15" s="20"/>
      <c r="E15" s="20"/>
      <c r="F15" s="20"/>
      <c r="G15" s="20"/>
      <c r="H15" s="20"/>
      <c r="I15" s="20"/>
    </row>
    <row r="16" spans="1:10">
      <c r="A16" s="19" t="s">
        <v>29</v>
      </c>
      <c r="B16" s="20"/>
      <c r="C16" s="19" t="s">
        <v>30</v>
      </c>
      <c r="D16" s="20"/>
      <c r="E16" s="20"/>
      <c r="F16" s="20"/>
      <c r="G16" s="20"/>
      <c r="H16" s="20"/>
      <c r="I16" s="20"/>
    </row>
    <row r="17" spans="1:10">
      <c r="A17" s="19" t="s">
        <v>31</v>
      </c>
      <c r="B17" s="20"/>
      <c r="C17" s="19" t="s">
        <v>32</v>
      </c>
      <c r="D17" s="20"/>
      <c r="E17" s="20"/>
      <c r="F17" s="20"/>
      <c r="G17" s="20"/>
      <c r="H17" s="20"/>
      <c r="I17" s="20"/>
    </row>
    <row r="18" spans="1:10">
      <c r="A18" s="19" t="s">
        <v>33</v>
      </c>
      <c r="B18" s="20"/>
      <c r="C18" s="19" t="s">
        <v>34</v>
      </c>
      <c r="D18" s="20"/>
      <c r="E18" s="20"/>
      <c r="F18" s="20"/>
      <c r="G18" s="20"/>
      <c r="H18" s="20"/>
      <c r="I18" s="20"/>
    </row>
    <row r="19" spans="1:10">
      <c r="A19" s="19" t="s">
        <v>35</v>
      </c>
      <c r="B19" s="20"/>
      <c r="C19" s="19" t="s">
        <v>36</v>
      </c>
      <c r="D19" s="20"/>
      <c r="E19" s="20"/>
      <c r="F19" s="20"/>
      <c r="G19" s="20"/>
      <c r="H19" s="20"/>
      <c r="I19" s="20"/>
    </row>
    <row r="20" spans="1:10">
      <c r="A20" s="19" t="s">
        <v>37</v>
      </c>
      <c r="B20" s="20"/>
      <c r="C20" s="19" t="s">
        <v>38</v>
      </c>
      <c r="D20" s="20"/>
      <c r="E20" s="20"/>
      <c r="F20" s="20"/>
      <c r="G20" s="20"/>
      <c r="H20" s="20"/>
      <c r="I20" s="20"/>
    </row>
    <row r="22" spans="1:10">
      <c r="A22" s="54" t="s">
        <v>17</v>
      </c>
      <c r="B22" s="55" t="s">
        <v>39</v>
      </c>
      <c r="C22" s="25"/>
      <c r="D22" s="56" t="s">
        <v>40</v>
      </c>
      <c r="E22" s="19" t="s">
        <v>41</v>
      </c>
      <c r="F22" s="20"/>
      <c r="G22" s="19" t="s">
        <v>42</v>
      </c>
      <c r="H22" s="19" t="s">
        <v>43</v>
      </c>
      <c r="I22" s="19" t="s">
        <v>18</v>
      </c>
    </row>
    <row r="23" spans="1:10">
      <c r="A23" s="22"/>
      <c r="B23" s="57" t="s">
        <v>44</v>
      </c>
      <c r="C23" s="58"/>
      <c r="D23" s="28"/>
      <c r="E23" s="19" t="s">
        <v>45</v>
      </c>
      <c r="F23" s="19" t="s">
        <v>46</v>
      </c>
      <c r="G23" s="19" t="s">
        <v>47</v>
      </c>
      <c r="H23" s="19" t="s">
        <v>47</v>
      </c>
      <c r="I23" s="20"/>
    </row>
    <row r="24" spans="1:10" s="9" customFormat="1">
      <c r="A24" s="34"/>
      <c r="B24" s="38"/>
      <c r="C24" s="38"/>
      <c r="D24" s="34"/>
      <c r="E24" s="34"/>
      <c r="F24" s="34"/>
      <c r="G24" s="59"/>
      <c r="H24" s="59"/>
      <c r="I24" s="34"/>
    </row>
    <row r="25" spans="1:10" s="9" customFormat="1">
      <c r="A25" s="34"/>
      <c r="B25" s="34"/>
      <c r="C25" s="34"/>
      <c r="D25" s="34"/>
      <c r="E25" s="34"/>
      <c r="F25" s="34"/>
      <c r="G25" s="59"/>
      <c r="H25" s="59"/>
      <c r="I25" s="34"/>
    </row>
    <row r="26" spans="1:10">
      <c r="A26" s="19" t="s">
        <v>48</v>
      </c>
      <c r="B26" s="20"/>
      <c r="C26" s="20"/>
      <c r="D26" s="19" t="s">
        <v>49</v>
      </c>
      <c r="E26" s="20">
        <f>SUM(E24:E25)</f>
        <v>0</v>
      </c>
      <c r="F26" s="19" t="s">
        <v>50</v>
      </c>
      <c r="G26" s="20"/>
      <c r="H26" s="59">
        <f>SUM(H24:H25)</f>
        <v>0</v>
      </c>
      <c r="I26" s="19" t="s">
        <v>47</v>
      </c>
    </row>
    <row r="27" spans="1:10">
      <c r="A27" s="60">
        <v>8920321</v>
      </c>
      <c r="B27" s="61" t="s">
        <v>51</v>
      </c>
      <c r="C27" s="61" t="s">
        <v>52</v>
      </c>
      <c r="D27" s="61" t="s">
        <v>53</v>
      </c>
      <c r="E27" s="61">
        <v>192</v>
      </c>
      <c r="F27" s="61" t="s">
        <v>54</v>
      </c>
      <c r="G27" s="61">
        <v>2.2</v>
      </c>
      <c r="H27" s="61">
        <f>E27*G27</f>
        <v>422.4</v>
      </c>
      <c r="I27" s="61" t="s">
        <v>19</v>
      </c>
    </row>
    <row r="28" spans="1:10">
      <c r="A28"/>
      <c r="B28"/>
      <c r="C28"/>
      <c r="D28"/>
      <c r="E28"/>
      <c r="F28"/>
      <c r="G28"/>
      <c r="H28"/>
      <c r="I28"/>
    </row>
    <row r="29" spans="1:10">
      <c r="A29" s="62" t="s">
        <v>55</v>
      </c>
      <c r="B29" s="63"/>
    </row>
    <row r="31" spans="1:10">
      <c r="A31" s="10" t="s">
        <v>56</v>
      </c>
      <c r="H31" s="62" t="s">
        <v>57</v>
      </c>
    </row>
    <row r="33" spans="1:10">
      <c r="H33" s="62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26:C26"/>
    <mergeCell ref="F26:G26"/>
    <mergeCell ref="A27:I27"/>
    <mergeCell ref="A28:I28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29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59</v>
      </c>
      <c r="B1" s="12"/>
      <c r="C1" s="12"/>
      <c r="D1" s="12"/>
      <c r="E1" s="12"/>
      <c r="F1" s="12"/>
      <c r="G1" s="12"/>
      <c r="H1" s="12"/>
      <c r="I1" s="47" t="s">
        <v>1</v>
      </c>
      <c r="J1" s="18"/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8"/>
    </row>
    <row r="3" spans="1:13">
      <c r="A3" s="12"/>
      <c r="B3" s="12"/>
      <c r="C3" s="12"/>
      <c r="D3" s="12"/>
      <c r="E3" s="12"/>
      <c r="F3" s="12"/>
      <c r="G3" s="12"/>
      <c r="H3" s="12"/>
      <c r="I3" s="47" t="s">
        <v>3</v>
      </c>
      <c r="J3" s="18"/>
      <c r="K3" s="18"/>
      <c r="L3" s="18"/>
    </row>
    <row r="4" spans="1:13">
      <c r="A4" s="13" t="s">
        <v>60</v>
      </c>
      <c r="B4" s="14"/>
      <c r="C4" s="14"/>
      <c r="D4" s="14"/>
      <c r="E4" s="14"/>
      <c r="I4" s="48"/>
    </row>
    <row r="5" spans="1:13">
      <c r="A5" s="14"/>
      <c r="B5" s="14"/>
      <c r="C5" s="14"/>
      <c r="D5" s="14"/>
      <c r="E5" s="14"/>
      <c r="I5" s="47" t="s">
        <v>6</v>
      </c>
      <c r="J5" s="18"/>
      <c r="K5" s="18"/>
      <c r="L5" s="18"/>
    </row>
    <row r="7" spans="1:13">
      <c r="A7" s="15" t="s">
        <v>7</v>
      </c>
      <c r="B7" s="16" t="s">
        <v>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/>
      <c r="G8" s="18"/>
      <c r="H8" s="15" t="s">
        <v>12</v>
      </c>
      <c r="I8" s="18"/>
      <c r="J8" s="18"/>
      <c r="K8" s="18"/>
      <c r="L8" s="15" t="s">
        <v>13</v>
      </c>
    </row>
    <row r="10" spans="1:13">
      <c r="A10" s="19" t="s">
        <v>61</v>
      </c>
      <c r="B10" s="20"/>
      <c r="C10" s="20"/>
      <c r="D10" s="20"/>
      <c r="E10" s="20"/>
      <c r="F10" s="20"/>
      <c r="G10" s="20"/>
      <c r="H10" s="20"/>
      <c r="I10" s="19" t="s">
        <v>16</v>
      </c>
      <c r="J10" s="20"/>
      <c r="K10" s="20"/>
      <c r="L10" s="20"/>
    </row>
    <row r="11" spans="1:13">
      <c r="A11" s="19" t="s">
        <v>17</v>
      </c>
      <c r="B11" s="19" t="s">
        <v>62</v>
      </c>
      <c r="C11" s="20"/>
      <c r="D11" s="19" t="s">
        <v>63</v>
      </c>
      <c r="E11" s="19" t="s">
        <v>17</v>
      </c>
      <c r="F11" s="19" t="s">
        <v>62</v>
      </c>
      <c r="G11" s="20"/>
      <c r="H11" s="19" t="s">
        <v>63</v>
      </c>
      <c r="I11" s="20"/>
      <c r="J11" s="20"/>
      <c r="K11" s="20"/>
      <c r="L11" s="20"/>
    </row>
    <row r="12" spans="1:13">
      <c r="A12" s="19" t="s">
        <v>64</v>
      </c>
      <c r="B12" s="20"/>
      <c r="C12" s="20"/>
      <c r="D12" s="20"/>
      <c r="E12" s="19" t="s">
        <v>65</v>
      </c>
      <c r="F12" s="20"/>
      <c r="G12" s="20"/>
      <c r="H12" s="20"/>
      <c r="I12" s="19" t="s">
        <v>21</v>
      </c>
      <c r="J12" s="20"/>
      <c r="K12" s="20"/>
      <c r="L12" s="20"/>
    </row>
    <row r="13" spans="1:13">
      <c r="A13" s="19" t="s">
        <v>66</v>
      </c>
      <c r="B13" s="20"/>
      <c r="C13" s="20"/>
      <c r="D13" s="20"/>
      <c r="E13" s="19" t="s">
        <v>67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68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69</v>
      </c>
      <c r="B15" s="20"/>
      <c r="C15" s="20"/>
      <c r="D15" s="20"/>
      <c r="E15" s="19" t="s">
        <v>70</v>
      </c>
      <c r="F15" s="20"/>
      <c r="G15" s="20">
        <f>J24</f>
        <v>0</v>
      </c>
      <c r="H15" s="19" t="s">
        <v>71</v>
      </c>
      <c r="I15" s="20"/>
      <c r="J15" s="20"/>
      <c r="K15" s="20"/>
      <c r="L15" s="20"/>
    </row>
    <row r="16" spans="1:13">
      <c r="A16" s="19" t="s">
        <v>72</v>
      </c>
      <c r="B16" s="20"/>
      <c r="C16" s="20"/>
      <c r="D16" s="20"/>
      <c r="E16" s="19" t="s">
        <v>73</v>
      </c>
      <c r="F16" s="20"/>
      <c r="G16" s="21"/>
      <c r="H16" s="19" t="s">
        <v>74</v>
      </c>
      <c r="I16" s="20"/>
      <c r="J16" s="20"/>
      <c r="K16" s="20"/>
      <c r="L16" s="20"/>
    </row>
    <row r="17" spans="1:13">
      <c r="A17" s="19" t="s">
        <v>75</v>
      </c>
      <c r="B17" s="20"/>
      <c r="C17" s="20"/>
      <c r="D17" s="20"/>
      <c r="E17" s="19" t="s">
        <v>76</v>
      </c>
      <c r="F17" s="20"/>
      <c r="G17" s="21">
        <f>SUM(E22:E23)</f>
        <v>0</v>
      </c>
      <c r="H17" s="19" t="s">
        <v>74</v>
      </c>
      <c r="I17" s="20"/>
      <c r="J17" s="20"/>
      <c r="K17" s="20"/>
      <c r="L17" s="20"/>
    </row>
    <row r="18" spans="1:13">
      <c r="A18" s="19" t="s">
        <v>77</v>
      </c>
      <c r="B18" s="20"/>
      <c r="C18" s="20"/>
      <c r="D18" s="20"/>
      <c r="E18" s="19" t="s">
        <v>78</v>
      </c>
      <c r="F18" s="20"/>
      <c r="G18" s="21"/>
      <c r="H18" s="19" t="s">
        <v>79</v>
      </c>
      <c r="I18" s="20"/>
      <c r="J18" s="20"/>
      <c r="K18" s="20"/>
      <c r="L18" s="20"/>
    </row>
    <row r="20" spans="1:13">
      <c r="A20" s="22" t="s">
        <v>17</v>
      </c>
      <c r="B20" s="23" t="s">
        <v>80</v>
      </c>
      <c r="C20" s="24"/>
      <c r="D20" s="25"/>
      <c r="E20" s="26" t="s">
        <v>81</v>
      </c>
      <c r="F20" s="27" t="s">
        <v>82</v>
      </c>
      <c r="G20" s="28" t="s">
        <v>41</v>
      </c>
      <c r="H20" s="20"/>
      <c r="I20" s="20" t="s">
        <v>83</v>
      </c>
      <c r="J20" s="20" t="s">
        <v>84</v>
      </c>
      <c r="K20" s="20" t="s">
        <v>85</v>
      </c>
      <c r="L20" s="20" t="s">
        <v>86</v>
      </c>
    </row>
    <row r="21" spans="1:13">
      <c r="A21" s="22"/>
      <c r="B21" s="29" t="s">
        <v>44</v>
      </c>
      <c r="C21" s="30"/>
      <c r="D21" s="31"/>
      <c r="E21" s="32"/>
      <c r="F21" s="33" t="s">
        <v>87</v>
      </c>
      <c r="G21" s="28" t="s">
        <v>45</v>
      </c>
      <c r="H21" s="20" t="s">
        <v>46</v>
      </c>
      <c r="I21" s="20"/>
      <c r="J21" s="20"/>
      <c r="K21" s="20"/>
      <c r="L21" s="20"/>
    </row>
    <row r="22" spans="1:13" customHeight="1" ht="15" s="9" customFormat="1">
      <c r="A22" s="34"/>
      <c r="B22" s="35"/>
      <c r="C22" s="36"/>
      <c r="D22" s="37"/>
      <c r="E22" s="21"/>
      <c r="F22" s="38"/>
      <c r="G22" s="34"/>
      <c r="H22" s="34"/>
      <c r="I22" s="34"/>
      <c r="J22" s="34"/>
      <c r="K22" s="34"/>
      <c r="L22" s="34"/>
    </row>
    <row r="23" spans="1:13" customHeight="1" ht="15" s="9" customFormat="1">
      <c r="A23" s="34"/>
      <c r="B23" s="39"/>
      <c r="C23" s="40"/>
      <c r="D23" s="41"/>
      <c r="E23" s="21"/>
      <c r="F23" s="34"/>
      <c r="G23" s="34"/>
      <c r="H23" s="34"/>
      <c r="I23" s="34"/>
      <c r="J23" s="34"/>
      <c r="K23" s="34"/>
      <c r="L23" s="34"/>
    </row>
    <row r="24" spans="1:13">
      <c r="A24" s="42" t="s">
        <v>48</v>
      </c>
      <c r="B24" s="43"/>
      <c r="C24" s="43"/>
      <c r="D24" s="43"/>
      <c r="E24" s="44"/>
      <c r="F24" s="20" t="s">
        <v>88</v>
      </c>
      <c r="G24" s="20">
        <f>SUM(G22:G23)</f>
        <v>0</v>
      </c>
      <c r="H24" s="42" t="s">
        <v>89</v>
      </c>
      <c r="I24" s="44"/>
      <c r="J24" s="49">
        <f>SUM(J22:J23)</f>
        <v>0</v>
      </c>
      <c r="K24" s="20"/>
      <c r="L24" s="20"/>
    </row>
    <row r="26" spans="1:13">
      <c r="A26" s="10" t="s">
        <v>90</v>
      </c>
    </row>
    <row r="28" spans="1:13" customHeight="1" ht="18">
      <c r="A28" s="45" t="s">
        <v>59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3" customHeight="1" ht="18">
      <c r="A29" s="45" t="s">
        <v>91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3:D23"/>
    <mergeCell ref="A24:E24"/>
    <mergeCell ref="H24:I24"/>
    <mergeCell ref="A26:L26"/>
    <mergeCell ref="A28:L28"/>
    <mergeCell ref="A29:L29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35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>
      <c r="A1" s="1" t="s">
        <v>0</v>
      </c>
      <c r="J1" s="1" t="s">
        <v>2</v>
      </c>
    </row>
    <row r="2" spans="1:12" customHeight="1" ht="12"/>
    <row r="3" spans="1:12" customHeight="1" ht="24">
      <c r="B3" s="2" t="s">
        <v>92</v>
      </c>
      <c r="E3" s="2">
        <f>报关箱单!F8</f>
        <v/>
      </c>
      <c r="G3" s="3">
        <f>报关发票!H5</f>
        <v/>
      </c>
      <c r="J3" s="1" t="s">
        <v>4</v>
      </c>
    </row>
    <row r="4" spans="1:12" customHeight="1" ht="12">
      <c r="B4" s="64" t="s">
        <v>93</v>
      </c>
      <c r="D4" s="4" t="s">
        <v>13</v>
      </c>
    </row>
    <row r="5" spans="1:12" customHeight="1" ht="14">
      <c r="E5" s="5" t="s">
        <v>94</v>
      </c>
    </row>
    <row r="6" spans="1:12" customHeight="1" ht="12">
      <c r="B6" s="4" t="s">
        <v>95</v>
      </c>
      <c r="D6" s="1" t="s">
        <v>95</v>
      </c>
      <c r="G6" s="1">
        <f>报关箱单!I8</f>
        <v/>
      </c>
    </row>
    <row r="7" spans="1:12" customHeight="1" ht="13">
      <c r="D7" s="1" t="s">
        <v>96</v>
      </c>
      <c r="J7" s="1" t="s">
        <v>9</v>
      </c>
    </row>
    <row r="8" spans="1:12" customHeight="1" ht="13">
      <c r="D8" s="1">
        <f>报关箱单!G15</f>
        <v>0</v>
      </c>
      <c r="E8" s="1" t="s">
        <v>82</v>
      </c>
      <c r="G8" s="1">
        <f>报关箱单!G16</f>
        <v/>
      </c>
      <c r="I8" s="1">
        <f>报关箱单!G17</f>
        <v>0</v>
      </c>
    </row>
    <row r="9" spans="1:12" customHeight="1" ht="13"/>
    <row r="10" spans="1:12" customHeight="1" ht="13">
      <c r="B10" s="1" t="s">
        <v>97</v>
      </c>
      <c r="I10" s="1" t="s">
        <v>14</v>
      </c>
    </row>
    <row r="11" spans="1:12">
      <c r="B11" s="6"/>
    </row>
    <row r="12" spans="1:12" customHeight="1" ht="12">
      <c r="B12" s="6"/>
    </row>
    <row r="13" spans="1:12" customHeight="1" ht="14">
      <c r="B13" s="6"/>
    </row>
    <row r="14" spans="1:12">
      <c r="B14" s="6" t="s">
        <v>98</v>
      </c>
    </row>
    <row r="15" spans="1:12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 customHeight="1" ht="15">
      <c r="B20" s="7" t="s">
        <v>99</v>
      </c>
      <c r="D20" s="7" t="s">
        <v>100</v>
      </c>
      <c r="G20" s="7" t="s">
        <v>101</v>
      </c>
      <c r="H20" s="8"/>
    </row>
    <row r="25" spans="1:12">
      <c r="G25" s="1">
        <v>0.17094</v>
      </c>
    </row>
    <row r="29" spans="1:12">
      <c r="A29" s="1">
        <v>8920321</v>
      </c>
      <c r="B29" s="1" t="s">
        <v>102</v>
      </c>
      <c r="E29" s="1">
        <v>24.959999</v>
      </c>
      <c r="G29" s="1">
        <v>192</v>
      </c>
      <c r="H29" s="1" t="s">
        <v>54</v>
      </c>
      <c r="I29" s="1">
        <v>24</v>
      </c>
      <c r="J29" s="1">
        <v>8</v>
      </c>
      <c r="K29" s="1" t="s">
        <v>64</v>
      </c>
      <c r="L29" s="1">
        <v>32.400002</v>
      </c>
    </row>
    <row r="35" spans="1:12">
      <c r="A35" s="1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