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'银行发票'!$A$1:$I$42</definedName>
    <definedName name="_xlnm.Print_Area" localSheetId="1">'银行发票0.998'!$A$1:$I$42</definedName>
    <definedName name="_xlnm.Print_Area" localSheetId="2">'银行箱单'!$A$1:$L$40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<sst xmlns="http://schemas.openxmlformats.org/spreadsheetml/2006/main" uniqueCount="114">
  <si>
    <t>HONG KONG JIN SUI TRADING LIMITED</t>
  </si>
  <si>
    <t>DATE:</t>
  </si>
  <si>
    <t>2018-05-21</t>
  </si>
  <si>
    <t>INV NO.:</t>
  </si>
  <si>
    <t>IV20132234324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</si>
  <si>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</si>
  <si>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</si>
  <si>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</si>
  <si>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</si>
  <si>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</si>
  <si>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</si>
  <si>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</si>
  <si>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</si>
  <si>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</si>
  <si>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</si>
  <si>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</si>
  <si>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</si>
  <si>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</si>
  <si>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</si>
  <si>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</si>
  <si>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</si>
  <si>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N8SJCC8028-KB03</t>
  </si>
  <si>
    <t>PI-12</t>
  </si>
  <si>
    <t>N/M</t>
  </si>
  <si>
    <t>PI-2</t>
  </si>
  <si>
    <t>N8SJCC8028-KW01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</si>
  <si>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</si>
  <si>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</si>
  <si>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</si>
  <si>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</si>
  <si>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</si>
  <si>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</si>
  <si>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</si>
  <si>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</si>
  <si>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</si>
  <si>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</si>
  <si>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</si>
  <si>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</si>
  <si>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</si>
  <si>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</si>
  <si>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</si>
  <si>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</si>
  <si>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</si>
  <si>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</si>
  <si>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</si>
  <si>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</si>
  <si>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</si>
  <si>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</si>
  <si>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</si>
  <si>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</si>
  <si>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</si>
  <si>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</si>
  <si>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</si>
  <si>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</si>
  <si>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</si>
  <si>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</si>
  <si>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</si>
  <si>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</si>
  <si>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</si>
  <si>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PI-1/PI-2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</si>
  <si>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</si>
  <si>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</si>
  <si>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</si>
  <si>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</si>
  <si>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</si>
  <si>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</si>
  <si>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</si>
  <si>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</si>
  <si>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</si>
  <si>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</si>
  <si>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</si>
  <si>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C2</t>
  </si>
  <si>
    <t>CON-13</t>
  </si>
  <si>
    <t>CON-2</t>
  </si>
  <si>
    <t>C3</t>
  </si>
  <si>
    <t>CON-14</t>
  </si>
  <si>
    <t>CON-3</t>
  </si>
  <si>
    <t>C1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</si>
  <si>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</si>
  <si>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</si>
  <si>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</si>
  <si>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</si>
  <si>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</si>
  <si>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</si>
  <si>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</si>
  <si>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</si>
  <si>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</si>
  <si>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</si>
  <si>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</si>
  <si>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</si>
  <si>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</si>
  <si>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</si>
  <si>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</si>
  <si>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</si>
  <si>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</si>
  <si>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</si>
  <si>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</si>
  <si>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</si>
  <si>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</si>
  <si>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</si>
  <si>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</si>
  <si>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</si>
  <si>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</si>
  <si>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</si>
  <si>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</si>
  <si>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</si>
  <si>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</si>
  <si>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Msize</t>
  </si>
  <si>
    <t>CON-3/CON-1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</si>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</sst>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7" applyFont="1" applyNumberFormat="0" applyFill="1" applyBorder="1" applyAlignment="1">
      <alignment horizontal="center" vertical="center" textRotation="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0">
      <alignment horizontal="general" vertical="center" textRotation="0" wrapText="false" shrinkToFit="false"/>
    </xf>
    <xf xfId="0" fontId="6" numFmtId="2" fillId="3" borderId="2" applyFont="1" applyNumberFormat="1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2"/>
  <sheetViews>
    <sheetView tabSelected="0" workbookViewId="0" showGridLines="true" showRowColHeaders="1">
      <selection activeCell="I27" sqref="I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1"/>
    </row>
    <row r="3" spans="1:13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3" s="1" customFormat="1">
      <c r="A4" s="3" t="s">
        <v>5</v>
      </c>
      <c r="B4" s="3"/>
      <c r="C4" s="3"/>
      <c r="G4" s="21"/>
    </row>
    <row r="5" spans="1:13" s="1" customFormat="1">
      <c r="A5" s="3"/>
      <c r="B5" s="3"/>
      <c r="C5" s="3"/>
      <c r="G5" s="21" t="s">
        <v>6</v>
      </c>
      <c r="H5" s="4" t="s">
        <v>7</v>
      </c>
      <c r="I5" s="4"/>
    </row>
    <row r="6" spans="1:13" s="1" customFormat="1">
      <c r="A6" s="3"/>
      <c r="B6" s="3"/>
      <c r="C6" s="3"/>
      <c r="G6" s="21"/>
    </row>
    <row r="7" spans="1:13" s="1" customFormat="1">
      <c r="A7" s="3"/>
      <c r="B7" s="3"/>
      <c r="C7" s="3"/>
      <c r="G7" s="21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3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3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3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3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3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3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3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3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3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3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3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3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3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288</v>
      </c>
      <c r="F27" s="29" t="s">
        <v>50</v>
      </c>
      <c r="G27" s="31">
        <v>1.55</v>
      </c>
      <c r="H27" s="31">
        <f>E27*G27</f>
        <v>446.4</v>
      </c>
      <c r="I27" s="29" t="s">
        <v>24</v>
      </c>
      <c r="K27" s="29"/>
      <c r="L27" s="29"/>
      <c r="M27" s="29"/>
    </row>
    <row r="28" spans="1:13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576</v>
      </c>
      <c r="F28" s="29" t="s">
        <v>50</v>
      </c>
      <c r="G28" s="31">
        <v>2.04</v>
      </c>
      <c r="H28" s="31">
        <f>E28*G28</f>
        <v>1175.04</v>
      </c>
      <c r="I28" s="29" t="s">
        <v>24</v>
      </c>
      <c r="K28" s="29"/>
      <c r="L28" s="29"/>
      <c r="M28" s="29"/>
    </row>
    <row r="29" spans="1:13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504</v>
      </c>
      <c r="F29" s="29" t="s">
        <v>50</v>
      </c>
      <c r="G29" s="31">
        <v>2.35</v>
      </c>
      <c r="H29" s="31">
        <f>E29*G29</f>
        <v>1184.4</v>
      </c>
      <c r="I29" s="29" t="s">
        <v>24</v>
      </c>
      <c r="K29" s="29"/>
      <c r="L29" s="29"/>
      <c r="M29" s="29"/>
    </row>
    <row r="30" spans="1:13" customHeight="1" ht="15">
      <c r="A30" s="29">
        <v>8920322</v>
      </c>
      <c r="B30" s="30" t="s">
        <v>56</v>
      </c>
      <c r="C30" s="30" t="s">
        <v>57</v>
      </c>
      <c r="D30" s="29" t="s">
        <v>58</v>
      </c>
      <c r="E30" s="29">
        <v>1008</v>
      </c>
      <c r="F30" s="29" t="s">
        <v>50</v>
      </c>
      <c r="G30" s="31">
        <v>2.51</v>
      </c>
      <c r="H30" s="31">
        <f>E30*G30</f>
        <v>2530.08</v>
      </c>
      <c r="I30" s="29" t="s">
        <v>59</v>
      </c>
      <c r="K30" s="29"/>
      <c r="L30" s="29"/>
      <c r="M30" s="29"/>
    </row>
    <row r="31" spans="1:13" customHeight="1" ht="15">
      <c r="A31" s="29">
        <v>8920323</v>
      </c>
      <c r="B31" s="30" t="s">
        <v>56</v>
      </c>
      <c r="C31" s="30" t="s">
        <v>57</v>
      </c>
      <c r="D31" s="29" t="s">
        <v>58</v>
      </c>
      <c r="E31" s="29">
        <v>312</v>
      </c>
      <c r="F31" s="29" t="s">
        <v>50</v>
      </c>
      <c r="G31" s="31">
        <v>3.37</v>
      </c>
      <c r="H31" s="31">
        <f>E31*G31</f>
        <v>1051.44</v>
      </c>
      <c r="I31" s="29" t="s">
        <v>24</v>
      </c>
      <c r="K31" s="29"/>
      <c r="L31" s="29"/>
      <c r="M31" s="29"/>
    </row>
    <row r="32" spans="1:13" customHeight="1" ht="15">
      <c r="A32" s="29">
        <v>8920324</v>
      </c>
      <c r="B32" s="30" t="s">
        <v>56</v>
      </c>
      <c r="C32" s="30" t="s">
        <v>57</v>
      </c>
      <c r="D32" s="29" t="s">
        <v>58</v>
      </c>
      <c r="E32" s="29">
        <v>360</v>
      </c>
      <c r="F32" s="29" t="s">
        <v>50</v>
      </c>
      <c r="G32" s="31">
        <v>4.93</v>
      </c>
      <c r="H32" s="31">
        <f>E32*G32</f>
        <v>1774.8</v>
      </c>
      <c r="I32" s="29" t="s">
        <v>24</v>
      </c>
      <c r="K32" s="29"/>
      <c r="L32" s="29"/>
      <c r="M32" s="29"/>
    </row>
    <row r="33" spans="1:13" s="1" customFormat="1">
      <c r="A33" s="5" t="s">
        <v>60</v>
      </c>
      <c r="B33" s="5"/>
      <c r="C33" s="5"/>
      <c r="D33" s="32" t="s">
        <v>61</v>
      </c>
      <c r="E33" s="5">
        <f>SUM(E27:E33)</f>
        <v>3048</v>
      </c>
      <c r="F33" s="32" t="s">
        <v>62</v>
      </c>
      <c r="G33" s="32"/>
      <c r="H33" s="33">
        <f>SUM(H27:H33)</f>
        <v>8162.16</v>
      </c>
      <c r="I33" s="5" t="s">
        <v>54</v>
      </c>
      <c r="K33"/>
      <c r="L33"/>
      <c r="M33"/>
    </row>
    <row r="35" spans="1:13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3" s="1" customFormat="1">
      <c r="A36" s="34" t="s">
        <v>63</v>
      </c>
      <c r="B36" s="34"/>
      <c r="C36" s="34"/>
      <c r="D36" s="34"/>
      <c r="E36" s="34"/>
      <c r="F36" s="34"/>
      <c r="G36" s="34"/>
      <c r="H36" s="34"/>
      <c r="I36" s="34"/>
    </row>
    <row r="40" spans="1:13" s="1" customFormat="1">
      <c r="H40" s="35" t="s">
        <v>64</v>
      </c>
    </row>
    <row r="42" spans="1:13" s="1" customFormat="1">
      <c r="H42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2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1"/>
    </row>
    <row r="3" spans="1:10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1"/>
    </row>
    <row r="5" spans="1:10" s="1" customFormat="1">
      <c r="A5" s="3"/>
      <c r="B5" s="3"/>
      <c r="C5" s="3"/>
      <c r="G5" s="21" t="s">
        <v>6</v>
      </c>
      <c r="H5" s="4" t="s">
        <v>7</v>
      </c>
      <c r="I5" s="4"/>
    </row>
    <row r="6" spans="1:10" s="1" customFormat="1">
      <c r="A6" s="3"/>
      <c r="B6" s="3"/>
      <c r="C6" s="3"/>
      <c r="G6" s="21"/>
    </row>
    <row r="7" spans="1:10" s="1" customFormat="1">
      <c r="A7" s="3"/>
      <c r="B7" s="3"/>
      <c r="C7" s="3"/>
      <c r="G7" s="21" t="s">
        <v>8</v>
      </c>
      <c r="H7" s="22" t="s">
        <v>9</v>
      </c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0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288</v>
      </c>
      <c r="F27" s="29" t="s">
        <v>50</v>
      </c>
      <c r="G27" s="31">
        <v>1.5469</v>
      </c>
      <c r="H27" s="31">
        <f>E27*G27</f>
        <v>445.5072</v>
      </c>
      <c r="I27" s="29" t="s">
        <v>24</v>
      </c>
    </row>
    <row r="28" spans="1:10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576</v>
      </c>
      <c r="F28" s="29" t="s">
        <v>50</v>
      </c>
      <c r="G28" s="31">
        <v>2.03592</v>
      </c>
      <c r="H28" s="31">
        <f>E28*G28</f>
        <v>1172.68992</v>
      </c>
      <c r="I28" s="29" t="s">
        <v>24</v>
      </c>
    </row>
    <row r="29" spans="1:10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504</v>
      </c>
      <c r="F29" s="29" t="s">
        <v>50</v>
      </c>
      <c r="G29" s="31">
        <v>2.3453</v>
      </c>
      <c r="H29" s="31">
        <f>E29*G29</f>
        <v>1182.0312</v>
      </c>
      <c r="I29" s="29" t="s">
        <v>24</v>
      </c>
    </row>
    <row r="30" spans="1:10" customHeight="1" ht="15">
      <c r="A30" s="29">
        <v>8920322</v>
      </c>
      <c r="B30" s="30" t="s">
        <v>56</v>
      </c>
      <c r="C30" s="30" t="s">
        <v>57</v>
      </c>
      <c r="D30" s="29" t="s">
        <v>58</v>
      </c>
      <c r="E30" s="29">
        <v>1008</v>
      </c>
      <c r="F30" s="29" t="s">
        <v>50</v>
      </c>
      <c r="G30" s="31">
        <v>2.50498</v>
      </c>
      <c r="H30" s="31">
        <f>E30*G30</f>
        <v>2525.01984</v>
      </c>
      <c r="I30" s="29" t="s">
        <v>59</v>
      </c>
    </row>
    <row r="31" spans="1:10" customHeight="1" ht="15">
      <c r="A31" s="29">
        <v>8920323</v>
      </c>
      <c r="B31" s="30" t="s">
        <v>56</v>
      </c>
      <c r="C31" s="30" t="s">
        <v>57</v>
      </c>
      <c r="D31" s="29" t="s">
        <v>58</v>
      </c>
      <c r="E31" s="29">
        <v>312</v>
      </c>
      <c r="F31" s="29" t="s">
        <v>50</v>
      </c>
      <c r="G31" s="31">
        <v>3.36326</v>
      </c>
      <c r="H31" s="31">
        <f>E31*G31</f>
        <v>1049.33712</v>
      </c>
      <c r="I31" s="29" t="s">
        <v>24</v>
      </c>
    </row>
    <row r="32" spans="1:10" customHeight="1" ht="15">
      <c r="A32" s="29">
        <v>8920324</v>
      </c>
      <c r="B32" s="30" t="s">
        <v>56</v>
      </c>
      <c r="C32" s="30" t="s">
        <v>57</v>
      </c>
      <c r="D32" s="29" t="s">
        <v>58</v>
      </c>
      <c r="E32" s="29">
        <v>360</v>
      </c>
      <c r="F32" s="29" t="s">
        <v>50</v>
      </c>
      <c r="G32" s="31">
        <v>4.92014</v>
      </c>
      <c r="H32" s="31">
        <f>E32*G32</f>
        <v>1771.2504</v>
      </c>
      <c r="I32" s="29" t="s">
        <v>24</v>
      </c>
    </row>
    <row r="33" spans="1:10" s="1" customFormat="1">
      <c r="A33" s="5" t="s">
        <v>60</v>
      </c>
      <c r="B33" s="5"/>
      <c r="C33" s="5"/>
      <c r="D33" s="32" t="s">
        <v>61</v>
      </c>
      <c r="E33" s="5">
        <f>SUM(E27:E33)</f>
        <v>3048</v>
      </c>
      <c r="F33" s="32" t="s">
        <v>62</v>
      </c>
      <c r="G33" s="32"/>
      <c r="H33" s="33">
        <f>SUM(H27:H33)</f>
        <v>8145.83568</v>
      </c>
      <c r="I33" s="5" t="s">
        <v>54</v>
      </c>
    </row>
    <row r="35" spans="1:10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0" s="1" customFormat="1">
      <c r="A36" s="34" t="s">
        <v>63</v>
      </c>
      <c r="B36" s="34"/>
      <c r="C36" s="34"/>
      <c r="D36" s="34"/>
      <c r="E36" s="34"/>
      <c r="F36" s="34"/>
      <c r="G36" s="34"/>
      <c r="H36" s="34"/>
      <c r="I36" s="34"/>
    </row>
    <row r="40" spans="1:10" s="1" customFormat="1">
      <c r="H40" s="35" t="s">
        <v>64</v>
      </c>
    </row>
    <row r="42" spans="1:10" s="1" customFormat="1">
      <c r="H42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0"/>
  <sheetViews>
    <sheetView tabSelected="1" workbookViewId="0" showGridLines="true" showRowColHeaders="1">
      <selection activeCell="H31" sqref="H31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66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67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68</v>
      </c>
      <c r="C13" s="5"/>
      <c r="D13" s="5" t="s">
        <v>69</v>
      </c>
      <c r="E13" s="5" t="s">
        <v>18</v>
      </c>
      <c r="F13" s="5" t="s">
        <v>68</v>
      </c>
      <c r="G13" s="5"/>
      <c r="H13" s="5" t="s">
        <v>69</v>
      </c>
      <c r="I13" s="5"/>
      <c r="J13" s="5"/>
      <c r="K13" s="5"/>
      <c r="L13" s="5"/>
    </row>
    <row r="14" spans="1:13">
      <c r="A14" s="5" t="s">
        <v>70</v>
      </c>
      <c r="B14" s="6" t="s">
        <v>71</v>
      </c>
      <c r="C14" s="7"/>
      <c r="D14" s="5"/>
      <c r="E14" s="5" t="s">
        <v>72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73</v>
      </c>
      <c r="B15" s="6" t="s">
        <v>74</v>
      </c>
      <c r="C15" s="7"/>
      <c r="D15" s="5"/>
      <c r="E15" s="5" t="s">
        <v>75</v>
      </c>
      <c r="F15" s="6"/>
      <c r="G15" s="7"/>
      <c r="H15" s="5"/>
      <c r="I15" s="5"/>
      <c r="J15" s="5"/>
      <c r="K15" s="5"/>
      <c r="L15" s="5"/>
    </row>
    <row r="16" spans="1:13">
      <c r="A16" s="5" t="s">
        <v>76</v>
      </c>
      <c r="B16" s="6" t="s">
        <v>77</v>
      </c>
      <c r="C16" s="7"/>
      <c r="D16" s="5"/>
      <c r="E16" s="5" t="s">
        <v>78</v>
      </c>
      <c r="F16" s="6"/>
      <c r="G16" s="7"/>
      <c r="H16" s="5"/>
      <c r="I16" s="5"/>
      <c r="J16" s="5"/>
      <c r="K16" s="5"/>
      <c r="L16" s="5"/>
    </row>
    <row r="17" spans="1:13">
      <c r="A17" s="5" t="s">
        <v>79</v>
      </c>
      <c r="B17" s="6"/>
      <c r="C17" s="7"/>
      <c r="D17" s="5"/>
      <c r="E17" s="5" t="s">
        <v>80</v>
      </c>
      <c r="F17" s="6"/>
      <c r="G17" s="7"/>
      <c r="H17" s="5"/>
      <c r="I17" s="5"/>
      <c r="J17" s="5"/>
      <c r="K17" s="5"/>
      <c r="L17" s="5"/>
    </row>
    <row r="18" spans="1:13">
      <c r="A18" s="5" t="s">
        <v>81</v>
      </c>
      <c r="B18" s="6"/>
      <c r="C18" s="7"/>
      <c r="D18" s="5"/>
      <c r="E18" s="5" t="s">
        <v>82</v>
      </c>
      <c r="F18" s="6"/>
      <c r="G18" s="7"/>
      <c r="H18" s="5"/>
      <c r="I18" s="5"/>
      <c r="J18" s="5"/>
      <c r="K18" s="5"/>
      <c r="L18" s="5"/>
    </row>
    <row r="19" spans="1:13">
      <c r="A19" s="5" t="s">
        <v>83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84</v>
      </c>
      <c r="B20" s="6"/>
      <c r="C20" s="7"/>
      <c r="D20" s="5"/>
      <c r="E20" s="5" t="s">
        <v>85</v>
      </c>
      <c r="F20" s="5"/>
      <c r="G20" s="5"/>
      <c r="H20" s="5"/>
      <c r="I20" s="5"/>
      <c r="J20" s="5"/>
      <c r="K20" s="5"/>
      <c r="L20" s="5"/>
    </row>
    <row r="21" spans="1:13">
      <c r="A21" s="5" t="s">
        <v>86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87</v>
      </c>
      <c r="B22" s="6"/>
      <c r="C22" s="7"/>
      <c r="D22" s="5"/>
      <c r="E22" s="5" t="s">
        <v>88</v>
      </c>
      <c r="F22" s="5"/>
      <c r="G22" s="5">
        <f>J35</f>
        <v>166</v>
      </c>
      <c r="H22" s="5" t="s">
        <v>89</v>
      </c>
      <c r="I22" s="5"/>
      <c r="J22" s="5"/>
      <c r="K22" s="5"/>
      <c r="L22" s="5"/>
    </row>
    <row r="23" spans="1:13">
      <c r="A23" s="5" t="s">
        <v>90</v>
      </c>
      <c r="B23" s="6"/>
      <c r="C23" s="7"/>
      <c r="D23" s="5"/>
      <c r="E23" s="5" t="s">
        <v>91</v>
      </c>
      <c r="F23" s="5"/>
      <c r="G23" s="5">
        <f>SUM(L29:L35)</f>
        <v>970.300004</v>
      </c>
      <c r="H23" s="5" t="s">
        <v>92</v>
      </c>
      <c r="I23" s="5"/>
      <c r="J23" s="5"/>
      <c r="K23" s="5"/>
      <c r="L23" s="5"/>
    </row>
    <row r="24" spans="1:13">
      <c r="A24" s="5" t="s">
        <v>93</v>
      </c>
      <c r="B24" s="6"/>
      <c r="C24" s="7"/>
      <c r="D24" s="5"/>
      <c r="E24" s="5" t="s">
        <v>94</v>
      </c>
      <c r="F24" s="5"/>
      <c r="G24" s="5">
        <f>SUM(E29:E35)</f>
        <v>782.839993</v>
      </c>
      <c r="H24" s="5" t="s">
        <v>92</v>
      </c>
      <c r="I24" s="5"/>
      <c r="J24" s="5"/>
      <c r="K24" s="5"/>
      <c r="L24" s="5"/>
    </row>
    <row r="25" spans="1:13">
      <c r="A25" s="5" t="s">
        <v>95</v>
      </c>
      <c r="B25" s="6"/>
      <c r="C25" s="7"/>
      <c r="D25" s="5"/>
      <c r="E25" s="5" t="s">
        <v>96</v>
      </c>
      <c r="F25" s="5"/>
      <c r="G25" s="8">
        <v>5.50688</v>
      </c>
      <c r="H25" s="5" t="s">
        <v>97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98</v>
      </c>
      <c r="F27" s="14" t="s">
        <v>99</v>
      </c>
      <c r="G27" s="5" t="s">
        <v>45</v>
      </c>
      <c r="H27" s="5"/>
      <c r="I27" s="5" t="s">
        <v>100</v>
      </c>
      <c r="J27" s="5" t="s">
        <v>101</v>
      </c>
      <c r="K27" s="5" t="s">
        <v>102</v>
      </c>
      <c r="L27" s="14" t="s">
        <v>103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104</v>
      </c>
      <c r="C29" s="4"/>
      <c r="D29" s="16"/>
      <c r="E29" s="8">
        <v>12.06</v>
      </c>
      <c r="F29" s="5"/>
      <c r="G29" s="5">
        <v>288</v>
      </c>
      <c r="H29" s="5" t="s">
        <v>50</v>
      </c>
      <c r="I29" s="5">
        <v>32</v>
      </c>
      <c r="J29" s="5">
        <v>9</v>
      </c>
      <c r="K29" s="5" t="s">
        <v>73</v>
      </c>
      <c r="L29" s="8">
        <v>16.2</v>
      </c>
    </row>
    <row r="30" spans="1:13">
      <c r="A30" s="5">
        <v>8920318</v>
      </c>
      <c r="B30" s="15" t="s">
        <v>105</v>
      </c>
      <c r="C30" s="4"/>
      <c r="D30" s="16"/>
      <c r="E30" s="8">
        <v>67.919998</v>
      </c>
      <c r="F30" s="5"/>
      <c r="G30" s="5">
        <v>576</v>
      </c>
      <c r="H30" s="5" t="s">
        <v>50</v>
      </c>
      <c r="I30" s="5">
        <v>24</v>
      </c>
      <c r="J30" s="5">
        <v>24</v>
      </c>
      <c r="K30" s="5" t="s">
        <v>70</v>
      </c>
      <c r="L30" s="8">
        <v>92.399998</v>
      </c>
    </row>
    <row r="31" spans="1:13">
      <c r="A31" s="5">
        <v>8920319</v>
      </c>
      <c r="B31" s="15" t="s">
        <v>106</v>
      </c>
      <c r="C31" s="4"/>
      <c r="D31" s="16"/>
      <c r="E31" s="8">
        <v>81.690002</v>
      </c>
      <c r="F31" s="5"/>
      <c r="G31" s="5">
        <v>504</v>
      </c>
      <c r="H31" s="5" t="s">
        <v>50</v>
      </c>
      <c r="I31" s="5">
        <v>24</v>
      </c>
      <c r="J31" s="5">
        <v>21</v>
      </c>
      <c r="K31" s="5" t="s">
        <v>76</v>
      </c>
      <c r="L31" s="8">
        <v>99.75</v>
      </c>
    </row>
    <row r="32" spans="1:13">
      <c r="A32" s="5">
        <v>8920322</v>
      </c>
      <c r="B32" s="15" t="s">
        <v>107</v>
      </c>
      <c r="C32" s="4"/>
      <c r="D32" s="16"/>
      <c r="E32" s="8">
        <v>316.019995</v>
      </c>
      <c r="F32" s="5"/>
      <c r="G32" s="5">
        <v>1656</v>
      </c>
      <c r="H32" s="5" t="s">
        <v>50</v>
      </c>
      <c r="I32" s="5">
        <v>24</v>
      </c>
      <c r="J32" s="5">
        <v>69</v>
      </c>
      <c r="K32" s="5" t="s">
        <v>108</v>
      </c>
      <c r="L32" s="8">
        <v>396.75</v>
      </c>
    </row>
    <row r="33" spans="1:13">
      <c r="A33" s="5">
        <v>8920323</v>
      </c>
      <c r="B33" s="15" t="s">
        <v>109</v>
      </c>
      <c r="C33" s="4"/>
      <c r="D33" s="16"/>
      <c r="E33" s="8">
        <v>102.049999</v>
      </c>
      <c r="F33" s="5"/>
      <c r="G33" s="5">
        <v>312</v>
      </c>
      <c r="H33" s="5" t="s">
        <v>50</v>
      </c>
      <c r="I33" s="5">
        <v>24</v>
      </c>
      <c r="J33" s="5">
        <v>13</v>
      </c>
      <c r="K33" s="5" t="s">
        <v>76</v>
      </c>
      <c r="L33" s="8">
        <v>122.199995</v>
      </c>
    </row>
    <row r="34" spans="1:13">
      <c r="A34" s="5">
        <v>8920324</v>
      </c>
      <c r="B34" s="15" t="s">
        <v>110</v>
      </c>
      <c r="C34" s="4"/>
      <c r="D34" s="16"/>
      <c r="E34" s="8">
        <v>203.099999</v>
      </c>
      <c r="F34" s="5"/>
      <c r="G34" s="5">
        <v>360</v>
      </c>
      <c r="H34" s="5" t="s">
        <v>50</v>
      </c>
      <c r="I34" s="5">
        <v>12</v>
      </c>
      <c r="J34" s="5">
        <v>30</v>
      </c>
      <c r="K34" s="5" t="s">
        <v>70</v>
      </c>
      <c r="L34" s="8">
        <v>243.000011</v>
      </c>
    </row>
    <row r="35" spans="1:13">
      <c r="A35" s="5" t="s">
        <v>60</v>
      </c>
      <c r="B35" s="5"/>
      <c r="C35" s="5"/>
      <c r="D35" s="5"/>
      <c r="E35" s="5"/>
      <c r="F35" s="5" t="s">
        <v>111</v>
      </c>
      <c r="G35" s="5">
        <f>SUM(G29:G35)</f>
        <v>3696</v>
      </c>
      <c r="H35" s="5" t="s">
        <v>112</v>
      </c>
      <c r="I35" s="5"/>
      <c r="J35" s="5">
        <f>SUM(J29:J35)</f>
        <v>166</v>
      </c>
      <c r="K35" s="5"/>
      <c r="L35" s="5"/>
    </row>
    <row r="37" spans="1:13">
      <c r="A37" s="1" t="s">
        <v>113</v>
      </c>
    </row>
    <row r="39" spans="1:13" customHeight="1" ht="18">
      <c r="A39" s="19" t="str">
        <f>A1</f>
        <v>HONG KONG JIN SUI TRADING LIMITED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3" customHeight="1" ht="18">
      <c r="A40" s="19" t="s">
        <v>63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5:D35"/>
    <mergeCell ref="A35:E35"/>
    <mergeCell ref="H35:I35"/>
    <mergeCell ref="A37:L37"/>
    <mergeCell ref="A39:L39"/>
    <mergeCell ref="A40:L40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  <mergeCell ref="B33:D33"/>
    <mergeCell ref="B34:D34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2018-05-21T08:06:39+00:00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