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'银行发票'!$A$1:$I$38</definedName>
    <definedName name="_xlnm.Print_Area" localSheetId="1">'银行发票0.998'!$A$1:$I$38</definedName>
    <definedName name="_xlnm.Print_Area" localSheetId="2">'银行箱单'!$A$1:$L$36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<sst xmlns="http://schemas.openxmlformats.org/spreadsheetml/2006/main" uniqueCount="115">
  <si>
    <t>SHANGHAI JINGCHAO INDUSTRIAL TRADING CO., LTD.</t>
  </si>
  <si>
    <t>DATE:</t>
  </si>
  <si>
    <t>2018-07-04</t>
  </si>
  <si>
    <t>INV NO.:</t>
  </si>
  <si>
    <t>INV1234568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</si>
  <si>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</si>
  <si>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</si>
  <si>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</si>
  <si>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</si>
  <si>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</si>
  <si>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</si>
  <si>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</si>
  <si>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</si>
  <si>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</si>
  <si>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</si>
  <si>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</si>
  <si>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</si>
  <si>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</si>
  <si>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</si>
  <si>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</si>
  <si>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</si>
  <si>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N8SJCC8028-KW01</t>
  </si>
  <si>
    <t>PI-12</t>
  </si>
  <si>
    <t>N/M</t>
  </si>
  <si>
    <t>PI-2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</si>
  <si>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</si>
  <si>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</si>
  <si>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</si>
  <si>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</si>
  <si>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</si>
  <si>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</si>
  <si>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</si>
  <si>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</si>
  <si>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</si>
  <si>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</si>
  <si>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</si>
  <si>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</si>
  <si>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</si>
  <si>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</si>
  <si>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</si>
  <si>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</si>
  <si>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</si>
  <si>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</si>
  <si>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</si>
  <si>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</si>
  <si>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</si>
  <si>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</si>
  <si>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</si>
  <si>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</si>
  <si>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</si>
  <si>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</si>
  <si>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</si>
  <si>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</si>
  <si>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</si>
  <si>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</si>
  <si>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CHAIR</t>
  </si>
  <si>
    <t>塑料凳子</t>
  </si>
  <si>
    <t>PP</t>
  </si>
  <si>
    <t>CHAIR/PP</t>
  </si>
  <si>
    <t>TRAY</t>
  </si>
  <si>
    <t>收纳盒</t>
  </si>
  <si>
    <t>PETG、MVQ</t>
  </si>
  <si>
    <t>TRAY/PETG、MVQ</t>
  </si>
  <si>
    <t>FOB</t>
  </si>
  <si>
    <t>TOTAL QTY:</t>
  </si>
  <si>
    <t>TOTAL AMOUNT:</t>
  </si>
  <si>
    <t>9F,NO.10,SONGLIANG ROAD,BAOSHAN DISTRICT,SHANGHAI CHINA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</si>
  <si>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</si>
  <si>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</si>
  <si>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</si>
  <si>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</si>
  <si>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</si>
  <si>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</si>
  <si>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</si>
  <si>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C5</t>
  </si>
  <si>
    <t>CON-13</t>
  </si>
  <si>
    <t>CON-2</t>
  </si>
  <si>
    <t>C2</t>
  </si>
  <si>
    <t>CON-14</t>
  </si>
  <si>
    <t>CON-3</t>
  </si>
  <si>
    <t>C3</t>
  </si>
  <si>
    <t>CON-15</t>
  </si>
  <si>
    <t>CON-4</t>
  </si>
  <si>
    <t>C4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</si>
  <si>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</si>
  <si>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</si>
  <si>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</si>
  <si>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</si>
  <si>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</si>
  <si>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</si>
  <si>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</si>
  <si>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</si>
  <si>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</si>
  <si>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</si>
  <si>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</si>
  <si>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</si>
  <si>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</si>
  <si>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</si>
  <si>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</si>
  <si>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</si>
  <si>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</si>
  <si>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</si>
  <si>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</si>
  <si>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</si>
  <si>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</si>
  <si>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</si>
  <si>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</si>
  <si>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</si>
  <si>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BATH CHAIR BLOW H25 WH</t>
  </si>
  <si>
    <t>CON-4/CON-1</t>
  </si>
  <si>
    <t>CLEAR TRAY Msize</t>
  </si>
  <si>
    <t>CON-2/CON-3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</si>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</sst>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38"/>
  <sheetViews>
    <sheetView tabSelected="1" workbookViewId="0" showGridLines="true" showRowColHeaders="1">
      <selection activeCell="M28" sqref="M28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4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4" s="1" customFormat="1">
      <c r="A2" s="2"/>
      <c r="B2" s="2"/>
      <c r="C2" s="2"/>
      <c r="D2" s="2"/>
      <c r="E2" s="2"/>
      <c r="F2" s="2"/>
      <c r="G2" s="22"/>
    </row>
    <row r="3" spans="1:14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4" s="1" customFormat="1">
      <c r="A4" s="3" t="s">
        <v>5</v>
      </c>
      <c r="B4" s="3"/>
      <c r="C4" s="3"/>
      <c r="G4" s="22"/>
    </row>
    <row r="5" spans="1:14" s="1" customFormat="1">
      <c r="A5" s="3"/>
      <c r="B5" s="3"/>
      <c r="C5" s="3"/>
      <c r="G5" s="22" t="s">
        <v>6</v>
      </c>
      <c r="H5" s="4" t="s">
        <v>7</v>
      </c>
      <c r="I5" s="4"/>
    </row>
    <row r="6" spans="1:14" s="1" customFormat="1">
      <c r="A6" s="3"/>
      <c r="B6" s="3"/>
      <c r="C6" s="3"/>
      <c r="G6" s="22"/>
    </row>
    <row r="7" spans="1:14" s="1" customFormat="1">
      <c r="A7" s="3"/>
      <c r="B7" s="3"/>
      <c r="C7" s="3"/>
      <c r="G7" s="22" t="s">
        <v>8</v>
      </c>
      <c r="H7" s="23" t="s">
        <v>9</v>
      </c>
      <c r="I7" s="23"/>
    </row>
    <row r="8" spans="1:14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4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4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4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4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4" s="1" customFormat="1">
      <c r="A14" s="5" t="s">
        <v>24</v>
      </c>
      <c r="B14" s="5"/>
      <c r="C14" s="5" t="s">
        <v>25</v>
      </c>
      <c r="D14" s="6"/>
      <c r="E14" s="25"/>
      <c r="F14" s="7"/>
      <c r="G14" s="9"/>
      <c r="H14" s="17"/>
      <c r="I14" s="18"/>
    </row>
    <row r="15" spans="1:14" s="1" customFormat="1">
      <c r="A15" s="5" t="s">
        <v>26</v>
      </c>
      <c r="B15" s="5"/>
      <c r="C15" s="5" t="s">
        <v>27</v>
      </c>
      <c r="D15" s="6"/>
      <c r="E15" s="25"/>
      <c r="F15" s="7"/>
      <c r="G15" s="9"/>
      <c r="H15" s="17"/>
      <c r="I15" s="18"/>
    </row>
    <row r="16" spans="1:14" s="1" customFormat="1">
      <c r="A16" s="5" t="s">
        <v>28</v>
      </c>
      <c r="B16" s="5"/>
      <c r="C16" s="5" t="s">
        <v>29</v>
      </c>
      <c r="D16" s="6"/>
      <c r="E16" s="25"/>
      <c r="F16" s="7"/>
      <c r="G16" s="9"/>
      <c r="H16" s="17"/>
      <c r="I16" s="18"/>
    </row>
    <row r="17" spans="1:14" s="1" customFormat="1">
      <c r="A17" s="5" t="s">
        <v>30</v>
      </c>
      <c r="B17" s="5"/>
      <c r="C17" s="5" t="s">
        <v>31</v>
      </c>
      <c r="D17" s="6"/>
      <c r="E17" s="25"/>
      <c r="F17" s="7"/>
      <c r="G17" s="9"/>
      <c r="H17" s="17"/>
      <c r="I17" s="18"/>
    </row>
    <row r="18" spans="1:14" s="1" customFormat="1">
      <c r="A18" s="5" t="s">
        <v>32</v>
      </c>
      <c r="B18" s="5"/>
      <c r="C18" s="5" t="s">
        <v>33</v>
      </c>
      <c r="D18" s="6"/>
      <c r="E18" s="25"/>
      <c r="F18" s="7"/>
      <c r="G18" s="9"/>
      <c r="H18" s="17"/>
      <c r="I18" s="18"/>
    </row>
    <row r="19" spans="1:14" s="1" customFormat="1">
      <c r="A19" s="5" t="s">
        <v>34</v>
      </c>
      <c r="B19" s="5"/>
      <c r="C19" s="5" t="s">
        <v>35</v>
      </c>
      <c r="D19" s="6"/>
      <c r="E19" s="25"/>
      <c r="F19" s="7"/>
      <c r="G19" s="9"/>
      <c r="H19" s="17"/>
      <c r="I19" s="18"/>
    </row>
    <row r="20" spans="1:14" s="1" customFormat="1">
      <c r="A20" s="5" t="s">
        <v>36</v>
      </c>
      <c r="B20" s="5"/>
      <c r="C20" s="5" t="s">
        <v>37</v>
      </c>
      <c r="D20" s="6"/>
      <c r="E20" s="25"/>
      <c r="F20" s="7"/>
      <c r="G20" s="9"/>
      <c r="H20" s="17"/>
      <c r="I20" s="18"/>
    </row>
    <row r="21" spans="1:14" s="1" customFormat="1">
      <c r="A21" s="5" t="s">
        <v>38</v>
      </c>
      <c r="B21" s="5"/>
      <c r="C21" s="5" t="s">
        <v>39</v>
      </c>
      <c r="D21" s="6"/>
      <c r="E21" s="25"/>
      <c r="F21" s="7"/>
      <c r="G21" s="9"/>
      <c r="H21" s="17"/>
      <c r="I21" s="18"/>
    </row>
    <row r="22" spans="1:14" s="1" customFormat="1">
      <c r="A22" s="5" t="s">
        <v>40</v>
      </c>
      <c r="B22" s="5"/>
      <c r="C22" s="5"/>
      <c r="D22" s="6"/>
      <c r="E22" s="25"/>
      <c r="F22" s="7"/>
      <c r="G22" s="9"/>
      <c r="H22" s="17"/>
      <c r="I22" s="18"/>
    </row>
    <row r="23" spans="1:14" s="1" customFormat="1">
      <c r="A23" s="5" t="s">
        <v>41</v>
      </c>
      <c r="B23" s="5"/>
      <c r="C23" s="5"/>
      <c r="D23" s="6"/>
      <c r="E23" s="25"/>
      <c r="F23" s="7"/>
      <c r="G23" s="9"/>
      <c r="H23" s="17"/>
      <c r="I23" s="18"/>
    </row>
    <row r="25" spans="1:14" customHeight="1" ht="45.6" s="1" customFormat="1">
      <c r="A25" s="9" t="s">
        <v>18</v>
      </c>
      <c r="B25" s="26" t="s">
        <v>42</v>
      </c>
      <c r="C25" s="27"/>
      <c r="D25" s="18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  <c r="K25" s="5" t="s">
        <v>47</v>
      </c>
      <c r="L25" s="5" t="s">
        <v>48</v>
      </c>
      <c r="M25" s="5" t="s">
        <v>49</v>
      </c>
    </row>
    <row r="26" spans="1:14" s="1" customFormat="1">
      <c r="A26" s="9"/>
      <c r="B26" s="28" t="s">
        <v>50</v>
      </c>
      <c r="C26" s="29"/>
      <c r="D26" s="18"/>
      <c r="E26" s="5" t="s">
        <v>51</v>
      </c>
      <c r="F26" s="5" t="s">
        <v>52</v>
      </c>
      <c r="G26" s="5" t="s">
        <v>53</v>
      </c>
      <c r="H26" s="5" t="s">
        <v>53</v>
      </c>
      <c r="I26" s="5"/>
      <c r="K26" s="5" t="s">
        <v>54</v>
      </c>
      <c r="L26" s="5"/>
      <c r="M26" s="5"/>
    </row>
    <row r="27" spans="1:14" customHeight="1" ht="15">
      <c r="A27" s="30">
        <v>8510816</v>
      </c>
      <c r="B27" s="31" t="s">
        <v>55</v>
      </c>
      <c r="C27" s="31" t="s">
        <v>56</v>
      </c>
      <c r="D27" s="30" t="s">
        <v>57</v>
      </c>
      <c r="E27" s="30">
        <v>192</v>
      </c>
      <c r="F27" s="30" t="s">
        <v>49</v>
      </c>
      <c r="G27" s="32">
        <v>7.78</v>
      </c>
      <c r="H27" s="32">
        <f>E27*G27</f>
        <v>1493.76</v>
      </c>
      <c r="I27" s="30" t="s">
        <v>20</v>
      </c>
      <c r="K27" s="5" t="s">
        <v>58</v>
      </c>
      <c r="L27" s="5">
        <v>64</v>
      </c>
      <c r="M27" s="37">
        <v>192</v>
      </c>
    </row>
    <row r="28" spans="1:14" customHeight="1" ht="15">
      <c r="A28" s="30">
        <v>8920318</v>
      </c>
      <c r="B28" s="31" t="s">
        <v>59</v>
      </c>
      <c r="C28" s="31" t="s">
        <v>60</v>
      </c>
      <c r="D28" s="30" t="s">
        <v>61</v>
      </c>
      <c r="E28" s="30">
        <v>576</v>
      </c>
      <c r="F28" s="30" t="s">
        <v>49</v>
      </c>
      <c r="G28" s="32">
        <v>2.04</v>
      </c>
      <c r="H28" s="32">
        <f>E28*G28</f>
        <v>1175.04</v>
      </c>
      <c r="I28" s="30" t="s">
        <v>20</v>
      </c>
      <c r="K28" s="5" t="s">
        <v>62</v>
      </c>
      <c r="L28" s="5">
        <v>24</v>
      </c>
      <c r="M28" s="37">
        <v>576</v>
      </c>
    </row>
    <row r="29" spans="1:14" s="1" customFormat="1">
      <c r="A29" s="5" t="s">
        <v>63</v>
      </c>
      <c r="B29" s="5"/>
      <c r="C29" s="5"/>
      <c r="D29" s="33" t="s">
        <v>64</v>
      </c>
      <c r="E29" s="5">
        <f>SUM(E27:E29)</f>
        <v>768</v>
      </c>
      <c r="F29" s="33" t="s">
        <v>65</v>
      </c>
      <c r="G29" s="33"/>
      <c r="H29" s="34">
        <f>SUM(H27:H29)</f>
        <v>2668.8</v>
      </c>
      <c r="I29" s="5" t="s">
        <v>53</v>
      </c>
      <c r="J29" s="21"/>
      <c r="K29" s="21"/>
      <c r="L29" s="21"/>
      <c r="M29" s="21"/>
      <c r="N29" s="21"/>
    </row>
    <row r="31" spans="1:14" s="1" customFormat="1">
      <c r="A31" s="35" t="str">
        <f>A1</f>
        <v>SHANGHAI JINGCHAO INDUSTRIAL TRADING CO., LTD.</v>
      </c>
      <c r="B31" s="35"/>
      <c r="C31" s="35"/>
      <c r="D31" s="35"/>
      <c r="E31" s="35"/>
      <c r="F31" s="35"/>
      <c r="G31" s="35"/>
      <c r="H31" s="35"/>
      <c r="I31" s="35"/>
    </row>
    <row r="32" spans="1:14" s="1" customFormat="1">
      <c r="A32" s="35" t="s">
        <v>66</v>
      </c>
      <c r="B32" s="35"/>
      <c r="C32" s="35"/>
      <c r="D32" s="35"/>
      <c r="E32" s="35"/>
      <c r="F32" s="35"/>
      <c r="G32" s="35"/>
      <c r="H32" s="35"/>
      <c r="I32" s="35"/>
    </row>
    <row r="36" spans="1:14" s="1" customFormat="1">
      <c r="H36" s="36" t="s">
        <v>67</v>
      </c>
    </row>
    <row r="38" spans="1:14" s="1" customFormat="1">
      <c r="H38" s="36" t="s"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9:C29"/>
    <mergeCell ref="F29:G29"/>
    <mergeCell ref="A31:I31"/>
    <mergeCell ref="A32:I32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8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2"/>
    </row>
    <row r="3" spans="1:10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2"/>
    </row>
    <row r="5" spans="1:10" s="1" customFormat="1">
      <c r="A5" s="3"/>
      <c r="B5" s="3"/>
      <c r="C5" s="3"/>
      <c r="G5" s="22" t="s">
        <v>6</v>
      </c>
      <c r="H5" s="4" t="s">
        <v>7</v>
      </c>
      <c r="I5" s="4"/>
    </row>
    <row r="6" spans="1:10" s="1" customFormat="1">
      <c r="A6" s="3"/>
      <c r="B6" s="3"/>
      <c r="C6" s="3"/>
      <c r="G6" s="22"/>
    </row>
    <row r="7" spans="1:10" s="1" customFormat="1">
      <c r="A7" s="3"/>
      <c r="B7" s="3"/>
      <c r="C7" s="3"/>
      <c r="G7" s="22" t="s">
        <v>8</v>
      </c>
      <c r="H7" s="23" t="s">
        <v>9</v>
      </c>
      <c r="I7" s="23"/>
    </row>
    <row r="8" spans="1:10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/>
      <c r="C14" s="5" t="s">
        <v>25</v>
      </c>
      <c r="D14" s="6"/>
      <c r="E14" s="25"/>
      <c r="F14" s="7"/>
      <c r="G14" s="9"/>
      <c r="H14" s="17"/>
      <c r="I14" s="18"/>
    </row>
    <row r="15" spans="1:10" s="1" customFormat="1">
      <c r="A15" s="5" t="s">
        <v>26</v>
      </c>
      <c r="B15" s="5"/>
      <c r="C15" s="5" t="s">
        <v>27</v>
      </c>
      <c r="D15" s="6"/>
      <c r="E15" s="25"/>
      <c r="F15" s="7"/>
      <c r="G15" s="9"/>
      <c r="H15" s="17"/>
      <c r="I15" s="18"/>
    </row>
    <row r="16" spans="1:10" s="1" customFormat="1">
      <c r="A16" s="5" t="s">
        <v>28</v>
      </c>
      <c r="B16" s="5"/>
      <c r="C16" s="5" t="s">
        <v>29</v>
      </c>
      <c r="D16" s="6"/>
      <c r="E16" s="25"/>
      <c r="F16" s="7"/>
      <c r="G16" s="9"/>
      <c r="H16" s="17"/>
      <c r="I16" s="18"/>
    </row>
    <row r="17" spans="1:10" s="1" customFormat="1">
      <c r="A17" s="5" t="s">
        <v>30</v>
      </c>
      <c r="B17" s="5"/>
      <c r="C17" s="5" t="s">
        <v>31</v>
      </c>
      <c r="D17" s="6"/>
      <c r="E17" s="25"/>
      <c r="F17" s="7"/>
      <c r="G17" s="9"/>
      <c r="H17" s="17"/>
      <c r="I17" s="18"/>
    </row>
    <row r="18" spans="1:10" s="1" customFormat="1">
      <c r="A18" s="5" t="s">
        <v>32</v>
      </c>
      <c r="B18" s="5"/>
      <c r="C18" s="5" t="s">
        <v>33</v>
      </c>
      <c r="D18" s="6"/>
      <c r="E18" s="25"/>
      <c r="F18" s="7"/>
      <c r="G18" s="9"/>
      <c r="H18" s="17"/>
      <c r="I18" s="18"/>
    </row>
    <row r="19" spans="1:10" s="1" customFormat="1">
      <c r="A19" s="5" t="s">
        <v>34</v>
      </c>
      <c r="B19" s="5"/>
      <c r="C19" s="5" t="s">
        <v>35</v>
      </c>
      <c r="D19" s="6"/>
      <c r="E19" s="25"/>
      <c r="F19" s="7"/>
      <c r="G19" s="9"/>
      <c r="H19" s="17"/>
      <c r="I19" s="18"/>
    </row>
    <row r="20" spans="1:10" s="1" customFormat="1">
      <c r="A20" s="5" t="s">
        <v>36</v>
      </c>
      <c r="B20" s="5"/>
      <c r="C20" s="5" t="s">
        <v>37</v>
      </c>
      <c r="D20" s="6"/>
      <c r="E20" s="25"/>
      <c r="F20" s="7"/>
      <c r="G20" s="9"/>
      <c r="H20" s="17"/>
      <c r="I20" s="18"/>
    </row>
    <row r="21" spans="1:10" s="1" customFormat="1">
      <c r="A21" s="5" t="s">
        <v>38</v>
      </c>
      <c r="B21" s="5"/>
      <c r="C21" s="5" t="s">
        <v>39</v>
      </c>
      <c r="D21" s="6"/>
      <c r="E21" s="25"/>
      <c r="F21" s="7"/>
      <c r="G21" s="9"/>
      <c r="H21" s="17"/>
      <c r="I21" s="18"/>
    </row>
    <row r="22" spans="1:10" s="1" customFormat="1">
      <c r="A22" s="5" t="s">
        <v>40</v>
      </c>
      <c r="B22" s="5"/>
      <c r="C22" s="5"/>
      <c r="D22" s="6"/>
      <c r="E22" s="25"/>
      <c r="F22" s="7"/>
      <c r="G22" s="9"/>
      <c r="H22" s="17"/>
      <c r="I22" s="18"/>
    </row>
    <row r="23" spans="1:10" s="1" customFormat="1">
      <c r="A23" s="5" t="s">
        <v>41</v>
      </c>
      <c r="B23" s="5"/>
      <c r="C23" s="5"/>
      <c r="D23" s="6"/>
      <c r="E23" s="25"/>
      <c r="F23" s="7"/>
      <c r="G23" s="9"/>
      <c r="H23" s="17"/>
      <c r="I23" s="18"/>
    </row>
    <row r="25" spans="1:10" customHeight="1" ht="45.6" s="1" customFormat="1">
      <c r="A25" s="9" t="s">
        <v>18</v>
      </c>
      <c r="B25" s="26" t="s">
        <v>42</v>
      </c>
      <c r="C25" s="27"/>
      <c r="D25" s="18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</row>
    <row r="26" spans="1:10" s="1" customFormat="1">
      <c r="A26" s="9"/>
      <c r="B26" s="28" t="s">
        <v>50</v>
      </c>
      <c r="C26" s="29"/>
      <c r="D26" s="18"/>
      <c r="E26" s="5" t="s">
        <v>51</v>
      </c>
      <c r="F26" s="5" t="s">
        <v>52</v>
      </c>
      <c r="G26" s="5" t="s">
        <v>53</v>
      </c>
      <c r="H26" s="5" t="s">
        <v>53</v>
      </c>
      <c r="I26" s="5"/>
    </row>
    <row r="27" spans="1:10" customHeight="1" ht="15">
      <c r="A27" s="30">
        <v>8510816</v>
      </c>
      <c r="B27" s="31" t="s">
        <v>55</v>
      </c>
      <c r="C27" s="31" t="s">
        <v>56</v>
      </c>
      <c r="D27" s="30" t="s">
        <v>57</v>
      </c>
      <c r="E27" s="30">
        <v>192</v>
      </c>
      <c r="F27" s="30" t="s">
        <v>49</v>
      </c>
      <c r="G27" s="32">
        <v>7.76444</v>
      </c>
      <c r="H27" s="32">
        <f>E27*G27</f>
        <v>1490.77248</v>
      </c>
      <c r="I27" s="30" t="s">
        <v>20</v>
      </c>
    </row>
    <row r="28" spans="1:10" customHeight="1" ht="15">
      <c r="A28" s="30">
        <v>8920318</v>
      </c>
      <c r="B28" s="31" t="s">
        <v>59</v>
      </c>
      <c r="C28" s="31" t="s">
        <v>60</v>
      </c>
      <c r="D28" s="30" t="s">
        <v>61</v>
      </c>
      <c r="E28" s="30">
        <v>576</v>
      </c>
      <c r="F28" s="30" t="s">
        <v>49</v>
      </c>
      <c r="G28" s="32">
        <v>2.03592</v>
      </c>
      <c r="H28" s="32">
        <f>E28*G28</f>
        <v>1172.68992</v>
      </c>
      <c r="I28" s="30" t="s">
        <v>20</v>
      </c>
    </row>
    <row r="29" spans="1:10" s="1" customFormat="1">
      <c r="A29" s="5" t="s">
        <v>63</v>
      </c>
      <c r="B29" s="5"/>
      <c r="C29" s="5"/>
      <c r="D29" s="33" t="s">
        <v>64</v>
      </c>
      <c r="E29" s="5">
        <f>SUM(E27:E29)</f>
        <v>768</v>
      </c>
      <c r="F29" s="33" t="s">
        <v>65</v>
      </c>
      <c r="G29" s="33"/>
      <c r="H29" s="34">
        <f>SUM(H27:H29)</f>
        <v>2663.4624</v>
      </c>
      <c r="I29" s="5" t="s">
        <v>53</v>
      </c>
    </row>
    <row r="31" spans="1:10" s="1" customFormat="1">
      <c r="A31" s="35" t="str">
        <f>A1</f>
        <v>SHANGHAI JINGCHAO INDUSTRIAL TRADING CO., LTD.</v>
      </c>
      <c r="B31" s="35"/>
      <c r="C31" s="35"/>
      <c r="D31" s="35"/>
      <c r="E31" s="35"/>
      <c r="F31" s="35"/>
      <c r="G31" s="35"/>
      <c r="H31" s="35"/>
      <c r="I31" s="35"/>
    </row>
    <row r="32" spans="1:10" s="1" customFormat="1">
      <c r="A32" s="35" t="s">
        <v>66</v>
      </c>
      <c r="B32" s="35"/>
      <c r="C32" s="35"/>
      <c r="D32" s="35"/>
      <c r="E32" s="35"/>
      <c r="F32" s="35"/>
      <c r="G32" s="35"/>
      <c r="H32" s="35"/>
      <c r="I32" s="35"/>
    </row>
    <row r="36" spans="1:10" s="1" customFormat="1">
      <c r="H36" s="36" t="s">
        <v>67</v>
      </c>
    </row>
    <row r="38" spans="1:10" s="1" customFormat="1">
      <c r="H38" s="36" t="s"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9:C29"/>
    <mergeCell ref="F29:G29"/>
    <mergeCell ref="A31:I31"/>
    <mergeCell ref="A32:I32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36"/>
  <sheetViews>
    <sheetView tabSelected="0" workbookViewId="0" showGridLines="true" showRowColHeaders="1">
      <selection activeCell="N29" sqref="N29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69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70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71</v>
      </c>
      <c r="C13" s="5"/>
      <c r="D13" s="5" t="s">
        <v>72</v>
      </c>
      <c r="E13" s="5" t="s">
        <v>18</v>
      </c>
      <c r="F13" s="5" t="s">
        <v>71</v>
      </c>
      <c r="G13" s="5"/>
      <c r="H13" s="5" t="s">
        <v>72</v>
      </c>
      <c r="I13" s="5"/>
      <c r="J13" s="5"/>
      <c r="K13" s="5"/>
      <c r="L13" s="5"/>
    </row>
    <row r="14" spans="1:13">
      <c r="A14" s="5" t="s">
        <v>73</v>
      </c>
      <c r="B14" s="6" t="s">
        <v>74</v>
      </c>
      <c r="C14" s="7"/>
      <c r="D14" s="5"/>
      <c r="E14" s="5" t="s">
        <v>75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76</v>
      </c>
      <c r="B15" s="6" t="s">
        <v>77</v>
      </c>
      <c r="C15" s="7"/>
      <c r="D15" s="5"/>
      <c r="E15" s="5" t="s">
        <v>78</v>
      </c>
      <c r="F15" s="6"/>
      <c r="G15" s="7"/>
      <c r="H15" s="5"/>
      <c r="I15" s="5"/>
      <c r="J15" s="5"/>
      <c r="K15" s="5"/>
      <c r="L15" s="5"/>
    </row>
    <row r="16" spans="1:13">
      <c r="A16" s="5" t="s">
        <v>79</v>
      </c>
      <c r="B16" s="6" t="s">
        <v>80</v>
      </c>
      <c r="C16" s="7"/>
      <c r="D16" s="5"/>
      <c r="E16" s="5" t="s">
        <v>81</v>
      </c>
      <c r="F16" s="6"/>
      <c r="G16" s="7"/>
      <c r="H16" s="5"/>
      <c r="I16" s="5"/>
      <c r="J16" s="5"/>
      <c r="K16" s="5"/>
      <c r="L16" s="5"/>
    </row>
    <row r="17" spans="1:13">
      <c r="A17" s="5" t="s">
        <v>82</v>
      </c>
      <c r="B17" s="6" t="s">
        <v>83</v>
      </c>
      <c r="C17" s="7"/>
      <c r="D17" s="5"/>
      <c r="E17" s="5" t="s">
        <v>84</v>
      </c>
      <c r="F17" s="6"/>
      <c r="G17" s="7"/>
      <c r="H17" s="5"/>
      <c r="I17" s="5"/>
      <c r="J17" s="5"/>
      <c r="K17" s="5"/>
      <c r="L17" s="5"/>
    </row>
    <row r="18" spans="1:13">
      <c r="A18" s="5" t="s">
        <v>85</v>
      </c>
      <c r="B18" s="6"/>
      <c r="C18" s="7"/>
      <c r="D18" s="5"/>
      <c r="E18" s="5" t="s">
        <v>86</v>
      </c>
      <c r="F18" s="6"/>
      <c r="G18" s="7"/>
      <c r="H18" s="5"/>
      <c r="I18" s="5"/>
      <c r="J18" s="5"/>
      <c r="K18" s="5"/>
      <c r="L18" s="5"/>
    </row>
    <row r="19" spans="1:13">
      <c r="A19" s="5" t="s">
        <v>87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88</v>
      </c>
      <c r="B20" s="6"/>
      <c r="C20" s="7"/>
      <c r="D20" s="5"/>
      <c r="E20" s="5" t="s">
        <v>89</v>
      </c>
      <c r="F20" s="5"/>
      <c r="G20" s="5"/>
      <c r="H20" s="5"/>
      <c r="I20" s="5"/>
      <c r="J20" s="5"/>
      <c r="K20" s="5"/>
      <c r="L20" s="5"/>
    </row>
    <row r="21" spans="1:13">
      <c r="A21" s="5" t="s">
        <v>90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91</v>
      </c>
      <c r="B22" s="6"/>
      <c r="C22" s="7"/>
      <c r="D22" s="5"/>
      <c r="E22" s="5" t="s">
        <v>92</v>
      </c>
      <c r="F22" s="5"/>
      <c r="G22" s="5">
        <f>J31</f>
        <v>176</v>
      </c>
      <c r="H22" s="5" t="s">
        <v>93</v>
      </c>
      <c r="I22" s="5"/>
      <c r="J22" s="5"/>
      <c r="K22" s="5"/>
      <c r="L22" s="5"/>
    </row>
    <row r="23" spans="1:13">
      <c r="A23" s="5" t="s">
        <v>94</v>
      </c>
      <c r="B23" s="6"/>
      <c r="C23" s="7"/>
      <c r="D23" s="5"/>
      <c r="E23" s="5" t="s">
        <v>95</v>
      </c>
      <c r="F23" s="5"/>
      <c r="G23" s="5">
        <f>SUM(L29:L31)</f>
        <v>877.279975</v>
      </c>
      <c r="H23" s="5" t="s">
        <v>96</v>
      </c>
      <c r="I23" s="5"/>
      <c r="J23" s="5"/>
      <c r="K23" s="5"/>
      <c r="L23" s="5"/>
    </row>
    <row r="24" spans="1:13">
      <c r="A24" s="5" t="s">
        <v>97</v>
      </c>
      <c r="B24" s="6"/>
      <c r="C24" s="7"/>
      <c r="D24" s="5"/>
      <c r="E24" s="5" t="s">
        <v>98</v>
      </c>
      <c r="F24" s="5"/>
      <c r="G24" s="5">
        <f>SUM(E29:E31)</f>
        <v>700.319976</v>
      </c>
      <c r="H24" s="5" t="s">
        <v>96</v>
      </c>
      <c r="I24" s="5"/>
      <c r="J24" s="5"/>
      <c r="K24" s="5"/>
      <c r="L24" s="5"/>
    </row>
    <row r="25" spans="1:13">
      <c r="A25" s="5" t="s">
        <v>99</v>
      </c>
      <c r="B25" s="6"/>
      <c r="C25" s="7"/>
      <c r="D25" s="5"/>
      <c r="E25" s="5" t="s">
        <v>100</v>
      </c>
      <c r="F25" s="5"/>
      <c r="G25" s="8">
        <v>8.66736</v>
      </c>
      <c r="H25" s="5" t="s">
        <v>101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42</v>
      </c>
      <c r="C27" s="11"/>
      <c r="D27" s="12"/>
      <c r="E27" s="13" t="s">
        <v>102</v>
      </c>
      <c r="F27" s="14" t="s">
        <v>103</v>
      </c>
      <c r="G27" s="5" t="s">
        <v>44</v>
      </c>
      <c r="H27" s="5"/>
      <c r="I27" s="5" t="s">
        <v>104</v>
      </c>
      <c r="J27" s="5" t="s">
        <v>105</v>
      </c>
      <c r="K27" s="5" t="s">
        <v>106</v>
      </c>
      <c r="L27" s="14" t="s">
        <v>107</v>
      </c>
    </row>
    <row r="28" spans="1:13">
      <c r="A28" s="9"/>
      <c r="B28" s="15" t="s">
        <v>50</v>
      </c>
      <c r="C28" s="4"/>
      <c r="D28" s="16"/>
      <c r="E28" s="13"/>
      <c r="F28" s="14"/>
      <c r="G28" s="5" t="s">
        <v>51</v>
      </c>
      <c r="H28" s="5" t="s">
        <v>52</v>
      </c>
      <c r="I28" s="5"/>
      <c r="J28" s="5"/>
      <c r="K28" s="5"/>
      <c r="L28" s="5"/>
    </row>
    <row r="29" spans="1:13">
      <c r="A29" s="5">
        <v>8510816</v>
      </c>
      <c r="B29" s="15" t="s">
        <v>108</v>
      </c>
      <c r="C29" s="4"/>
      <c r="D29" s="16"/>
      <c r="E29" s="8">
        <v>564.47998</v>
      </c>
      <c r="F29" s="5"/>
      <c r="G29" s="5">
        <v>384</v>
      </c>
      <c r="H29" s="5" t="s">
        <v>49</v>
      </c>
      <c r="I29" s="5">
        <v>3</v>
      </c>
      <c r="J29" s="5">
        <v>128</v>
      </c>
      <c r="K29" s="5" t="s">
        <v>109</v>
      </c>
      <c r="L29" s="8">
        <v>692.47998</v>
      </c>
    </row>
    <row r="30" spans="1:13">
      <c r="A30" s="5">
        <v>8920318</v>
      </c>
      <c r="B30" s="15" t="s">
        <v>110</v>
      </c>
      <c r="C30" s="4"/>
      <c r="D30" s="16"/>
      <c r="E30" s="8">
        <v>135.839996</v>
      </c>
      <c r="F30" s="5"/>
      <c r="G30" s="5">
        <v>1152</v>
      </c>
      <c r="H30" s="5" t="s">
        <v>49</v>
      </c>
      <c r="I30" s="5">
        <v>24</v>
      </c>
      <c r="J30" s="5">
        <v>48</v>
      </c>
      <c r="K30" s="5" t="s">
        <v>111</v>
      </c>
      <c r="L30" s="8">
        <v>184.799995</v>
      </c>
    </row>
    <row r="31" spans="1:13">
      <c r="A31" s="5" t="s">
        <v>63</v>
      </c>
      <c r="B31" s="5"/>
      <c r="C31" s="5"/>
      <c r="D31" s="5"/>
      <c r="E31" s="5"/>
      <c r="F31" s="5" t="s">
        <v>112</v>
      </c>
      <c r="G31" s="5">
        <f>SUM(G29:G31)</f>
        <v>1536</v>
      </c>
      <c r="H31" s="5" t="s">
        <v>113</v>
      </c>
      <c r="I31" s="5"/>
      <c r="J31" s="5">
        <f>SUM(J29:J31)</f>
        <v>176</v>
      </c>
      <c r="K31" s="5"/>
      <c r="L31" s="5"/>
    </row>
    <row r="33" spans="1:13">
      <c r="A33" s="1" t="s">
        <v>114</v>
      </c>
    </row>
    <row r="35" spans="1:13" customHeight="1" ht="18">
      <c r="A35" s="19" t="str">
        <f>A1</f>
        <v>SHANGHAI JINGCHAO INDUSTRIAL TRADING CO., LTD.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1:13" customHeight="1" ht="18">
      <c r="A36" s="19" t="s">
        <v>66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1:D31"/>
    <mergeCell ref="A31:E31"/>
    <mergeCell ref="H31:I31"/>
    <mergeCell ref="A33:L33"/>
    <mergeCell ref="A35:L35"/>
    <mergeCell ref="A36:L36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2018-05-21T08:31:03+00:00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