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80" windowHeight="8620"/>
  </bookViews>
  <sheets>
    <sheet name="原機台-9#高溫30min" sheetId="1" r:id="rId1"/>
    <sheet name="新機-5#高溫30min" sheetId="2" r:id="rId2"/>
    <sheet name="低溫30min" sheetId="3" r:id="rId3"/>
  </sheets>
  <calcPr calcId="144525"/>
  <oleSize ref="F105:AG179"/>
</workbook>
</file>

<file path=xl/sharedStrings.xml><?xml version="1.0" encoding="utf-8"?>
<sst xmlns="http://schemas.openxmlformats.org/spreadsheetml/2006/main" count="64">
  <si>
    <t>QHD 付柳</t>
  </si>
  <si>
    <t>注意事項：固定Plasma機台 (高溫30min)，固定量測員、固定電子天平、測試板標註掛架位置</t>
  </si>
  <si>
    <t>微蝕前</t>
  </si>
  <si>
    <t>日期</t>
  </si>
  <si>
    <t>位置別</t>
  </si>
  <si>
    <t>6/30</t>
  </si>
  <si>
    <t>掛架1 左</t>
  </si>
  <si>
    <t>掛架8  中</t>
  </si>
  <si>
    <t xml:space="preserve">掛架15 右  </t>
  </si>
  <si>
    <t>7/1</t>
  </si>
  <si>
    <t>7/2</t>
  </si>
  <si>
    <t>7/3</t>
  </si>
  <si>
    <t>7/4</t>
  </si>
  <si>
    <t>7/5</t>
  </si>
  <si>
    <t>微蝕後</t>
  </si>
  <si>
    <t>微蝕前-後</t>
  </si>
  <si>
    <t>mean of diff</t>
  </si>
  <si>
    <t>min of diff</t>
  </si>
  <si>
    <t>max of diff</t>
  </si>
  <si>
    <t>u% (&gt;75%)</t>
  </si>
  <si>
    <t>均勻性 u% (&gt;75%)</t>
  </si>
  <si>
    <t>OK</t>
  </si>
  <si>
    <t>NG</t>
  </si>
  <si>
    <t>常態檢定</t>
  </si>
  <si>
    <t>服從常態</t>
  </si>
  <si>
    <t>p-value: 0.23 (&gt;0.05)</t>
  </si>
  <si>
    <t>p-value: 0.4 (&gt;0.05)</t>
  </si>
  <si>
    <t>p-value: 0.505 (&gt;0.05)</t>
  </si>
  <si>
    <t>p-value: 0.325 (&gt;0.05)</t>
  </si>
  <si>
    <t>one way ANOVA</t>
  </si>
  <si>
    <t>掛架別與微蝕量的關係</t>
  </si>
  <si>
    <t>無差異</t>
  </si>
  <si>
    <t>p-value: 0.13 (&gt;0.05)</t>
  </si>
  <si>
    <t>p-value: 0.46 (&gt;0.05)</t>
  </si>
  <si>
    <t>p-value: 0.0501 (&gt;0.05)</t>
  </si>
  <si>
    <t>p-value: 0.26 (&gt;0.05)</t>
  </si>
  <si>
    <t xml:space="preserve">位置別 (6/30-7/5) </t>
  </si>
  <si>
    <t xml:space="preserve">boxplot (6/30-7/2) </t>
  </si>
  <si>
    <t>分析3日數據，在掛架別、位置別對於微蝕量差值是否具有規律的差異</t>
  </si>
  <si>
    <t>掛架 8、15上方位置(測試片1~3號)差異較大</t>
  </si>
  <si>
    <t>掛架 1、8、15右下角(9號)差異較大，特別是掛架 15最明顯</t>
  </si>
  <si>
    <t>掛架 1、15中間偏左(4號)差異相對較小，特別是掛架 1最明顯(3日皆有此共性)</t>
  </si>
  <si>
    <t>two way ANOVA</t>
  </si>
  <si>
    <t>掛架別、位置別與微蝕量的關係</t>
  </si>
  <si>
    <t>類別</t>
  </si>
  <si>
    <t>與微蝕量的關係</t>
  </si>
  <si>
    <t>掛架別</t>
  </si>
  <si>
    <t>沒有差異</t>
  </si>
  <si>
    <t>p-value: 0.06 (&gt;0.05)</t>
  </si>
  <si>
    <t>有差異</t>
  </si>
  <si>
    <t>p-value: 0.01 (&lt;0.05)</t>
  </si>
  <si>
    <t>p-value: 0.74 (&gt; 0.05)</t>
  </si>
  <si>
    <t>結論</t>
  </si>
  <si>
    <t>p-value: 0.0 (&lt; 0.05)</t>
  </si>
  <si>
    <t>掛架與位置對微蝕量差值的平均值有差異</t>
  </si>
  <si>
    <t>date</t>
  </si>
  <si>
    <t>微蝕量</t>
  </si>
  <si>
    <t>7/6</t>
  </si>
  <si>
    <t>7/7</t>
  </si>
  <si>
    <t>7/8</t>
  </si>
  <si>
    <t>p-value: 0. (&gt;0.05)</t>
  </si>
  <si>
    <t>p-value: 0 (&gt;0.05)</t>
  </si>
  <si>
    <t>固定Plasma機台 (低溫30min)</t>
  </si>
  <si>
    <t>6/31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</si>
</sst>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76" formatCode="m&quot;月&quot;d&quot;日&quot;"/>
    <numFmt numFmtId="177" formatCode="0.0"/>
  </numFmts>
  <fonts count="32">
    <font>
      <sz val="12"/>
      <color theme="1"/>
      <name val="新細明體"/>
      <charset val="136"/>
      <scheme val="minor"/>
    </font>
    <font>
      <sz val="12"/>
      <name val="Arial"/>
      <charset val="134"/>
    </font>
    <font>
      <b/>
      <sz val="14"/>
      <name val="Arial"/>
      <charset val="134"/>
    </font>
    <font>
      <sz val="12"/>
      <name val="新細明體"/>
      <charset val="136"/>
      <scheme val="minor"/>
    </font>
    <font>
      <b/>
      <sz val="14"/>
      <name val="細明體"/>
      <charset val="136"/>
    </font>
    <font>
      <b/>
      <sz val="12"/>
      <color rgb="FFFF0000"/>
      <name val="新細明體"/>
      <charset val="136"/>
      <scheme val="minor"/>
    </font>
    <font>
      <sz val="14"/>
      <name val="Arial"/>
      <charset val="134"/>
    </font>
    <font>
      <sz val="14"/>
      <name val="標楷體"/>
      <charset val="136"/>
    </font>
    <font>
      <sz val="14"/>
      <color rgb="FF000000"/>
      <name val="Arial"/>
      <charset val="134"/>
    </font>
    <font>
      <b/>
      <sz val="14"/>
      <color rgb="FFFFFFFF"/>
      <name val="標楷體"/>
      <charset val="136"/>
    </font>
    <font>
      <sz val="14"/>
      <color rgb="FF000000"/>
      <name val="標楷體"/>
      <charset val="136"/>
    </font>
    <font>
      <sz val="14"/>
      <color rgb="FF0000CC"/>
      <name val="標楷體"/>
      <charset val="136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theme="1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sz val="11"/>
      <color rgb="FFFA7D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1"/>
      <color theme="1"/>
      <name val="新細明體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2" fillId="12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17" applyNumberFormat="0" applyAlignment="0" applyProtection="0">
      <alignment vertical="center"/>
    </xf>
    <xf numFmtId="0" fontId="28" fillId="37" borderId="18" applyNumberFormat="0" applyAlignment="0" applyProtection="0">
      <alignment vertical="center"/>
    </xf>
    <xf numFmtId="0" fontId="29" fillId="37" borderId="17" applyNumberFormat="0" applyAlignment="0" applyProtection="0">
      <alignment vertical="center"/>
    </xf>
    <xf numFmtId="0" fontId="30" fillId="38" borderId="19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/>
    </xf>
    <xf numFmtId="176" fontId="0" fillId="0" borderId="0" xfId="0" applyNumberFormat="1" applyAlignment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176" fontId="2" fillId="3" borderId="1" xfId="0" applyNumberFormat="1" applyFont="1" applyFill="1" applyBorder="1" applyAlignment="1">
      <alignment horizontal="left" vertical="center" wrapText="1" readingOrder="1"/>
    </xf>
    <xf numFmtId="0" fontId="3" fillId="3" borderId="0" xfId="0" applyFont="1" applyFill="1">
      <alignment vertical="center"/>
    </xf>
    <xf numFmtId="176" fontId="2" fillId="3" borderId="1" xfId="0" applyNumberFormat="1" applyFont="1" applyFill="1" applyBorder="1" applyAlignment="1">
      <alignment horizontal="left" vertical="center" readingOrder="1"/>
    </xf>
    <xf numFmtId="176" fontId="2" fillId="0" borderId="2" xfId="0" applyNumberFormat="1" applyFont="1" applyFill="1" applyBorder="1" applyAlignment="1">
      <alignment horizontal="left" vertical="center" wrapText="1" readingOrder="1"/>
    </xf>
    <xf numFmtId="0" fontId="3" fillId="0" borderId="0" xfId="0" applyFont="1" applyFill="1">
      <alignment vertical="center"/>
    </xf>
    <xf numFmtId="176" fontId="2" fillId="0" borderId="2" xfId="0" applyNumberFormat="1" applyFont="1" applyFill="1" applyBorder="1" applyAlignment="1">
      <alignment horizontal="left" vertical="center" readingOrder="1"/>
    </xf>
    <xf numFmtId="176" fontId="4" fillId="4" borderId="2" xfId="0" applyNumberFormat="1" applyFont="1" applyFill="1" applyBorder="1" applyAlignment="1">
      <alignment horizontal="left" vertical="center" readingOrder="1"/>
    </xf>
    <xf numFmtId="0" fontId="3" fillId="4" borderId="0" xfId="0" applyFont="1" applyFill="1">
      <alignment vertical="center"/>
    </xf>
    <xf numFmtId="176" fontId="2" fillId="4" borderId="2" xfId="0" applyNumberFormat="1" applyFont="1" applyFill="1" applyBorder="1" applyAlignment="1">
      <alignment horizontal="left" vertical="center" readingOrder="1"/>
    </xf>
    <xf numFmtId="176" fontId="4" fillId="5" borderId="2" xfId="0" applyNumberFormat="1" applyFont="1" applyFill="1" applyBorder="1" applyAlignment="1">
      <alignment horizontal="left" vertical="center" readingOrder="1"/>
    </xf>
    <xf numFmtId="0" fontId="3" fillId="5" borderId="0" xfId="0" applyFont="1" applyFill="1">
      <alignment vertical="center"/>
    </xf>
    <xf numFmtId="176" fontId="2" fillId="5" borderId="2" xfId="0" applyNumberFormat="1" applyFont="1" applyFill="1" applyBorder="1" applyAlignment="1">
      <alignment horizontal="left" vertical="center" readingOrder="1"/>
    </xf>
    <xf numFmtId="176" fontId="0" fillId="0" borderId="0" xfId="0" applyNumberFormat="1">
      <alignment vertical="center"/>
    </xf>
    <xf numFmtId="176" fontId="2" fillId="4" borderId="2" xfId="0" applyNumberFormat="1" applyFont="1" applyFill="1" applyBorder="1" applyAlignment="1">
      <alignment horizontal="left" vertical="center" wrapText="1" readingOrder="1"/>
    </xf>
    <xf numFmtId="176" fontId="2" fillId="5" borderId="2" xfId="0" applyNumberFormat="1" applyFont="1" applyFill="1" applyBorder="1" applyAlignment="1">
      <alignment horizontal="left" vertical="center" wrapText="1" readingOrder="1"/>
    </xf>
    <xf numFmtId="177" fontId="0" fillId="0" borderId="0" xfId="0" applyNumberFormat="1">
      <alignment vertical="center"/>
    </xf>
    <xf numFmtId="177" fontId="5" fillId="0" borderId="0" xfId="0" applyNumberFormat="1" applyFont="1" applyFill="1">
      <alignment vertical="center"/>
    </xf>
    <xf numFmtId="176" fontId="4" fillId="0" borderId="2" xfId="0" applyNumberFormat="1" applyFont="1" applyFill="1" applyBorder="1" applyAlignment="1">
      <alignment horizontal="left" vertical="center" readingOrder="1"/>
    </xf>
    <xf numFmtId="0" fontId="6" fillId="0" borderId="3" xfId="0" applyFont="1" applyFill="1" applyBorder="1" applyAlignment="1">
      <alignment horizontal="left" vertical="center" readingOrder="1"/>
    </xf>
    <xf numFmtId="0" fontId="0" fillId="5" borderId="0" xfId="0" applyFill="1">
      <alignment vertical="center"/>
    </xf>
    <xf numFmtId="0" fontId="7" fillId="0" borderId="2" xfId="0" applyFont="1" applyFill="1" applyBorder="1" applyAlignment="1">
      <alignment horizontal="left" vertical="center" wrapText="1" readingOrder="1"/>
    </xf>
    <xf numFmtId="0" fontId="7" fillId="0" borderId="2" xfId="0" applyFont="1" applyFill="1" applyBorder="1" applyAlignment="1">
      <alignment horizontal="left" vertical="center" readingOrder="1"/>
    </xf>
    <xf numFmtId="0" fontId="0" fillId="0" borderId="0" xfId="0" applyFill="1">
      <alignment vertical="center"/>
    </xf>
    <xf numFmtId="0" fontId="1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 wrapText="1" readingOrder="1"/>
    </xf>
    <xf numFmtId="177" fontId="5" fillId="2" borderId="0" xfId="0" applyNumberFormat="1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2" fillId="2" borderId="2" xfId="0" applyNumberFormat="1" applyFont="1" applyFill="1" applyBorder="1" applyAlignment="1">
      <alignment horizontal="left" vertical="center" wrapText="1" readingOrder="1"/>
    </xf>
    <xf numFmtId="0" fontId="0" fillId="7" borderId="0" xfId="0" applyFill="1">
      <alignment vertical="center"/>
    </xf>
    <xf numFmtId="0" fontId="9" fillId="8" borderId="1" xfId="0" applyFont="1" applyFill="1" applyBorder="1" applyAlignment="1">
      <alignment horizontal="left" vertical="center" readingOrder="1"/>
    </xf>
    <xf numFmtId="0" fontId="10" fillId="9" borderId="4" xfId="0" applyFont="1" applyFill="1" applyBorder="1" applyAlignment="1">
      <alignment horizontal="left" vertical="center" readingOrder="1"/>
    </xf>
    <xf numFmtId="0" fontId="11" fillId="9" borderId="4" xfId="0" applyFont="1" applyFill="1" applyBorder="1" applyAlignment="1">
      <alignment horizontal="left" vertical="center" readingOrder="1"/>
    </xf>
    <xf numFmtId="0" fontId="10" fillId="9" borderId="3" xfId="0" applyFont="1" applyFill="1" applyBorder="1" applyAlignment="1">
      <alignment horizontal="left" vertical="center" readingOrder="1"/>
    </xf>
    <xf numFmtId="0" fontId="8" fillId="9" borderId="3" xfId="0" applyFont="1" applyFill="1" applyBorder="1" applyAlignment="1">
      <alignment horizontal="left" vertical="center" readingOrder="1"/>
    </xf>
    <xf numFmtId="0" fontId="10" fillId="10" borderId="2" xfId="0" applyFont="1" applyFill="1" applyBorder="1" applyAlignment="1">
      <alignment horizontal="left" vertical="center" readingOrder="1"/>
    </xf>
    <xf numFmtId="0" fontId="11" fillId="10" borderId="2" xfId="0" applyFont="1" applyFill="1" applyBorder="1" applyAlignment="1">
      <alignment horizontal="left" vertical="center" readingOrder="1"/>
    </xf>
    <xf numFmtId="0" fontId="10" fillId="10" borderId="3" xfId="0" applyFont="1" applyFill="1" applyBorder="1" applyAlignment="1">
      <alignment horizontal="left" vertical="center" readingOrder="1"/>
    </xf>
    <xf numFmtId="0" fontId="8" fillId="10" borderId="3" xfId="0" applyFont="1" applyFill="1" applyBorder="1" applyAlignment="1">
      <alignment horizontal="left" vertical="center" readingOrder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6" fontId="0" fillId="0" borderId="0" xfId="0" applyNumberFormat="1" applyAlignment="1" quotePrefix="1">
      <alignment horizontal="center" vertical="center"/>
    </xf>
    <xf numFmtId="176" fontId="0" fillId="0" borderId="0" xfId="0" applyNumberFormat="1" quotePrefix="1">
      <alignment vertical="center"/>
    </xf>
    <xf numFmtId="176" fontId="2" fillId="3" borderId="1" xfId="0" applyNumberFormat="1" applyFont="1" applyFill="1" applyBorder="1" applyAlignment="1" quotePrefix="1">
      <alignment horizontal="left" vertical="center" wrapText="1" readingOrder="1"/>
    </xf>
    <xf numFmtId="176" fontId="2" fillId="3" borderId="1" xfId="0" applyNumberFormat="1" applyFont="1" applyFill="1" applyBorder="1" applyAlignment="1" quotePrefix="1">
      <alignment horizontal="left" vertical="center" readingOrder="1"/>
    </xf>
    <xf numFmtId="176" fontId="4" fillId="4" borderId="2" xfId="0" applyNumberFormat="1" applyFont="1" applyFill="1" applyBorder="1" applyAlignment="1" quotePrefix="1">
      <alignment horizontal="left" vertical="center" readingOrder="1"/>
    </xf>
    <xf numFmtId="176" fontId="2" fillId="0" borderId="2" xfId="0" applyNumberFormat="1" applyFont="1" applyFill="1" applyBorder="1" applyAlignment="1" quotePrefix="1">
      <alignment horizontal="left" vertical="center" wrapText="1" readingOrder="1"/>
    </xf>
    <xf numFmtId="176" fontId="2" fillId="2" borderId="2" xfId="0" applyNumberFormat="1" applyFont="1" applyFill="1" applyBorder="1" applyAlignment="1" quotePrefix="1">
      <alignment horizontal="left" vertical="center" wrapText="1" readingOrder="1"/>
    </xf>
    <xf numFmtId="176" fontId="4" fillId="5" borderId="2" xfId="0" applyNumberFormat="1" applyFont="1" applyFill="1" applyBorder="1" applyAlignment="1" quotePrefix="1">
      <alignment horizontal="left" vertical="center" readingOrder="1"/>
    </xf>
    <xf numFmtId="176" fontId="4" fillId="0" borderId="2" xfId="0" applyNumberFormat="1" applyFont="1" applyFill="1" applyBorder="1" applyAlignment="1" quotePrefix="1">
      <alignment horizontal="left" vertical="center" readingOrder="1"/>
    </xf>
    <xf numFmtId="176" fontId="2" fillId="5" borderId="2" xfId="0" applyNumberFormat="1" applyFont="1" applyFill="1" applyBorder="1" applyAlignment="1" quotePrefix="1">
      <alignment horizontal="left" vertical="center" readingOrder="1"/>
    </xf>
    <xf numFmtId="0" fontId="0" fillId="0" borderId="6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8" Type="http://schemas.openxmlformats.org/officeDocument/2006/relationships/image" Target="../media/image28.emf"/><Relationship Id="rId27" Type="http://schemas.openxmlformats.org/officeDocument/2006/relationships/image" Target="../media/image27.emf"/><Relationship Id="rId26" Type="http://schemas.openxmlformats.org/officeDocument/2006/relationships/image" Target="../media/image26.emf"/><Relationship Id="rId25" Type="http://schemas.openxmlformats.org/officeDocument/2006/relationships/image" Target="../media/image25.emf"/><Relationship Id="rId24" Type="http://schemas.openxmlformats.org/officeDocument/2006/relationships/image" Target="../media/image24.emf"/><Relationship Id="rId23" Type="http://schemas.openxmlformats.org/officeDocument/2006/relationships/image" Target="../media/image23.emf"/><Relationship Id="rId22" Type="http://schemas.openxmlformats.org/officeDocument/2006/relationships/image" Target="../media/image22.emf"/><Relationship Id="rId21" Type="http://schemas.openxmlformats.org/officeDocument/2006/relationships/image" Target="../media/image21.emf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emf"/><Relationship Id="rId18" Type="http://schemas.openxmlformats.org/officeDocument/2006/relationships/image" Target="../media/image18.emf"/><Relationship Id="rId17" Type="http://schemas.openxmlformats.org/officeDocument/2006/relationships/image" Target="../media/image17.emf"/><Relationship Id="rId16" Type="http://schemas.openxmlformats.org/officeDocument/2006/relationships/image" Target="../media/image16.png"/><Relationship Id="rId15" Type="http://schemas.openxmlformats.org/officeDocument/2006/relationships/image" Target="../media/image15.emf"/><Relationship Id="rId14" Type="http://schemas.openxmlformats.org/officeDocument/2006/relationships/image" Target="../media/image14.emf"/><Relationship Id="rId13" Type="http://schemas.openxmlformats.org/officeDocument/2006/relationships/image" Target="../media/image13.emf"/><Relationship Id="rId12" Type="http://schemas.openxmlformats.org/officeDocument/2006/relationships/image" Target="../media/image12.emf"/><Relationship Id="rId11" Type="http://schemas.openxmlformats.org/officeDocument/2006/relationships/image" Target="../media/image11.png"/><Relationship Id="rId10" Type="http://schemas.openxmlformats.org/officeDocument/2006/relationships/image" Target="../media/image10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0.emf"/><Relationship Id="rId1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247650</xdr:colOff>
      <xdr:row>7</xdr:row>
      <xdr:rowOff>0</xdr:rowOff>
    </xdr:from>
    <xdr:to>
      <xdr:col>17</xdr:col>
      <xdr:colOff>211435</xdr:colOff>
      <xdr:row>15</xdr:row>
      <xdr:rowOff>31951</xdr:rowOff>
    </xdr:to>
    <xdr:grpSp>
      <xdr:nvGrpSpPr>
        <xdr:cNvPr id="10" name="群組 9"/>
        <xdr:cNvGrpSpPr/>
      </xdr:nvGrpSpPr>
      <xdr:grpSpPr>
        <a:xfrm>
          <a:off x="7581900" y="1882775"/>
          <a:ext cx="3735070" cy="1758950"/>
          <a:chOff x="8086725" y="1362076"/>
          <a:chExt cx="4078585" cy="2270325"/>
        </a:xfrm>
      </xdr:grpSpPr>
      <xdr:pic>
        <xdr:nvPicPr>
          <xdr:cNvPr id="2" name="圖片 1"/>
          <xdr:cNvPicPr>
            <a:picLocks noChangeAspect="1"/>
          </xdr:cNvPicPr>
        </xdr:nvPicPr>
        <xdr:blipFill>
          <a:blip r:embed="rId1"/>
          <a:srcRect t="35043" r="43891"/>
          <a:stretch>
            <a:fillRect/>
          </a:stretch>
        </xdr:blipFill>
        <xdr:spPr>
          <a:xfrm>
            <a:off x="8086725" y="1885950"/>
            <a:ext cx="4078585" cy="1641980"/>
          </a:xfrm>
          <a:prstGeom prst="rect">
            <a:avLst/>
          </a:prstGeom>
        </xdr:spPr>
      </xdr:pic>
      <xdr:sp>
        <xdr:nvSpPr>
          <xdr:cNvPr id="1026" name="Text Box 2"/>
          <xdr:cNvSpPr txBox="1">
            <a:spLocks noChangeArrowheads="1"/>
          </xdr:cNvSpPr>
        </xdr:nvSpPr>
        <xdr:spPr>
          <a:xfrm>
            <a:off x="8124825" y="3143251"/>
            <a:ext cx="576000" cy="468000"/>
          </a:xfrm>
          <a:prstGeom prst="rect">
            <a:avLst/>
          </a:prstGeom>
          <a:solidFill>
            <a:schemeClr val="bg1"/>
          </a:solidFill>
          <a:ln w="9525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左</a:t>
            </a:r>
            <a:endParaRPr lang="en-US" altLang="zh-TW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(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掛架 1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)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6" name="Text Box 2"/>
          <xdr:cNvSpPr txBox="1">
            <a:spLocks noChangeArrowheads="1"/>
          </xdr:cNvSpPr>
        </xdr:nvSpPr>
        <xdr:spPr>
          <a:xfrm>
            <a:off x="8953500" y="3200401"/>
            <a:ext cx="540000" cy="432000"/>
          </a:xfrm>
          <a:prstGeom prst="rect">
            <a:avLst/>
          </a:prstGeom>
          <a:solidFill>
            <a:schemeClr val="bg1"/>
          </a:solidFill>
          <a:ln w="9525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中</a:t>
            </a:r>
            <a:endParaRPr lang="en-US" altLang="zh-TW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(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掛架 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8)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7" name="Text Box 2"/>
          <xdr:cNvSpPr txBox="1">
            <a:spLocks noChangeArrowheads="1"/>
          </xdr:cNvSpPr>
        </xdr:nvSpPr>
        <xdr:spPr>
          <a:xfrm>
            <a:off x="9648824" y="3133726"/>
            <a:ext cx="612000" cy="468000"/>
          </a:xfrm>
          <a:prstGeom prst="rect">
            <a:avLst/>
          </a:prstGeom>
          <a:solidFill>
            <a:schemeClr val="bg1"/>
          </a:solidFill>
          <a:ln w="9525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右</a:t>
            </a:r>
            <a:endParaRPr lang="en-US" altLang="zh-TW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(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掛架 1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5)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8" name="Text Box 2"/>
          <xdr:cNvSpPr txBox="1">
            <a:spLocks noChangeArrowheads="1"/>
          </xdr:cNvSpPr>
        </xdr:nvSpPr>
        <xdr:spPr>
          <a:xfrm>
            <a:off x="10153648" y="1362076"/>
            <a:ext cx="1044000" cy="288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5-1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 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(</a:t>
            </a:r>
            <a:r>
              <a:rPr lang="zh-TW" altLang="zh-TW" sz="1000" b="0" i="0" baseline="0">
                <a:effectLst/>
                <a:latin typeface="+mn-lt"/>
                <a:ea typeface="+mn-ea"/>
                <a:cs typeface="+mn-cs"/>
              </a:rPr>
              <a:t>掛架</a:t>
            </a: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-</a:t>
            </a:r>
            <a:r>
              <a:rPr lang="zh-TW" altLang="zh-TW" sz="1000" b="0" i="0" baseline="0">
                <a:effectLst/>
                <a:latin typeface="+mn-lt"/>
                <a:ea typeface="+mn-ea"/>
                <a:cs typeface="+mn-cs"/>
              </a:rPr>
              <a:t>位置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)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cxnSp>
        <xdr:nvCxnSpPr>
          <xdr:cNvPr id="5" name="直線單箭頭接點 4"/>
          <xdr:cNvCxnSpPr/>
        </xdr:nvCxnSpPr>
        <xdr:spPr>
          <a:xfrm flipH="1" flipV="1">
            <a:off x="10677525" y="1647825"/>
            <a:ext cx="19050" cy="21600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533398</xdr:colOff>
      <xdr:row>8</xdr:row>
      <xdr:rowOff>171450</xdr:rowOff>
    </xdr:from>
    <xdr:to>
      <xdr:col>15</xdr:col>
      <xdr:colOff>419100</xdr:colOff>
      <xdr:row>9</xdr:row>
      <xdr:rowOff>190500</xdr:rowOff>
    </xdr:to>
    <xdr:sp>
      <xdr:nvSpPr>
        <xdr:cNvPr id="12" name="Text Box 2"/>
        <xdr:cNvSpPr txBox="1">
          <a:spLocks noChangeArrowheads="1"/>
        </xdr:cNvSpPr>
      </xdr:nvSpPr>
      <xdr:spPr>
        <a:xfrm>
          <a:off x="9752965" y="2270125"/>
          <a:ext cx="514985" cy="234950"/>
        </a:xfrm>
        <a:prstGeom prst="rect">
          <a:avLst/>
        </a:prstGeom>
        <a:noFill/>
        <a:ln w="38100">
          <a:solidFill>
            <a:schemeClr val="accent1"/>
          </a:solidFill>
          <a:miter lim="800000"/>
        </a:ln>
      </xdr:spPr>
      <xdr:txBody>
        <a:bodyPr vertOverflow="clip" wrap="square" lIns="27432" tIns="27432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lang="zh-TW" altLang="en-US" sz="1200" b="0" i="0" u="none" strike="noStrike" baseline="0">
            <a:solidFill>
              <a:srgbClr val="000000"/>
            </a:solidFill>
            <a:latin typeface="新細明體" panose="02020500000000000000" pitchFamily="7" charset="-120"/>
            <a:ea typeface="新細明體" panose="02020500000000000000" pitchFamily="7" charset="-120"/>
          </a:endParaRPr>
        </a:p>
      </xdr:txBody>
    </xdr:sp>
    <xdr:clientData/>
  </xdr:twoCellAnchor>
  <xdr:twoCellAnchor editAs="oneCell">
    <xdr:from>
      <xdr:col>14</xdr:col>
      <xdr:colOff>457200</xdr:colOff>
      <xdr:row>15</xdr:row>
      <xdr:rowOff>66675</xdr:rowOff>
    </xdr:from>
    <xdr:to>
      <xdr:col>19</xdr:col>
      <xdr:colOff>66675</xdr:colOff>
      <xdr:row>26</xdr:row>
      <xdr:rowOff>28575</xdr:rowOff>
    </xdr:to>
    <xdr:pic>
      <xdr:nvPicPr>
        <xdr:cNvPr id="3" name="圖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77400" y="3676650"/>
          <a:ext cx="2752725" cy="233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514351</xdr:colOff>
      <xdr:row>15</xdr:row>
      <xdr:rowOff>142875</xdr:rowOff>
    </xdr:from>
    <xdr:to>
      <xdr:col>14</xdr:col>
      <xdr:colOff>285750</xdr:colOff>
      <xdr:row>25</xdr:row>
      <xdr:rowOff>180975</xdr:rowOff>
    </xdr:to>
    <xdr:pic>
      <xdr:nvPicPr>
        <xdr:cNvPr id="4" name="圖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848600" y="3752850"/>
          <a:ext cx="1657350" cy="2197100"/>
        </a:xfrm>
        <a:prstGeom prst="rect">
          <a:avLst/>
        </a:prstGeom>
      </xdr:spPr>
    </xdr:pic>
    <xdr:clientData/>
  </xdr:twoCellAnchor>
  <xdr:twoCellAnchor editAs="oneCell">
    <xdr:from>
      <xdr:col>52</xdr:col>
      <xdr:colOff>100715</xdr:colOff>
      <xdr:row>60</xdr:row>
      <xdr:rowOff>65315</xdr:rowOff>
    </xdr:from>
    <xdr:to>
      <xdr:col>59</xdr:col>
      <xdr:colOff>351086</xdr:colOff>
      <xdr:row>92</xdr:row>
      <xdr:rowOff>140155</xdr:rowOff>
    </xdr:to>
    <xdr:pic>
      <xdr:nvPicPr>
        <xdr:cNvPr id="9" name="圖片 8"/>
        <xdr:cNvPicPr>
          <a:picLocks noChangeAspect="1"/>
        </xdr:cNvPicPr>
      </xdr:nvPicPr>
      <xdr:blipFill>
        <a:blip r:embed="rId4"/>
        <a:srcRect r="32340" b="11402"/>
        <a:stretch>
          <a:fillRect/>
        </a:stretch>
      </xdr:blipFill>
      <xdr:spPr>
        <a:xfrm>
          <a:off x="33209230" y="13390245"/>
          <a:ext cx="4650740" cy="6983730"/>
        </a:xfrm>
        <a:prstGeom prst="rect">
          <a:avLst/>
        </a:prstGeom>
      </xdr:spPr>
    </xdr:pic>
    <xdr:clientData/>
  </xdr:twoCellAnchor>
  <xdr:twoCellAnchor editAs="oneCell">
    <xdr:from>
      <xdr:col>44</xdr:col>
      <xdr:colOff>289213</xdr:colOff>
      <xdr:row>61</xdr:row>
      <xdr:rowOff>47997</xdr:rowOff>
    </xdr:from>
    <xdr:to>
      <xdr:col>52</xdr:col>
      <xdr:colOff>289214</xdr:colOff>
      <xdr:row>94</xdr:row>
      <xdr:rowOff>109230</xdr:rowOff>
    </xdr:to>
    <xdr:pic>
      <xdr:nvPicPr>
        <xdr:cNvPr id="11" name="圖片 10"/>
        <xdr:cNvPicPr>
          <a:picLocks noChangeAspect="1"/>
        </xdr:cNvPicPr>
      </xdr:nvPicPr>
      <xdr:blipFill>
        <a:blip r:embed="rId5"/>
        <a:srcRect r="26457" b="10074"/>
        <a:stretch>
          <a:fillRect/>
        </a:stretch>
      </xdr:blipFill>
      <xdr:spPr>
        <a:xfrm>
          <a:off x="28368625" y="13589000"/>
          <a:ext cx="5029200" cy="7186295"/>
        </a:xfrm>
        <a:prstGeom prst="rect">
          <a:avLst/>
        </a:prstGeom>
      </xdr:spPr>
    </xdr:pic>
    <xdr:clientData/>
  </xdr:twoCellAnchor>
  <xdr:twoCellAnchor editAs="oneCell">
    <xdr:from>
      <xdr:col>59</xdr:col>
      <xdr:colOff>419120</xdr:colOff>
      <xdr:row>60</xdr:row>
      <xdr:rowOff>51709</xdr:rowOff>
    </xdr:from>
    <xdr:to>
      <xdr:col>67</xdr:col>
      <xdr:colOff>106137</xdr:colOff>
      <xdr:row>92</xdr:row>
      <xdr:rowOff>140155</xdr:rowOff>
    </xdr:to>
    <xdr:pic>
      <xdr:nvPicPr>
        <xdr:cNvPr id="13" name="圖片 12"/>
        <xdr:cNvPicPr>
          <a:picLocks noChangeAspect="1"/>
        </xdr:cNvPicPr>
      </xdr:nvPicPr>
      <xdr:blipFill>
        <a:blip r:embed="rId6"/>
        <a:srcRect r="30870" b="11212"/>
        <a:stretch>
          <a:fillRect/>
        </a:stretch>
      </xdr:blipFill>
      <xdr:spPr>
        <a:xfrm>
          <a:off x="37928550" y="13376910"/>
          <a:ext cx="4716145" cy="6997065"/>
        </a:xfrm>
        <a:prstGeom prst="rect">
          <a:avLst/>
        </a:prstGeom>
      </xdr:spPr>
    </xdr:pic>
    <xdr:clientData/>
  </xdr:twoCellAnchor>
  <xdr:twoCellAnchor editAs="oneCell">
    <xdr:from>
      <xdr:col>14</xdr:col>
      <xdr:colOff>337458</xdr:colOff>
      <xdr:row>118</xdr:row>
      <xdr:rowOff>110832</xdr:rowOff>
    </xdr:from>
    <xdr:to>
      <xdr:col>21</xdr:col>
      <xdr:colOff>289833</xdr:colOff>
      <xdr:row>132</xdr:row>
      <xdr:rowOff>122090</xdr:rowOff>
    </xdr:to>
    <xdr:pic>
      <xdr:nvPicPr>
        <xdr:cNvPr id="26" name="圖片 25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57385" y="26475690"/>
          <a:ext cx="4352925" cy="3046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72732</xdr:rowOff>
    </xdr:from>
    <xdr:to>
      <xdr:col>14</xdr:col>
      <xdr:colOff>0</xdr:colOff>
      <xdr:row>132</xdr:row>
      <xdr:rowOff>87701</xdr:rowOff>
    </xdr:to>
    <xdr:pic>
      <xdr:nvPicPr>
        <xdr:cNvPr id="27" name="圖片 26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9650" y="26437590"/>
          <a:ext cx="4400550" cy="305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62341</xdr:rowOff>
    </xdr:from>
    <xdr:to>
      <xdr:col>6</xdr:col>
      <xdr:colOff>174625</xdr:colOff>
      <xdr:row>132</xdr:row>
      <xdr:rowOff>77310</xdr:rowOff>
    </xdr:to>
    <xdr:pic>
      <xdr:nvPicPr>
        <xdr:cNvPr id="29" name="圖片 28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427430"/>
          <a:ext cx="4365625" cy="304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27214</xdr:colOff>
      <xdr:row>232</xdr:row>
      <xdr:rowOff>37401</xdr:rowOff>
    </xdr:from>
    <xdr:to>
      <xdr:col>6</xdr:col>
      <xdr:colOff>201839</xdr:colOff>
      <xdr:row>247</xdr:row>
      <xdr:rowOff>55770</xdr:rowOff>
    </xdr:to>
    <xdr:pic>
      <xdr:nvPicPr>
        <xdr:cNvPr id="36" name="圖片 35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" y="51182905"/>
          <a:ext cx="4365625" cy="3256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261937</xdr:colOff>
      <xdr:row>258</xdr:row>
      <xdr:rowOff>101726</xdr:rowOff>
    </xdr:from>
    <xdr:to>
      <xdr:col>65</xdr:col>
      <xdr:colOff>95249</xdr:colOff>
      <xdr:row>327</xdr:row>
      <xdr:rowOff>104759</xdr:rowOff>
    </xdr:to>
    <xdr:pic>
      <xdr:nvPicPr>
        <xdr:cNvPr id="37" name="圖片 36"/>
        <xdr:cNvPicPr>
          <a:picLocks noChangeAspect="1"/>
        </xdr:cNvPicPr>
      </xdr:nvPicPr>
      <xdr:blipFill>
        <a:blip r:embed="rId11"/>
        <a:srcRect r="9411" b="2943"/>
        <a:stretch>
          <a:fillRect/>
        </a:stretch>
      </xdr:blipFill>
      <xdr:spPr>
        <a:xfrm>
          <a:off x="35256470" y="56861075"/>
          <a:ext cx="6119495" cy="14899640"/>
        </a:xfrm>
        <a:prstGeom prst="rect">
          <a:avLst/>
        </a:prstGeom>
      </xdr:spPr>
    </xdr:pic>
    <xdr:clientData/>
  </xdr:twoCellAnchor>
  <xdr:twoCellAnchor editAs="oneCell">
    <xdr:from>
      <xdr:col>14</xdr:col>
      <xdr:colOff>294408</xdr:colOff>
      <xdr:row>166</xdr:row>
      <xdr:rowOff>69273</xdr:rowOff>
    </xdr:from>
    <xdr:to>
      <xdr:col>21</xdr:col>
      <xdr:colOff>230331</xdr:colOff>
      <xdr:row>181</xdr:row>
      <xdr:rowOff>97850</xdr:rowOff>
    </xdr:to>
    <xdr:pic>
      <xdr:nvPicPr>
        <xdr:cNvPr id="39" name="圖片 38"/>
        <xdr:cNvPicPr>
          <a:picLocks noChangeAspect="1" noChangeArrowheads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14205" y="36810315"/>
          <a:ext cx="4336415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166</xdr:row>
      <xdr:rowOff>85725</xdr:rowOff>
    </xdr:from>
    <xdr:to>
      <xdr:col>14</xdr:col>
      <xdr:colOff>0</xdr:colOff>
      <xdr:row>181</xdr:row>
      <xdr:rowOff>114303</xdr:rowOff>
    </xdr:to>
    <xdr:pic>
      <xdr:nvPicPr>
        <xdr:cNvPr id="40" name="圖片 39"/>
        <xdr:cNvPicPr>
          <a:picLocks noChangeAspect="1" noChangeArrowheads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9650" y="36826825"/>
          <a:ext cx="4400550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76200</xdr:rowOff>
    </xdr:from>
    <xdr:to>
      <xdr:col>6</xdr:col>
      <xdr:colOff>193675</xdr:colOff>
      <xdr:row>181</xdr:row>
      <xdr:rowOff>104778</xdr:rowOff>
    </xdr:to>
    <xdr:pic>
      <xdr:nvPicPr>
        <xdr:cNvPr id="41" name="圖片 40"/>
        <xdr:cNvPicPr>
          <a:picLocks noChangeAspect="1" noChangeArrowheads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817300"/>
          <a:ext cx="4384675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585788</xdr:colOff>
      <xdr:row>158</xdr:row>
      <xdr:rowOff>93949</xdr:rowOff>
    </xdr:from>
    <xdr:to>
      <xdr:col>11</xdr:col>
      <xdr:colOff>397173</xdr:colOff>
      <xdr:row>162</xdr:row>
      <xdr:rowOff>149367</xdr:rowOff>
    </xdr:to>
    <xdr:grpSp>
      <xdr:nvGrpSpPr>
        <xdr:cNvPr id="49" name="群組 48"/>
        <xdr:cNvGrpSpPr/>
      </xdr:nvGrpSpPr>
      <xdr:grpSpPr>
        <a:xfrm>
          <a:off x="6033770" y="35107245"/>
          <a:ext cx="1697355" cy="919480"/>
          <a:chOff x="7962900" y="3324225"/>
          <a:chExt cx="1897360" cy="876300"/>
        </a:xfrm>
      </xdr:grpSpPr>
      <xdr:pic>
        <xdr:nvPicPr>
          <xdr:cNvPr id="50" name="圖片 49"/>
          <xdr:cNvPicPr>
            <a:picLocks noChangeAspect="1"/>
          </xdr:cNvPicPr>
        </xdr:nvPicPr>
        <xdr:blipFill>
          <a:blip r:embed="rId1"/>
          <a:srcRect l="30007" t="35043" r="43891" b="18886"/>
          <a:stretch>
            <a:fillRect/>
          </a:stretch>
        </xdr:blipFill>
        <xdr:spPr>
          <a:xfrm>
            <a:off x="7962900" y="3324225"/>
            <a:ext cx="1897360" cy="876300"/>
          </a:xfrm>
          <a:prstGeom prst="rect">
            <a:avLst/>
          </a:prstGeom>
        </xdr:spPr>
      </xdr:pic>
      <xdr:sp>
        <xdr:nvSpPr>
          <xdr:cNvPr id="51" name="Text Box 2"/>
          <xdr:cNvSpPr txBox="1">
            <a:spLocks noChangeArrowheads="1"/>
          </xdr:cNvSpPr>
        </xdr:nvSpPr>
        <xdr:spPr>
          <a:xfrm>
            <a:off x="8773257" y="3333750"/>
            <a:ext cx="321069" cy="21087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1-2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52" name="Text Box 2"/>
          <xdr:cNvSpPr txBox="1">
            <a:spLocks noChangeArrowheads="1"/>
          </xdr:cNvSpPr>
        </xdr:nvSpPr>
        <xdr:spPr>
          <a:xfrm>
            <a:off x="9279549" y="3333750"/>
            <a:ext cx="324000" cy="197684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1-3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53" name="Text Box 2"/>
          <xdr:cNvSpPr txBox="1">
            <a:spLocks noChangeArrowheads="1"/>
          </xdr:cNvSpPr>
        </xdr:nvSpPr>
        <xdr:spPr>
          <a:xfrm>
            <a:off x="8771792" y="3667126"/>
            <a:ext cx="321069" cy="213069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1-5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54" name="Text Box 2"/>
          <xdr:cNvSpPr txBox="1">
            <a:spLocks noChangeArrowheads="1"/>
          </xdr:cNvSpPr>
        </xdr:nvSpPr>
        <xdr:spPr>
          <a:xfrm>
            <a:off x="9278084" y="3653938"/>
            <a:ext cx="324000" cy="213069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1-6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55" name="Text Box 2"/>
          <xdr:cNvSpPr txBox="1">
            <a:spLocks noChangeArrowheads="1"/>
          </xdr:cNvSpPr>
        </xdr:nvSpPr>
        <xdr:spPr>
          <a:xfrm>
            <a:off x="8258907" y="3333750"/>
            <a:ext cx="321069" cy="21087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1-1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56" name="Text Box 2"/>
          <xdr:cNvSpPr txBox="1">
            <a:spLocks noChangeArrowheads="1"/>
          </xdr:cNvSpPr>
        </xdr:nvSpPr>
        <xdr:spPr>
          <a:xfrm>
            <a:off x="8277957" y="3629025"/>
            <a:ext cx="321069" cy="21087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1-4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57" name="Text Box 2"/>
          <xdr:cNvSpPr txBox="1">
            <a:spLocks noChangeArrowheads="1"/>
          </xdr:cNvSpPr>
        </xdr:nvSpPr>
        <xdr:spPr>
          <a:xfrm>
            <a:off x="8297007" y="3924300"/>
            <a:ext cx="321069" cy="21087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1-7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58" name="Text Box 2"/>
          <xdr:cNvSpPr txBox="1">
            <a:spLocks noChangeArrowheads="1"/>
          </xdr:cNvSpPr>
        </xdr:nvSpPr>
        <xdr:spPr>
          <a:xfrm>
            <a:off x="8782782" y="3933825"/>
            <a:ext cx="321069" cy="21087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1-8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  <xdr:sp>
        <xdr:nvSpPr>
          <xdr:cNvPr id="59" name="Text Box 2"/>
          <xdr:cNvSpPr txBox="1">
            <a:spLocks noChangeArrowheads="1"/>
          </xdr:cNvSpPr>
        </xdr:nvSpPr>
        <xdr:spPr>
          <a:xfrm>
            <a:off x="9278082" y="3962400"/>
            <a:ext cx="321069" cy="21087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chemeClr val="accent1"/>
            </a:solidFill>
            <a:miter lim="800000"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新細明體" panose="02020500000000000000" pitchFamily="7" charset="-120"/>
                <a:ea typeface="新細明體" panose="02020500000000000000" pitchFamily="7" charset="-120"/>
              </a:rPr>
              <a:t>1-9</a:t>
            </a:r>
            <a:endParaRPr lang="zh-TW" altLang="en-US" sz="1200" b="0" i="0" u="none" strike="noStrike" baseline="0">
              <a:solidFill>
                <a:srgbClr val="000000"/>
              </a:solidFill>
              <a:latin typeface="新細明體" panose="02020500000000000000" pitchFamily="7" charset="-120"/>
              <a:ea typeface="新細明體" panose="02020500000000000000" pitchFamily="7" charset="-120"/>
            </a:endParaRPr>
          </a:p>
        </xdr:txBody>
      </xdr:sp>
    </xdr:grpSp>
    <xdr:clientData/>
  </xdr:twoCellAnchor>
  <xdr:twoCellAnchor editAs="oneCell">
    <xdr:from>
      <xdr:col>74</xdr:col>
      <xdr:colOff>238125</xdr:colOff>
      <xdr:row>118</xdr:row>
      <xdr:rowOff>0</xdr:rowOff>
    </xdr:from>
    <xdr:to>
      <xdr:col>81</xdr:col>
      <xdr:colOff>180975</xdr:colOff>
      <xdr:row>131</xdr:row>
      <xdr:rowOff>104774</xdr:rowOff>
    </xdr:to>
    <xdr:pic>
      <xdr:nvPicPr>
        <xdr:cNvPr id="34" name="圖片 33"/>
        <xdr:cNvPicPr>
          <a:picLocks noChangeAspect="1" noChangeArrowheads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177325" y="26365200"/>
          <a:ext cx="4343400" cy="292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628650</xdr:colOff>
      <xdr:row>185</xdr:row>
      <xdr:rowOff>142875</xdr:rowOff>
    </xdr:from>
    <xdr:to>
      <xdr:col>19</xdr:col>
      <xdr:colOff>559934</xdr:colOff>
      <xdr:row>239</xdr:row>
      <xdr:rowOff>142875</xdr:rowOff>
    </xdr:to>
    <xdr:pic>
      <xdr:nvPicPr>
        <xdr:cNvPr id="14" name="圖片 1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076950" y="40986075"/>
          <a:ext cx="6845935" cy="11814175"/>
        </a:xfrm>
        <a:prstGeom prst="rect">
          <a:avLst/>
        </a:prstGeom>
      </xdr:spPr>
    </xdr:pic>
    <xdr:clientData/>
  </xdr:twoCellAnchor>
  <xdr:twoCellAnchor editAs="oneCell">
    <xdr:from>
      <xdr:col>18</xdr:col>
      <xdr:colOff>72735</xdr:colOff>
      <xdr:row>104</xdr:row>
      <xdr:rowOff>179678</xdr:rowOff>
    </xdr:from>
    <xdr:to>
      <xdr:col>21</xdr:col>
      <xdr:colOff>0</xdr:colOff>
      <xdr:row>109</xdr:row>
      <xdr:rowOff>231921</xdr:rowOff>
    </xdr:to>
    <xdr:pic>
      <xdr:nvPicPr>
        <xdr:cNvPr id="43" name="圖片 42"/>
        <xdr:cNvPicPr>
          <a:picLocks noChangeAspect="1" noChangeArrowheads="1"/>
        </xdr:cNvPicPr>
      </xdr:nvPicPr>
      <xdr:blipFill>
        <a:blip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7190" y="23216870"/>
          <a:ext cx="1813560" cy="1246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184438</xdr:colOff>
      <xdr:row>104</xdr:row>
      <xdr:rowOff>162899</xdr:rowOff>
    </xdr:from>
    <xdr:to>
      <xdr:col>28</xdr:col>
      <xdr:colOff>19366</xdr:colOff>
      <xdr:row>109</xdr:row>
      <xdr:rowOff>201235</xdr:rowOff>
    </xdr:to>
    <xdr:pic>
      <xdr:nvPicPr>
        <xdr:cNvPr id="44" name="圖片 43"/>
        <xdr:cNvPicPr>
          <a:picLocks noChangeAspect="1" noChangeArrowheads="1"/>
        </xdr:cNvPicPr>
      </xdr:nvPicPr>
      <xdr:blipFill>
        <a:blip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319500" y="23200360"/>
          <a:ext cx="172085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118</xdr:row>
      <xdr:rowOff>138547</xdr:rowOff>
    </xdr:from>
    <xdr:to>
      <xdr:col>28</xdr:col>
      <xdr:colOff>186211</xdr:colOff>
      <xdr:row>132</xdr:row>
      <xdr:rowOff>34637</xdr:rowOff>
    </xdr:to>
    <xdr:pic>
      <xdr:nvPicPr>
        <xdr:cNvPr id="45" name="圖片 44"/>
        <xdr:cNvPicPr>
          <a:picLocks noChangeAspect="1" noChangeArrowheads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49400" y="26503630"/>
          <a:ext cx="3957955" cy="293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0</xdr:colOff>
      <xdr:row>60</xdr:row>
      <xdr:rowOff>95250</xdr:rowOff>
    </xdr:from>
    <xdr:to>
      <xdr:col>78</xdr:col>
      <xdr:colOff>473652</xdr:colOff>
      <xdr:row>98</xdr:row>
      <xdr:rowOff>6927</xdr:rowOff>
    </xdr:to>
    <xdr:pic>
      <xdr:nvPicPr>
        <xdr:cNvPr id="15" name="圖片 1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3167300" y="13420725"/>
          <a:ext cx="6759575" cy="814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112368</xdr:colOff>
      <xdr:row>104</xdr:row>
      <xdr:rowOff>121227</xdr:rowOff>
    </xdr:from>
    <xdr:to>
      <xdr:col>14</xdr:col>
      <xdr:colOff>4330</xdr:colOff>
      <xdr:row>109</xdr:row>
      <xdr:rowOff>181842</xdr:rowOff>
    </xdr:to>
    <xdr:pic>
      <xdr:nvPicPr>
        <xdr:cNvPr id="46" name="圖片 45"/>
        <xdr:cNvPicPr>
          <a:picLocks noChangeAspect="1" noChangeArrowheads="1"/>
        </xdr:cNvPicPr>
      </xdr:nvPicPr>
      <xdr:blipFill>
        <a:blip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46010" y="23158450"/>
          <a:ext cx="1778000" cy="1254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628650</xdr:colOff>
      <xdr:row>104</xdr:row>
      <xdr:rowOff>86591</xdr:rowOff>
    </xdr:from>
    <xdr:to>
      <xdr:col>6</xdr:col>
      <xdr:colOff>272762</xdr:colOff>
      <xdr:row>110</xdr:row>
      <xdr:rowOff>181842</xdr:rowOff>
    </xdr:to>
    <xdr:pic>
      <xdr:nvPicPr>
        <xdr:cNvPr id="47" name="圖片 46"/>
        <xdr:cNvPicPr>
          <a:picLocks noChangeAspect="1" noChangeArrowheads="1"/>
        </xdr:cNvPicPr>
      </xdr:nvPicPr>
      <xdr:blipFill>
        <a:blip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23124160"/>
          <a:ext cx="2158365" cy="15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398314</xdr:colOff>
      <xdr:row>135</xdr:row>
      <xdr:rowOff>0</xdr:rowOff>
    </xdr:from>
    <xdr:to>
      <xdr:col>21</xdr:col>
      <xdr:colOff>22309</xdr:colOff>
      <xdr:row>149</xdr:row>
      <xdr:rowOff>17318</xdr:rowOff>
    </xdr:to>
    <xdr:pic>
      <xdr:nvPicPr>
        <xdr:cNvPr id="48" name="圖片 47"/>
        <xdr:cNvPicPr>
          <a:picLocks noChangeAspect="1" noChangeArrowheads="1"/>
        </xdr:cNvPicPr>
      </xdr:nvPicPr>
      <xdr:blipFill>
        <a:blip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18345" y="30048200"/>
          <a:ext cx="4024630" cy="303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34636</xdr:colOff>
      <xdr:row>134</xdr:row>
      <xdr:rowOff>205003</xdr:rowOff>
    </xdr:from>
    <xdr:to>
      <xdr:col>13</xdr:col>
      <xdr:colOff>484909</xdr:colOff>
      <xdr:row>149</xdr:row>
      <xdr:rowOff>101885</xdr:rowOff>
    </xdr:to>
    <xdr:pic>
      <xdr:nvPicPr>
        <xdr:cNvPr id="60" name="圖片 59"/>
        <xdr:cNvPicPr>
          <a:picLocks noChangeAspect="1" noChangeArrowheads="1"/>
        </xdr:cNvPicPr>
      </xdr:nvPicPr>
      <xdr:blipFill>
        <a:blip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53940" y="30036770"/>
          <a:ext cx="4222115" cy="3135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5</xdr:col>
      <xdr:colOff>602130</xdr:colOff>
      <xdr:row>149</xdr:row>
      <xdr:rowOff>51954</xdr:rowOff>
    </xdr:to>
    <xdr:pic>
      <xdr:nvPicPr>
        <xdr:cNvPr id="61" name="圖片 60"/>
        <xdr:cNvPicPr>
          <a:picLocks noChangeAspect="1" noChangeArrowheads="1"/>
        </xdr:cNvPicPr>
      </xdr:nvPicPr>
      <xdr:blipFill>
        <a:blip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048200"/>
          <a:ext cx="4164330" cy="3074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177511</xdr:colOff>
      <xdr:row>135</xdr:row>
      <xdr:rowOff>4330</xdr:rowOff>
    </xdr:from>
    <xdr:to>
      <xdr:col>28</xdr:col>
      <xdr:colOff>367145</xdr:colOff>
      <xdr:row>148</xdr:row>
      <xdr:rowOff>143662</xdr:rowOff>
    </xdr:to>
    <xdr:grpSp>
      <xdr:nvGrpSpPr>
        <xdr:cNvPr id="17" name="群組 16"/>
        <xdr:cNvGrpSpPr>
          <a:grpSpLocks noChangeAspect="1"/>
        </xdr:cNvGrpSpPr>
      </xdr:nvGrpSpPr>
      <xdr:grpSpPr>
        <a:xfrm>
          <a:off x="14426565" y="30052010"/>
          <a:ext cx="3961765" cy="2946400"/>
          <a:chOff x="5482936" y="31446355"/>
          <a:chExt cx="14367164" cy="10433939"/>
        </a:xfrm>
      </xdr:grpSpPr>
      <xdr:pic>
        <xdr:nvPicPr>
          <xdr:cNvPr id="42" name="圖片 41"/>
          <xdr:cNvPicPr>
            <a:picLocks noChangeAspect="1" noChangeArrowheads="1"/>
          </xdr:cNvPicPr>
        </xdr:nvPicPr>
        <xdr:blipFill>
          <a:blip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482936" y="31446355"/>
            <a:ext cx="14367164" cy="104339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6" name="矩形 15"/>
          <xdr:cNvSpPr/>
        </xdr:nvSpPr>
        <xdr:spPr>
          <a:xfrm>
            <a:off x="7661564" y="34418154"/>
            <a:ext cx="1354281" cy="369223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>
        <xdr:nvSpPr>
          <xdr:cNvPr id="62" name="矩形 61"/>
          <xdr:cNvSpPr/>
        </xdr:nvSpPr>
        <xdr:spPr>
          <a:xfrm>
            <a:off x="9029700" y="36506727"/>
            <a:ext cx="1354281" cy="369223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>
        <xdr:nvSpPr>
          <xdr:cNvPr id="63" name="矩形 62"/>
          <xdr:cNvSpPr/>
        </xdr:nvSpPr>
        <xdr:spPr>
          <a:xfrm>
            <a:off x="12663055" y="35242500"/>
            <a:ext cx="1354281" cy="38862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>
        <xdr:nvSpPr>
          <xdr:cNvPr id="64" name="矩形 63"/>
          <xdr:cNvSpPr/>
        </xdr:nvSpPr>
        <xdr:spPr>
          <a:xfrm>
            <a:off x="16549255" y="36562146"/>
            <a:ext cx="1354281" cy="283325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>
        <xdr:nvSpPr>
          <xdr:cNvPr id="65" name="矩形 64"/>
          <xdr:cNvSpPr/>
        </xdr:nvSpPr>
        <xdr:spPr>
          <a:xfrm>
            <a:off x="11530445" y="34307317"/>
            <a:ext cx="1354281" cy="3692238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>
        <xdr:nvSpPr>
          <xdr:cNvPr id="66" name="矩形 65"/>
          <xdr:cNvSpPr/>
        </xdr:nvSpPr>
        <xdr:spPr>
          <a:xfrm>
            <a:off x="15423572" y="34269217"/>
            <a:ext cx="1354281" cy="343592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>
        <xdr:nvSpPr>
          <xdr:cNvPr id="67" name="矩形 66"/>
          <xdr:cNvSpPr/>
        </xdr:nvSpPr>
        <xdr:spPr>
          <a:xfrm>
            <a:off x="14457216" y="32859519"/>
            <a:ext cx="1059875" cy="748145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45</xdr:col>
      <xdr:colOff>59872</xdr:colOff>
      <xdr:row>118</xdr:row>
      <xdr:rowOff>166007</xdr:rowOff>
    </xdr:from>
    <xdr:to>
      <xdr:col>54</xdr:col>
      <xdr:colOff>521153</xdr:colOff>
      <xdr:row>134</xdr:row>
      <xdr:rowOff>54428</xdr:rowOff>
    </xdr:to>
    <xdr:pic>
      <xdr:nvPicPr>
        <xdr:cNvPr id="68" name="圖片 67"/>
        <xdr:cNvPicPr>
          <a:picLocks noChangeAspect="1" noChangeArrowheads="1"/>
        </xdr:cNvPicPr>
      </xdr:nvPicPr>
      <xdr:blipFill>
        <a:blip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8040" y="26530935"/>
          <a:ext cx="6118860" cy="335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247650</xdr:colOff>
      <xdr:row>118</xdr:row>
      <xdr:rowOff>161925</xdr:rowOff>
    </xdr:from>
    <xdr:to>
      <xdr:col>66</xdr:col>
      <xdr:colOff>28575</xdr:colOff>
      <xdr:row>135</xdr:row>
      <xdr:rowOff>19050</xdr:rowOff>
    </xdr:to>
    <xdr:pic>
      <xdr:nvPicPr>
        <xdr:cNvPr id="71" name="圖片 70"/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871150" y="26527125"/>
          <a:ext cx="6067425" cy="354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628650</xdr:colOff>
          <xdr:row>19</xdr:row>
          <xdr:rowOff>85725</xdr:rowOff>
        </xdr:from>
        <xdr:to>
          <xdr:col>31</xdr:col>
          <xdr:colOff>0</xdr:colOff>
          <xdr:row>36</xdr:row>
          <xdr:rowOff>180975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14878050" y="4187825"/>
              <a:ext cx="5029200" cy="37655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628650</xdr:colOff>
          <xdr:row>0</xdr:row>
          <xdr:rowOff>190500</xdr:rowOff>
        </xdr:from>
        <xdr:to>
          <xdr:col>31</xdr:col>
          <xdr:colOff>0</xdr:colOff>
          <xdr:row>18</xdr:row>
          <xdr:rowOff>85725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4878050" y="190500"/>
              <a:ext cx="5029200" cy="37814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25</xdr:col>
      <xdr:colOff>340177</xdr:colOff>
      <xdr:row>10</xdr:row>
      <xdr:rowOff>13608</xdr:rowOff>
    </xdr:from>
    <xdr:to>
      <xdr:col>26</xdr:col>
      <xdr:colOff>285749</xdr:colOff>
      <xdr:row>14</xdr:row>
      <xdr:rowOff>81643</xdr:rowOff>
    </xdr:to>
    <xdr:sp>
      <xdr:nvSpPr>
        <xdr:cNvPr id="2" name="矩形 1"/>
        <xdr:cNvSpPr/>
      </xdr:nvSpPr>
      <xdr:spPr>
        <a:xfrm>
          <a:off x="16475075" y="2172335"/>
          <a:ext cx="574040" cy="9315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408213</xdr:colOff>
      <xdr:row>4</xdr:row>
      <xdr:rowOff>40821</xdr:rowOff>
    </xdr:from>
    <xdr:to>
      <xdr:col>29</xdr:col>
      <xdr:colOff>353785</xdr:colOff>
      <xdr:row>9</xdr:row>
      <xdr:rowOff>136071</xdr:rowOff>
    </xdr:to>
    <xdr:sp>
      <xdr:nvSpPr>
        <xdr:cNvPr id="5" name="矩形 4"/>
        <xdr:cNvSpPr/>
      </xdr:nvSpPr>
      <xdr:spPr>
        <a:xfrm>
          <a:off x="18428970" y="904240"/>
          <a:ext cx="574675" cy="1174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299356</xdr:colOff>
      <xdr:row>28</xdr:row>
      <xdr:rowOff>136071</xdr:rowOff>
    </xdr:from>
    <xdr:to>
      <xdr:col>25</xdr:col>
      <xdr:colOff>544285</xdr:colOff>
      <xdr:row>34</xdr:row>
      <xdr:rowOff>81643</xdr:rowOff>
    </xdr:to>
    <xdr:sp>
      <xdr:nvSpPr>
        <xdr:cNvPr id="6" name="矩形 5"/>
        <xdr:cNvSpPr/>
      </xdr:nvSpPr>
      <xdr:spPr>
        <a:xfrm>
          <a:off x="16434435" y="6181090"/>
          <a:ext cx="245110" cy="12407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26</xdr:col>
      <xdr:colOff>95249</xdr:colOff>
      <xdr:row>28</xdr:row>
      <xdr:rowOff>163285</xdr:rowOff>
    </xdr:from>
    <xdr:to>
      <xdr:col>26</xdr:col>
      <xdr:colOff>340178</xdr:colOff>
      <xdr:row>34</xdr:row>
      <xdr:rowOff>108857</xdr:rowOff>
    </xdr:to>
    <xdr:sp>
      <xdr:nvSpPr>
        <xdr:cNvPr id="7" name="矩形 6"/>
        <xdr:cNvSpPr/>
      </xdr:nvSpPr>
      <xdr:spPr>
        <a:xfrm>
          <a:off x="16858615" y="6208395"/>
          <a:ext cx="245110" cy="12407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29</xdr:col>
      <xdr:colOff>136073</xdr:colOff>
      <xdr:row>28</xdr:row>
      <xdr:rowOff>190499</xdr:rowOff>
    </xdr:from>
    <xdr:to>
      <xdr:col>29</xdr:col>
      <xdr:colOff>421822</xdr:colOff>
      <xdr:row>32</xdr:row>
      <xdr:rowOff>136071</xdr:rowOff>
    </xdr:to>
    <xdr:sp>
      <xdr:nvSpPr>
        <xdr:cNvPr id="8" name="矩形 7"/>
        <xdr:cNvSpPr/>
      </xdr:nvSpPr>
      <xdr:spPr>
        <a:xfrm>
          <a:off x="18785840" y="6235065"/>
          <a:ext cx="285750" cy="809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394608</xdr:colOff>
      <xdr:row>27</xdr:row>
      <xdr:rowOff>54427</xdr:rowOff>
    </xdr:from>
    <xdr:to>
      <xdr:col>28</xdr:col>
      <xdr:colOff>625929</xdr:colOff>
      <xdr:row>31</xdr:row>
      <xdr:rowOff>81643</xdr:rowOff>
    </xdr:to>
    <xdr:sp>
      <xdr:nvSpPr>
        <xdr:cNvPr id="9" name="矩形 8"/>
        <xdr:cNvSpPr/>
      </xdr:nvSpPr>
      <xdr:spPr>
        <a:xfrm>
          <a:off x="18415635" y="5883275"/>
          <a:ext cx="231140" cy="8909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image" Target="../media/image30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29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254"/>
  <sheetViews>
    <sheetView tabSelected="1" zoomScale="70" zoomScaleNormal="70" topLeftCell="F105" workbookViewId="0">
      <selection activeCell="AE117" sqref="AE117"/>
    </sheetView>
  </sheetViews>
  <sheetFormatPr defaultColWidth="9" defaultRowHeight="17"/>
  <cols>
    <col min="1" max="1" width="11.1272727272727" customWidth="1"/>
    <col min="2" max="2" width="12.8727272727273" customWidth="1"/>
    <col min="15" max="16" width="9" customWidth="1"/>
  </cols>
  <sheetData>
    <row r="1" spans="1:1">
      <c r="A1" t="s">
        <v>0</v>
      </c>
    </row>
    <row r="2" ht="27.75" customHeight="1" spans="1:1">
      <c r="A2" t="s">
        <v>1</v>
      </c>
    </row>
    <row r="3" ht="27.75" customHeight="1" spans="1:1">
      <c r="A3" t="s">
        <v>2</v>
      </c>
    </row>
    <row r="4" ht="24.75" customHeight="1" spans="1:11">
      <c r="A4" t="s">
        <v>3</v>
      </c>
      <c r="B4" t="s">
        <v>4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5" spans="1:11">
      <c r="A5" s="55" t="s">
        <v>5</v>
      </c>
      <c r="B5" t="s">
        <v>6</v>
      </c>
      <c r="C5">
        <v>5.762</v>
      </c>
      <c r="D5">
        <v>5.7424</v>
      </c>
      <c r="E5">
        <v>5.7673</v>
      </c>
      <c r="F5">
        <v>5.7776</v>
      </c>
      <c r="G5">
        <v>5.8881</v>
      </c>
      <c r="H5">
        <v>5.8903</v>
      </c>
      <c r="I5">
        <v>5.8744</v>
      </c>
      <c r="J5">
        <v>5.8726</v>
      </c>
      <c r="K5">
        <v>5.8886</v>
      </c>
    </row>
    <row r="6" spans="1:11">
      <c r="A6" s="1"/>
      <c r="B6" t="s">
        <v>7</v>
      </c>
      <c r="C6">
        <v>5.8894</v>
      </c>
      <c r="D6">
        <v>5.8715</v>
      </c>
      <c r="E6">
        <v>5.8832</v>
      </c>
      <c r="F6">
        <v>5.8939</v>
      </c>
      <c r="G6">
        <v>5.8903</v>
      </c>
      <c r="H6">
        <v>5.9036</v>
      </c>
      <c r="I6">
        <v>5.878</v>
      </c>
      <c r="J6">
        <v>5.8878</v>
      </c>
      <c r="K6">
        <v>5.8971</v>
      </c>
    </row>
    <row r="7" spans="1:11">
      <c r="A7" s="1"/>
      <c r="B7" t="s">
        <v>8</v>
      </c>
      <c r="C7">
        <v>5.8761</v>
      </c>
      <c r="D7">
        <v>5.7594</v>
      </c>
      <c r="E7">
        <v>5.7638</v>
      </c>
      <c r="F7">
        <v>5.7836</v>
      </c>
      <c r="G7">
        <v>5.7794</v>
      </c>
      <c r="H7">
        <v>5.7843</v>
      </c>
      <c r="I7">
        <v>5.7515</v>
      </c>
      <c r="J7">
        <v>5.7614</v>
      </c>
      <c r="K7">
        <v>5.7634</v>
      </c>
    </row>
    <row r="8" spans="1:11">
      <c r="A8" s="55" t="s">
        <v>9</v>
      </c>
      <c r="B8" t="s">
        <v>6</v>
      </c>
      <c r="C8">
        <v>5.7701</v>
      </c>
      <c r="D8">
        <v>5.7786</v>
      </c>
      <c r="E8">
        <v>5.7843</v>
      </c>
      <c r="F8">
        <v>5.7673</v>
      </c>
      <c r="G8">
        <v>5.771</v>
      </c>
      <c r="H8">
        <v>5.7572</v>
      </c>
      <c r="I8">
        <v>5.8791</v>
      </c>
      <c r="J8">
        <v>5.888</v>
      </c>
      <c r="K8">
        <v>5.9059</v>
      </c>
    </row>
    <row r="9" spans="1:11">
      <c r="A9" s="1"/>
      <c r="B9" t="s">
        <v>7</v>
      </c>
      <c r="C9">
        <v>5.8717</v>
      </c>
      <c r="D9">
        <v>5.8854</v>
      </c>
      <c r="E9">
        <v>5.883</v>
      </c>
      <c r="F9">
        <v>5.8927</v>
      </c>
      <c r="G9">
        <v>5.8744</v>
      </c>
      <c r="H9">
        <v>5.8755</v>
      </c>
      <c r="I9">
        <v>5.8881</v>
      </c>
      <c r="J9">
        <v>5.8688</v>
      </c>
      <c r="K9">
        <v>5.8845</v>
      </c>
    </row>
    <row r="10" spans="1:11">
      <c r="A10" s="1"/>
      <c r="B10" t="s">
        <v>8</v>
      </c>
      <c r="C10">
        <v>5.8783</v>
      </c>
      <c r="D10">
        <v>5.8823</v>
      </c>
      <c r="E10">
        <v>5.8926</v>
      </c>
      <c r="F10">
        <v>5.7588</v>
      </c>
      <c r="G10">
        <v>5.7738</v>
      </c>
      <c r="H10">
        <v>5.7608</v>
      </c>
      <c r="I10">
        <v>5.7694</v>
      </c>
      <c r="J10">
        <v>5.7803</v>
      </c>
      <c r="K10">
        <v>5.7634</v>
      </c>
    </row>
    <row r="11" spans="1:11">
      <c r="A11" s="55" t="s">
        <v>10</v>
      </c>
      <c r="B11" t="s">
        <v>6</v>
      </c>
      <c r="C11">
        <v>5.79</v>
      </c>
      <c r="D11">
        <v>5.7757</v>
      </c>
      <c r="E11">
        <v>5.7774</v>
      </c>
      <c r="F11">
        <v>5.8979</v>
      </c>
      <c r="G11">
        <v>5.8907</v>
      </c>
      <c r="H11">
        <v>5.8926</v>
      </c>
      <c r="I11">
        <v>5.875</v>
      </c>
      <c r="J11">
        <v>5.8988</v>
      </c>
      <c r="K11">
        <v>5.8918</v>
      </c>
    </row>
    <row r="12" spans="1:11">
      <c r="A12" s="1"/>
      <c r="B12" t="s">
        <v>7</v>
      </c>
      <c r="C12">
        <v>5.8909</v>
      </c>
      <c r="D12">
        <v>5.8922</v>
      </c>
      <c r="E12">
        <v>5.8975</v>
      </c>
      <c r="F12">
        <v>5.8842</v>
      </c>
      <c r="G12">
        <v>5.8914</v>
      </c>
      <c r="H12">
        <v>5.8722</v>
      </c>
      <c r="I12">
        <v>5.8979</v>
      </c>
      <c r="J12">
        <v>5.8847</v>
      </c>
      <c r="K12">
        <v>5.8982</v>
      </c>
    </row>
    <row r="13" spans="1:11">
      <c r="A13" s="1"/>
      <c r="B13" t="s">
        <v>8</v>
      </c>
      <c r="C13">
        <v>5.8825</v>
      </c>
      <c r="D13">
        <v>5.8789</v>
      </c>
      <c r="E13">
        <v>5.8673</v>
      </c>
      <c r="F13">
        <v>5.7816</v>
      </c>
      <c r="G13">
        <v>5.7779</v>
      </c>
      <c r="H13">
        <v>5.7832</v>
      </c>
      <c r="I13">
        <v>5.761</v>
      </c>
      <c r="J13">
        <v>5.7806</v>
      </c>
      <c r="K13">
        <v>5.7757</v>
      </c>
    </row>
    <row r="14" spans="1:1">
      <c r="A14" s="55" t="s">
        <v>11</v>
      </c>
    </row>
    <row r="15" spans="1:1">
      <c r="A15" s="1"/>
    </row>
    <row r="16" spans="1:1">
      <c r="A16" s="1"/>
    </row>
    <row r="17" spans="1:1">
      <c r="A17" s="55" t="s">
        <v>12</v>
      </c>
    </row>
    <row r="18" spans="1:1">
      <c r="A18" s="1"/>
    </row>
    <row r="19" spans="1:1">
      <c r="A19" s="1"/>
    </row>
    <row r="20" spans="1:11">
      <c r="A20" s="55" t="s">
        <v>13</v>
      </c>
      <c r="B20" t="s">
        <v>6</v>
      </c>
      <c r="C20">
        <v>5.9363</v>
      </c>
      <c r="D20">
        <v>5.945</v>
      </c>
      <c r="E20">
        <v>5.9298</v>
      </c>
      <c r="F20">
        <v>5.9186</v>
      </c>
      <c r="G20">
        <v>5.9111</v>
      </c>
      <c r="H20">
        <v>5.9217</v>
      </c>
      <c r="I20">
        <v>5.9268</v>
      </c>
      <c r="J20">
        <v>5.9407</v>
      </c>
      <c r="K20">
        <v>5.9259</v>
      </c>
    </row>
    <row r="21" spans="1:11">
      <c r="A21" s="1"/>
      <c r="B21" t="s">
        <v>7</v>
      </c>
      <c r="C21">
        <v>5.9011</v>
      </c>
      <c r="D21">
        <v>5.9264</v>
      </c>
      <c r="E21">
        <v>5.8237</v>
      </c>
      <c r="F21">
        <v>5.8105</v>
      </c>
      <c r="G21">
        <v>5.7905</v>
      </c>
      <c r="H21">
        <v>5.8076</v>
      </c>
      <c r="I21">
        <v>5.8095</v>
      </c>
      <c r="J21">
        <v>5.8362</v>
      </c>
      <c r="K21">
        <v>5.8151</v>
      </c>
    </row>
    <row r="22" spans="1:11">
      <c r="A22" s="1"/>
      <c r="B22" t="s">
        <v>8</v>
      </c>
      <c r="C22">
        <v>5.7978</v>
      </c>
      <c r="D22">
        <v>5.7936</v>
      </c>
      <c r="E22">
        <v>5.8195</v>
      </c>
      <c r="F22">
        <v>5.9457</v>
      </c>
      <c r="G22">
        <v>5.9214</v>
      </c>
      <c r="H22">
        <v>5.9275</v>
      </c>
      <c r="I22">
        <v>5.9362</v>
      </c>
      <c r="J22">
        <v>5.9181</v>
      </c>
      <c r="K22">
        <v>5.9198</v>
      </c>
    </row>
    <row r="23" spans="1:1">
      <c r="A23" s="1"/>
    </row>
    <row r="24" spans="1:1">
      <c r="A24" t="s">
        <v>14</v>
      </c>
    </row>
    <row r="25" spans="1:11">
      <c r="A25" t="s">
        <v>3</v>
      </c>
      <c r="B25" t="s">
        <v>4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</row>
    <row r="26" spans="1:11">
      <c r="A26" s="55" t="s">
        <v>5</v>
      </c>
      <c r="B26" t="s">
        <v>6</v>
      </c>
      <c r="C26">
        <v>5.5674</v>
      </c>
      <c r="D26">
        <v>5.5251</v>
      </c>
      <c r="E26">
        <v>5.5505</v>
      </c>
      <c r="F26">
        <v>5.629</v>
      </c>
      <c r="G26">
        <v>5.7049</v>
      </c>
      <c r="H26">
        <v>5.7258</v>
      </c>
      <c r="I26">
        <v>5.7102</v>
      </c>
      <c r="J26">
        <v>5.6811</v>
      </c>
      <c r="K26">
        <v>5.7217</v>
      </c>
    </row>
    <row r="27" spans="1:11">
      <c r="A27" s="1"/>
      <c r="B27" t="s">
        <v>7</v>
      </c>
      <c r="C27">
        <v>5.6808</v>
      </c>
      <c r="D27">
        <v>5.6422</v>
      </c>
      <c r="E27">
        <v>5.6534</v>
      </c>
      <c r="F27">
        <v>5.7248</v>
      </c>
      <c r="G27">
        <v>5.7076</v>
      </c>
      <c r="H27">
        <v>5.7068</v>
      </c>
      <c r="I27">
        <v>5.6817</v>
      </c>
      <c r="J27">
        <v>5.6734</v>
      </c>
      <c r="K27">
        <v>5.6718</v>
      </c>
    </row>
    <row r="28" spans="1:11">
      <c r="A28" s="1"/>
      <c r="B28" t="s">
        <v>8</v>
      </c>
      <c r="C28">
        <v>5.6788</v>
      </c>
      <c r="D28">
        <v>5.5328</v>
      </c>
      <c r="E28">
        <v>5.5351</v>
      </c>
      <c r="F28">
        <v>5.6333</v>
      </c>
      <c r="G28">
        <v>5.6051</v>
      </c>
      <c r="H28">
        <v>5.6153</v>
      </c>
      <c r="I28">
        <v>5.5894</v>
      </c>
      <c r="J28">
        <v>5.5723</v>
      </c>
      <c r="K28">
        <v>5.5799</v>
      </c>
    </row>
    <row r="29" spans="1:11">
      <c r="A29" s="55" t="s">
        <v>9</v>
      </c>
      <c r="B29" t="s">
        <v>6</v>
      </c>
      <c r="C29">
        <v>5.6386</v>
      </c>
      <c r="D29">
        <v>5.6263</v>
      </c>
      <c r="E29">
        <v>5.6376</v>
      </c>
      <c r="F29">
        <v>5.6528</v>
      </c>
      <c r="G29">
        <v>5.6431</v>
      </c>
      <c r="H29">
        <v>5.6252</v>
      </c>
      <c r="I29">
        <v>5.7448</v>
      </c>
      <c r="J29">
        <v>5.7302</v>
      </c>
      <c r="K29">
        <v>5.7514</v>
      </c>
    </row>
    <row r="30" spans="1:11">
      <c r="A30" s="1"/>
      <c r="B30" t="s">
        <v>7</v>
      </c>
      <c r="C30">
        <v>5.7248</v>
      </c>
      <c r="D30">
        <v>5.7229</v>
      </c>
      <c r="E30">
        <v>5.7183</v>
      </c>
      <c r="F30">
        <v>5.7727</v>
      </c>
      <c r="G30">
        <v>5.7393</v>
      </c>
      <c r="H30">
        <v>5.7416</v>
      </c>
      <c r="I30">
        <v>5.7513</v>
      </c>
      <c r="J30">
        <v>5.7133</v>
      </c>
      <c r="K30">
        <v>5.7289</v>
      </c>
    </row>
    <row r="31" spans="1:11">
      <c r="A31" s="1"/>
      <c r="B31" t="s">
        <v>8</v>
      </c>
      <c r="C31">
        <v>5.7354</v>
      </c>
      <c r="D31">
        <v>5.7214</v>
      </c>
      <c r="E31">
        <v>5.7233</v>
      </c>
      <c r="F31">
        <v>5.6366</v>
      </c>
      <c r="G31">
        <v>5.6428</v>
      </c>
      <c r="H31">
        <v>5.6201</v>
      </c>
      <c r="I31">
        <v>5.6297</v>
      </c>
      <c r="J31">
        <v>5.622</v>
      </c>
      <c r="K31">
        <v>5.5982</v>
      </c>
    </row>
    <row r="32" spans="1:11">
      <c r="A32" s="55" t="s">
        <v>10</v>
      </c>
      <c r="B32" t="s">
        <v>6</v>
      </c>
      <c r="C32">
        <v>5.6192</v>
      </c>
      <c r="D32">
        <v>5.5946</v>
      </c>
      <c r="E32">
        <v>5.6215</v>
      </c>
      <c r="F32">
        <v>5.7489</v>
      </c>
      <c r="G32">
        <v>5.725</v>
      </c>
      <c r="H32">
        <v>5.7545</v>
      </c>
      <c r="I32">
        <v>5.7208</v>
      </c>
      <c r="J32">
        <v>5.7328</v>
      </c>
      <c r="K32">
        <v>5.7501</v>
      </c>
    </row>
    <row r="33" spans="1:11">
      <c r="A33" s="1"/>
      <c r="B33" t="s">
        <v>7</v>
      </c>
      <c r="C33">
        <v>5.7188</v>
      </c>
      <c r="D33">
        <v>5.6985</v>
      </c>
      <c r="E33">
        <v>5.7124</v>
      </c>
      <c r="F33">
        <v>5.7428</v>
      </c>
      <c r="G33">
        <v>5.7236</v>
      </c>
      <c r="H33">
        <v>5.7013</v>
      </c>
      <c r="I33">
        <v>5.73</v>
      </c>
      <c r="J33">
        <v>5.6907</v>
      </c>
      <c r="K33">
        <v>5.7085</v>
      </c>
    </row>
    <row r="34" spans="1:11">
      <c r="A34" s="1"/>
      <c r="B34" t="s">
        <v>8</v>
      </c>
      <c r="C34">
        <v>5.7162</v>
      </c>
      <c r="D34">
        <v>5.7031</v>
      </c>
      <c r="E34">
        <v>5.6918</v>
      </c>
      <c r="F34">
        <v>5.6191</v>
      </c>
      <c r="G34">
        <v>5.6339</v>
      </c>
      <c r="H34">
        <v>5.6369</v>
      </c>
      <c r="I34">
        <v>5.5925</v>
      </c>
      <c r="J34">
        <v>5.6003</v>
      </c>
      <c r="K34">
        <v>5.6132</v>
      </c>
    </row>
    <row r="35" spans="1:1">
      <c r="A35" s="55" t="s">
        <v>11</v>
      </c>
    </row>
    <row r="36" spans="1:1">
      <c r="A36" s="1"/>
    </row>
    <row r="37" spans="1:1">
      <c r="A37" s="1"/>
    </row>
    <row r="38" spans="1:1">
      <c r="A38" s="55" t="s">
        <v>12</v>
      </c>
    </row>
    <row r="39" spans="1:1">
      <c r="A39" s="1"/>
    </row>
    <row r="40" spans="1:1">
      <c r="A40" s="1"/>
    </row>
    <row r="41" spans="1:11">
      <c r="A41" s="55" t="s">
        <v>13</v>
      </c>
      <c r="B41" t="s">
        <v>6</v>
      </c>
      <c r="C41" s="30">
        <v>5.7482</v>
      </c>
      <c r="D41" s="31">
        <v>5.7374</v>
      </c>
      <c r="E41" s="30">
        <v>5.6651</v>
      </c>
      <c r="F41" s="30">
        <v>5.7801</v>
      </c>
      <c r="G41" s="30">
        <v>5.7553</v>
      </c>
      <c r="H41" s="30">
        <v>5.7099</v>
      </c>
      <c r="I41" s="30">
        <v>5.7785</v>
      </c>
      <c r="J41" s="30">
        <v>5.771</v>
      </c>
      <c r="K41" s="30">
        <v>5.6917</v>
      </c>
    </row>
    <row r="42" spans="1:11">
      <c r="A42" s="1"/>
      <c r="B42" t="s">
        <v>7</v>
      </c>
      <c r="C42" s="30">
        <v>5.6931</v>
      </c>
      <c r="D42" s="30">
        <v>5.7041</v>
      </c>
      <c r="E42" s="30">
        <v>5.5642</v>
      </c>
      <c r="F42" s="30">
        <v>5.6441</v>
      </c>
      <c r="G42" s="30">
        <v>5.6117</v>
      </c>
      <c r="H42" s="30">
        <v>5.5667</v>
      </c>
      <c r="I42" s="30">
        <v>5.6166</v>
      </c>
      <c r="J42" s="30">
        <v>5.6209</v>
      </c>
      <c r="K42" s="30">
        <v>5.5161</v>
      </c>
    </row>
    <row r="43" spans="1:11">
      <c r="A43" s="1"/>
      <c r="B43" t="s">
        <v>8</v>
      </c>
      <c r="C43" s="30">
        <v>5.5875</v>
      </c>
      <c r="D43" s="30">
        <v>5.5755</v>
      </c>
      <c r="E43" s="30">
        <v>5.5635</v>
      </c>
      <c r="F43" s="30">
        <v>5.7836</v>
      </c>
      <c r="G43" s="30">
        <v>5.7617</v>
      </c>
      <c r="H43" s="30">
        <v>5.7141</v>
      </c>
      <c r="I43" s="30">
        <v>5.783</v>
      </c>
      <c r="J43" s="30">
        <v>5.7581</v>
      </c>
      <c r="K43" s="30">
        <v>5.6994</v>
      </c>
    </row>
    <row r="47" spans="1:11">
      <c r="A47" t="s">
        <v>15</v>
      </c>
      <c r="B47" t="s">
        <v>4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</row>
    <row r="48" spans="1:11">
      <c r="A48" s="55" t="s">
        <v>5</v>
      </c>
      <c r="B48" t="s">
        <v>6</v>
      </c>
      <c r="C48">
        <f>C5-C26</f>
        <v>0.194599999999999</v>
      </c>
      <c r="D48">
        <f t="shared" ref="D48:K48" si="0">D5-D26</f>
        <v>0.2173</v>
      </c>
      <c r="E48">
        <f t="shared" si="0"/>
        <v>0.216799999999999</v>
      </c>
      <c r="F48">
        <f t="shared" si="0"/>
        <v>0.1486</v>
      </c>
      <c r="G48">
        <f t="shared" si="0"/>
        <v>0.183199999999999</v>
      </c>
      <c r="H48">
        <f t="shared" si="0"/>
        <v>0.1645</v>
      </c>
      <c r="I48">
        <f t="shared" si="0"/>
        <v>0.164199999999999</v>
      </c>
      <c r="J48">
        <f t="shared" si="0"/>
        <v>0.1915</v>
      </c>
      <c r="K48">
        <f t="shared" si="0"/>
        <v>0.1669</v>
      </c>
    </row>
    <row r="49" spans="1:11">
      <c r="A49" s="1"/>
      <c r="B49" t="s">
        <v>7</v>
      </c>
      <c r="C49">
        <f t="shared" ref="C49:K49" si="1">C6-C27</f>
        <v>0.208600000000001</v>
      </c>
      <c r="D49">
        <f t="shared" si="1"/>
        <v>0.2293</v>
      </c>
      <c r="E49">
        <f t="shared" si="1"/>
        <v>0.2298</v>
      </c>
      <c r="F49">
        <f t="shared" si="1"/>
        <v>0.1691</v>
      </c>
      <c r="G49">
        <f t="shared" si="1"/>
        <v>0.1827</v>
      </c>
      <c r="H49">
        <f t="shared" si="1"/>
        <v>0.1968</v>
      </c>
      <c r="I49">
        <f t="shared" si="1"/>
        <v>0.1963</v>
      </c>
      <c r="J49">
        <f t="shared" si="1"/>
        <v>0.2144</v>
      </c>
      <c r="K49">
        <f t="shared" si="1"/>
        <v>0.2253</v>
      </c>
    </row>
    <row r="50" spans="1:11">
      <c r="A50" s="1"/>
      <c r="B50" t="s">
        <v>8</v>
      </c>
      <c r="C50">
        <f t="shared" ref="C50:K50" si="2">C7-C28</f>
        <v>0.1973</v>
      </c>
      <c r="D50">
        <f t="shared" si="2"/>
        <v>0.2266</v>
      </c>
      <c r="E50">
        <f t="shared" si="2"/>
        <v>0.2287</v>
      </c>
      <c r="F50">
        <f t="shared" si="2"/>
        <v>0.1503</v>
      </c>
      <c r="G50">
        <f t="shared" si="2"/>
        <v>0.1743</v>
      </c>
      <c r="H50">
        <f t="shared" si="2"/>
        <v>0.169</v>
      </c>
      <c r="I50">
        <f t="shared" si="2"/>
        <v>0.1621</v>
      </c>
      <c r="J50">
        <f t="shared" si="2"/>
        <v>0.1891</v>
      </c>
      <c r="K50">
        <f t="shared" si="2"/>
        <v>0.1835</v>
      </c>
    </row>
    <row r="51" spans="1:11">
      <c r="A51" s="55" t="s">
        <v>9</v>
      </c>
      <c r="B51" t="s">
        <v>6</v>
      </c>
      <c r="C51">
        <f t="shared" ref="C51:K51" si="3">C8-C29</f>
        <v>0.1315</v>
      </c>
      <c r="D51">
        <f t="shared" si="3"/>
        <v>0.1523</v>
      </c>
      <c r="E51">
        <f t="shared" si="3"/>
        <v>0.1467</v>
      </c>
      <c r="F51">
        <f t="shared" si="3"/>
        <v>0.1145</v>
      </c>
      <c r="G51">
        <f t="shared" si="3"/>
        <v>0.1279</v>
      </c>
      <c r="H51">
        <f t="shared" si="3"/>
        <v>0.132</v>
      </c>
      <c r="I51">
        <f t="shared" si="3"/>
        <v>0.134300000000001</v>
      </c>
      <c r="J51">
        <f t="shared" si="3"/>
        <v>0.1578</v>
      </c>
      <c r="K51">
        <f t="shared" si="3"/>
        <v>0.1545</v>
      </c>
    </row>
    <row r="52" spans="1:11">
      <c r="A52" s="1"/>
      <c r="B52" t="s">
        <v>7</v>
      </c>
      <c r="C52">
        <f t="shared" ref="C52:K52" si="4">C9-C30</f>
        <v>0.1469</v>
      </c>
      <c r="D52">
        <f t="shared" si="4"/>
        <v>0.1625</v>
      </c>
      <c r="E52">
        <f t="shared" si="4"/>
        <v>0.1647</v>
      </c>
      <c r="F52">
        <f t="shared" si="4"/>
        <v>0.119999999999999</v>
      </c>
      <c r="G52">
        <f t="shared" si="4"/>
        <v>0.1351</v>
      </c>
      <c r="H52">
        <f t="shared" si="4"/>
        <v>0.1339</v>
      </c>
      <c r="I52">
        <f t="shared" si="4"/>
        <v>0.1368</v>
      </c>
      <c r="J52">
        <f t="shared" si="4"/>
        <v>0.1555</v>
      </c>
      <c r="K52">
        <f t="shared" si="4"/>
        <v>0.1556</v>
      </c>
    </row>
    <row r="53" spans="1:11">
      <c r="A53" s="1"/>
      <c r="B53" t="s">
        <v>8</v>
      </c>
      <c r="C53">
        <f t="shared" ref="C53:K53" si="5">C10-C31</f>
        <v>0.1429</v>
      </c>
      <c r="D53">
        <f t="shared" si="5"/>
        <v>0.1609</v>
      </c>
      <c r="E53">
        <f t="shared" si="5"/>
        <v>0.1693</v>
      </c>
      <c r="F53">
        <f t="shared" si="5"/>
        <v>0.1222</v>
      </c>
      <c r="G53">
        <f t="shared" si="5"/>
        <v>0.130999999999999</v>
      </c>
      <c r="H53">
        <f t="shared" si="5"/>
        <v>0.1407</v>
      </c>
      <c r="I53">
        <f t="shared" si="5"/>
        <v>0.1397</v>
      </c>
      <c r="J53">
        <f t="shared" si="5"/>
        <v>0.158300000000001</v>
      </c>
      <c r="K53">
        <f t="shared" si="5"/>
        <v>0.1652</v>
      </c>
    </row>
    <row r="54" spans="1:11">
      <c r="A54" s="55" t="s">
        <v>10</v>
      </c>
      <c r="B54" t="s">
        <v>6</v>
      </c>
      <c r="C54">
        <f t="shared" ref="C54:K54" si="6">C11-C32</f>
        <v>0.1708</v>
      </c>
      <c r="D54">
        <f t="shared" si="6"/>
        <v>0.1811</v>
      </c>
      <c r="E54">
        <f t="shared" si="6"/>
        <v>0.1559</v>
      </c>
      <c r="F54">
        <f t="shared" si="6"/>
        <v>0.149</v>
      </c>
      <c r="G54">
        <f t="shared" si="6"/>
        <v>0.1657</v>
      </c>
      <c r="H54">
        <f t="shared" si="6"/>
        <v>0.1381</v>
      </c>
      <c r="I54">
        <f t="shared" si="6"/>
        <v>0.1542</v>
      </c>
      <c r="J54">
        <f t="shared" si="6"/>
        <v>0.165999999999999</v>
      </c>
      <c r="K54">
        <f t="shared" si="6"/>
        <v>0.1417</v>
      </c>
    </row>
    <row r="55" spans="1:11">
      <c r="A55" s="1"/>
      <c r="B55" t="s">
        <v>7</v>
      </c>
      <c r="C55">
        <f t="shared" ref="C55:K55" si="7">C12-C33</f>
        <v>0.1721</v>
      </c>
      <c r="D55">
        <f t="shared" si="7"/>
        <v>0.1937</v>
      </c>
      <c r="E55">
        <f t="shared" si="7"/>
        <v>0.1851</v>
      </c>
      <c r="F55">
        <f t="shared" si="7"/>
        <v>0.1414</v>
      </c>
      <c r="G55">
        <f t="shared" si="7"/>
        <v>0.1678</v>
      </c>
      <c r="H55">
        <f t="shared" si="7"/>
        <v>0.1709</v>
      </c>
      <c r="I55">
        <f t="shared" si="7"/>
        <v>0.167899999999999</v>
      </c>
      <c r="J55">
        <f t="shared" si="7"/>
        <v>0.194</v>
      </c>
      <c r="K55">
        <f t="shared" si="7"/>
        <v>0.1897</v>
      </c>
    </row>
    <row r="56" spans="1:11">
      <c r="A56" s="1"/>
      <c r="B56" t="s">
        <v>8</v>
      </c>
      <c r="C56">
        <f t="shared" ref="C56:K56" si="8">C13-C34</f>
        <v>0.166300000000001</v>
      </c>
      <c r="D56">
        <f t="shared" si="8"/>
        <v>0.1758</v>
      </c>
      <c r="E56">
        <f t="shared" si="8"/>
        <v>0.1755</v>
      </c>
      <c r="F56">
        <f t="shared" si="8"/>
        <v>0.1625</v>
      </c>
      <c r="G56">
        <f t="shared" si="8"/>
        <v>0.144</v>
      </c>
      <c r="H56">
        <f t="shared" si="8"/>
        <v>0.1463</v>
      </c>
      <c r="I56">
        <f t="shared" si="8"/>
        <v>0.1685</v>
      </c>
      <c r="J56">
        <f t="shared" si="8"/>
        <v>0.1803</v>
      </c>
      <c r="K56">
        <f t="shared" si="8"/>
        <v>0.1625</v>
      </c>
    </row>
    <row r="57" spans="1:1">
      <c r="A57" s="55" t="s">
        <v>11</v>
      </c>
    </row>
    <row r="58" spans="1:1">
      <c r="A58" s="1"/>
    </row>
    <row r="59" spans="1:1">
      <c r="A59" s="1"/>
    </row>
    <row r="60" spans="1:1">
      <c r="A60" s="55" t="s">
        <v>12</v>
      </c>
    </row>
    <row r="61" spans="1:1">
      <c r="A61" s="1"/>
    </row>
    <row r="62" spans="1:1">
      <c r="A62" s="1"/>
    </row>
    <row r="63" spans="1:11">
      <c r="A63" s="55" t="s">
        <v>13</v>
      </c>
      <c r="B63" t="s">
        <v>6</v>
      </c>
      <c r="C63" s="30">
        <f>C20-C41</f>
        <v>0.1881</v>
      </c>
      <c r="D63" s="30">
        <f t="shared" ref="D63:K63" si="9">D20-D41</f>
        <v>0.2076</v>
      </c>
      <c r="E63" s="30">
        <f t="shared" si="9"/>
        <v>0.2647</v>
      </c>
      <c r="F63" s="30">
        <f t="shared" si="9"/>
        <v>0.1385</v>
      </c>
      <c r="G63" s="30">
        <f t="shared" si="9"/>
        <v>0.1558</v>
      </c>
      <c r="H63" s="30">
        <f t="shared" si="9"/>
        <v>0.2118</v>
      </c>
      <c r="I63" s="30">
        <f t="shared" si="9"/>
        <v>0.1483</v>
      </c>
      <c r="J63" s="30">
        <f t="shared" si="9"/>
        <v>0.1697</v>
      </c>
      <c r="K63" s="30">
        <f t="shared" si="9"/>
        <v>0.2342</v>
      </c>
    </row>
    <row r="64" spans="1:11">
      <c r="A64" s="1"/>
      <c r="B64" t="s">
        <v>7</v>
      </c>
      <c r="C64" s="30">
        <f t="shared" ref="C64:K64" si="10">C21-C42</f>
        <v>0.207999999999999</v>
      </c>
      <c r="D64" s="30">
        <f t="shared" si="10"/>
        <v>0.2223</v>
      </c>
      <c r="E64" s="30">
        <f t="shared" si="10"/>
        <v>0.2595</v>
      </c>
      <c r="F64" s="30">
        <f t="shared" si="10"/>
        <v>0.1664</v>
      </c>
      <c r="G64" s="30">
        <f t="shared" si="10"/>
        <v>0.1788</v>
      </c>
      <c r="H64" s="30">
        <f t="shared" si="10"/>
        <v>0.2409</v>
      </c>
      <c r="I64" s="30">
        <f t="shared" si="10"/>
        <v>0.1929</v>
      </c>
      <c r="J64" s="30">
        <f t="shared" si="10"/>
        <v>0.2153</v>
      </c>
      <c r="K64" s="30">
        <f t="shared" si="10"/>
        <v>0.299</v>
      </c>
    </row>
    <row r="65" spans="1:11">
      <c r="A65" s="1"/>
      <c r="B65" t="s">
        <v>8</v>
      </c>
      <c r="C65" s="30">
        <f>C22-C43</f>
        <v>0.210299999999999</v>
      </c>
      <c r="D65" s="30">
        <f t="shared" ref="D65:K65" si="11">D22-D43</f>
        <v>0.2181</v>
      </c>
      <c r="E65" s="30">
        <f t="shared" si="11"/>
        <v>0.255999999999999</v>
      </c>
      <c r="F65" s="30">
        <f t="shared" si="11"/>
        <v>0.162100000000001</v>
      </c>
      <c r="G65" s="30">
        <f t="shared" si="11"/>
        <v>0.1597</v>
      </c>
      <c r="H65" s="30">
        <f t="shared" si="11"/>
        <v>0.2134</v>
      </c>
      <c r="I65" s="30">
        <f t="shared" si="11"/>
        <v>0.1532</v>
      </c>
      <c r="J65" s="30">
        <f t="shared" si="11"/>
        <v>0.16</v>
      </c>
      <c r="K65" s="30">
        <f t="shared" si="11"/>
        <v>0.220400000000001</v>
      </c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2:14">
      <c r="B75" t="s">
        <v>5</v>
      </c>
      <c r="F75" t="s">
        <v>9</v>
      </c>
      <c r="J75" t="s">
        <v>10</v>
      </c>
      <c r="N75" s="56" t="s">
        <v>13</v>
      </c>
    </row>
    <row r="76" spans="1:16">
      <c r="A76" t="s">
        <v>4</v>
      </c>
      <c r="B76" t="s">
        <v>6</v>
      </c>
      <c r="C76" t="s">
        <v>7</v>
      </c>
      <c r="D76" t="s">
        <v>8</v>
      </c>
      <c r="F76" t="s">
        <v>6</v>
      </c>
      <c r="G76" t="s">
        <v>7</v>
      </c>
      <c r="H76" t="s">
        <v>8</v>
      </c>
      <c r="J76" t="s">
        <v>6</v>
      </c>
      <c r="K76" t="s">
        <v>7</v>
      </c>
      <c r="L76" t="s">
        <v>8</v>
      </c>
      <c r="N76" t="s">
        <v>6</v>
      </c>
      <c r="O76" t="s">
        <v>7</v>
      </c>
      <c r="P76" t="s">
        <v>8</v>
      </c>
    </row>
    <row r="77" spans="1:16">
      <c r="A77">
        <v>1</v>
      </c>
      <c r="B77">
        <v>0.194599999999999</v>
      </c>
      <c r="C77">
        <v>0.208600000000001</v>
      </c>
      <c r="D77">
        <v>0.1973</v>
      </c>
      <c r="F77">
        <v>0.1315</v>
      </c>
      <c r="G77">
        <v>0.1469</v>
      </c>
      <c r="H77">
        <v>0.1429</v>
      </c>
      <c r="J77">
        <v>0.1708</v>
      </c>
      <c r="K77">
        <v>0.1721</v>
      </c>
      <c r="L77">
        <v>0.166300000000001</v>
      </c>
      <c r="N77">
        <v>0.1881</v>
      </c>
      <c r="O77">
        <v>0.207999999999999</v>
      </c>
      <c r="P77">
        <v>0.210299999999999</v>
      </c>
    </row>
    <row r="78" spans="1:16">
      <c r="A78">
        <v>2</v>
      </c>
      <c r="B78">
        <v>0.2173</v>
      </c>
      <c r="C78">
        <v>0.2293</v>
      </c>
      <c r="D78">
        <v>0.2266</v>
      </c>
      <c r="F78">
        <v>0.1523</v>
      </c>
      <c r="G78">
        <v>0.1625</v>
      </c>
      <c r="H78">
        <v>0.1609</v>
      </c>
      <c r="J78">
        <v>0.1811</v>
      </c>
      <c r="K78">
        <v>0.1937</v>
      </c>
      <c r="L78">
        <v>0.1758</v>
      </c>
      <c r="N78">
        <v>0.2076</v>
      </c>
      <c r="O78">
        <v>0.2223</v>
      </c>
      <c r="P78">
        <v>0.2181</v>
      </c>
    </row>
    <row r="79" spans="1:16">
      <c r="A79">
        <v>3</v>
      </c>
      <c r="B79">
        <v>0.216799999999999</v>
      </c>
      <c r="C79">
        <v>0.2298</v>
      </c>
      <c r="D79">
        <v>0.2287</v>
      </c>
      <c r="F79">
        <v>0.1467</v>
      </c>
      <c r="G79">
        <v>0.1647</v>
      </c>
      <c r="H79">
        <v>0.1693</v>
      </c>
      <c r="J79">
        <v>0.1559</v>
      </c>
      <c r="K79">
        <v>0.1851</v>
      </c>
      <c r="L79">
        <v>0.1755</v>
      </c>
      <c r="N79">
        <v>0.2647</v>
      </c>
      <c r="O79">
        <v>0.2595</v>
      </c>
      <c r="P79">
        <v>0.255999999999999</v>
      </c>
    </row>
    <row r="80" spans="1:16">
      <c r="A80">
        <v>4</v>
      </c>
      <c r="B80">
        <v>0.1486</v>
      </c>
      <c r="C80">
        <v>0.1691</v>
      </c>
      <c r="D80">
        <v>0.1503</v>
      </c>
      <c r="F80">
        <v>0.1145</v>
      </c>
      <c r="G80">
        <v>0.119999999999999</v>
      </c>
      <c r="H80">
        <v>0.1222</v>
      </c>
      <c r="J80">
        <v>0.149</v>
      </c>
      <c r="K80">
        <v>0.1414</v>
      </c>
      <c r="L80">
        <v>0.1625</v>
      </c>
      <c r="N80">
        <v>0.1385</v>
      </c>
      <c r="O80">
        <v>0.1664</v>
      </c>
      <c r="P80">
        <v>0.162100000000001</v>
      </c>
    </row>
    <row r="81" spans="1:16">
      <c r="A81">
        <v>5</v>
      </c>
      <c r="B81">
        <v>0.183199999999999</v>
      </c>
      <c r="C81">
        <v>0.1827</v>
      </c>
      <c r="D81">
        <v>0.1743</v>
      </c>
      <c r="F81">
        <v>0.1279</v>
      </c>
      <c r="G81">
        <v>0.1351</v>
      </c>
      <c r="H81">
        <v>0.130999999999999</v>
      </c>
      <c r="J81">
        <v>0.1657</v>
      </c>
      <c r="K81">
        <v>0.1678</v>
      </c>
      <c r="L81">
        <v>0.144</v>
      </c>
      <c r="N81">
        <v>0.1558</v>
      </c>
      <c r="O81">
        <v>0.1788</v>
      </c>
      <c r="P81">
        <v>0.1597</v>
      </c>
    </row>
    <row r="82" spans="1:16">
      <c r="A82">
        <v>6</v>
      </c>
      <c r="B82">
        <v>0.1645</v>
      </c>
      <c r="C82">
        <v>0.1968</v>
      </c>
      <c r="D82">
        <v>0.169</v>
      </c>
      <c r="F82">
        <v>0.132</v>
      </c>
      <c r="G82">
        <v>0.1339</v>
      </c>
      <c r="H82">
        <v>0.1407</v>
      </c>
      <c r="J82">
        <v>0.1381</v>
      </c>
      <c r="K82">
        <v>0.1709</v>
      </c>
      <c r="L82">
        <v>0.1463</v>
      </c>
      <c r="N82">
        <v>0.2118</v>
      </c>
      <c r="O82">
        <v>0.2409</v>
      </c>
      <c r="P82">
        <v>0.2134</v>
      </c>
    </row>
    <row r="83" spans="1:16">
      <c r="A83">
        <v>7</v>
      </c>
      <c r="B83">
        <v>0.164199999999999</v>
      </c>
      <c r="C83">
        <v>0.1963</v>
      </c>
      <c r="D83">
        <v>0.1621</v>
      </c>
      <c r="F83">
        <v>0.134300000000001</v>
      </c>
      <c r="G83">
        <v>0.1368</v>
      </c>
      <c r="H83">
        <v>0.1397</v>
      </c>
      <c r="J83">
        <v>0.1542</v>
      </c>
      <c r="K83">
        <v>0.167899999999999</v>
      </c>
      <c r="L83">
        <v>0.1685</v>
      </c>
      <c r="N83">
        <v>0.1483</v>
      </c>
      <c r="O83">
        <v>0.1929</v>
      </c>
      <c r="P83">
        <v>0.1532</v>
      </c>
    </row>
    <row r="84" spans="1:16">
      <c r="A84">
        <v>8</v>
      </c>
      <c r="B84">
        <v>0.1915</v>
      </c>
      <c r="C84">
        <v>0.2144</v>
      </c>
      <c r="D84">
        <v>0.1891</v>
      </c>
      <c r="F84">
        <v>0.1578</v>
      </c>
      <c r="G84">
        <v>0.1555</v>
      </c>
      <c r="H84">
        <v>0.158300000000001</v>
      </c>
      <c r="J84">
        <v>0.165999999999999</v>
      </c>
      <c r="K84">
        <v>0.194</v>
      </c>
      <c r="L84">
        <v>0.1803</v>
      </c>
      <c r="N84">
        <v>0.1697</v>
      </c>
      <c r="O84">
        <v>0.2153</v>
      </c>
      <c r="P84">
        <v>0.16</v>
      </c>
    </row>
    <row r="85" spans="1:16">
      <c r="A85">
        <v>9</v>
      </c>
      <c r="B85">
        <v>0.1669</v>
      </c>
      <c r="C85">
        <v>0.2253</v>
      </c>
      <c r="D85">
        <v>0.1835</v>
      </c>
      <c r="F85">
        <v>0.1545</v>
      </c>
      <c r="G85">
        <v>0.1556</v>
      </c>
      <c r="H85">
        <v>0.1652</v>
      </c>
      <c r="J85">
        <v>0.1417</v>
      </c>
      <c r="K85">
        <v>0.1897</v>
      </c>
      <c r="L85">
        <v>0.1625</v>
      </c>
      <c r="N85">
        <v>0.2342</v>
      </c>
      <c r="O85">
        <v>0.299</v>
      </c>
      <c r="P85">
        <v>0.220400000000001</v>
      </c>
    </row>
    <row r="87" spans="1:16">
      <c r="A87" t="s">
        <v>16</v>
      </c>
      <c r="B87" s="5">
        <f>AVERAGE(B77:D85)</f>
        <v>0.191881481481481</v>
      </c>
      <c r="C87" s="5"/>
      <c r="D87" s="5"/>
      <c r="E87" s="5"/>
      <c r="F87" s="5">
        <f>AVERAGE(F77:H85)</f>
        <v>0.144174074074074</v>
      </c>
      <c r="G87" s="5"/>
      <c r="H87" s="5"/>
      <c r="I87" s="5"/>
      <c r="J87" s="5">
        <f>AVERAGE(J77:L85)</f>
        <v>0.166177777777778</v>
      </c>
      <c r="K87" s="5"/>
      <c r="L87" s="5"/>
      <c r="M87" s="5"/>
      <c r="N87" s="5">
        <f>AVERAGE(N77:P85)</f>
        <v>0.202037037037037</v>
      </c>
      <c r="O87" s="5"/>
      <c r="P87" s="5"/>
    </row>
    <row r="88" spans="1:16">
      <c r="A88" t="s">
        <v>17</v>
      </c>
      <c r="B88" s="5">
        <f>MIN(B77:D85)</f>
        <v>0.1486</v>
      </c>
      <c r="C88" s="5"/>
      <c r="D88" s="5"/>
      <c r="E88" s="5"/>
      <c r="F88" s="5">
        <f>MIN(F77:H85)</f>
        <v>0.1145</v>
      </c>
      <c r="G88" s="5"/>
      <c r="H88" s="5"/>
      <c r="I88" s="5"/>
      <c r="J88" s="5">
        <f>MIN(J77:L85)</f>
        <v>0.1381</v>
      </c>
      <c r="K88" s="5"/>
      <c r="L88" s="5"/>
      <c r="M88" s="5"/>
      <c r="N88" s="5">
        <f>MIN(N77:P85)</f>
        <v>0.1385</v>
      </c>
      <c r="O88" s="5"/>
      <c r="P88" s="5"/>
    </row>
    <row r="89" spans="1:16">
      <c r="A89" t="s">
        <v>18</v>
      </c>
      <c r="B89" s="5">
        <f>MAX(B77:D85)</f>
        <v>0.2298</v>
      </c>
      <c r="C89" s="5"/>
      <c r="D89" s="5"/>
      <c r="E89" s="5"/>
      <c r="F89" s="5">
        <f>MAX(F77:H85)</f>
        <v>0.1693</v>
      </c>
      <c r="G89" s="5"/>
      <c r="H89" s="5"/>
      <c r="I89" s="5"/>
      <c r="J89" s="5">
        <f>MAX(J77:L85)</f>
        <v>0.194</v>
      </c>
      <c r="K89" s="5"/>
      <c r="L89" s="5"/>
      <c r="M89" s="5"/>
      <c r="N89" s="5">
        <f>MAX(N77:P85)</f>
        <v>0.299</v>
      </c>
      <c r="O89" s="5"/>
      <c r="P89" s="5"/>
    </row>
    <row r="90" spans="1:16">
      <c r="A90" t="s">
        <v>19</v>
      </c>
      <c r="B90" s="22">
        <f>(1-(B89-B88)/(2*B87))*100</f>
        <v>78.8411056207536</v>
      </c>
      <c r="C90" s="22"/>
      <c r="D90" s="22"/>
      <c r="E90" s="22"/>
      <c r="F90" s="22">
        <f>(1-(F89-F88)/(2*F87))*100</f>
        <v>80.9951961363577</v>
      </c>
      <c r="G90" s="22"/>
      <c r="H90" s="22"/>
      <c r="I90" s="22"/>
      <c r="J90" s="22">
        <f>(1-(J89-J88)/(2*J87))*100</f>
        <v>83.1806632789515</v>
      </c>
      <c r="K90" s="22"/>
      <c r="L90" s="22"/>
      <c r="M90" s="22"/>
      <c r="N90" s="33">
        <f>(1-(N89-N88)/(2*N87))*100</f>
        <v>60.2795600366635</v>
      </c>
      <c r="O90" s="23"/>
      <c r="P90" s="23"/>
    </row>
    <row r="91" spans="2:1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2:1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2:1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2:1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2:1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="29" customFormat="1"/>
    <row r="97" s="29" customFormat="1" ht="17.75"/>
    <row r="98" ht="18.75" spans="1:28">
      <c r="A98" s="57" t="s">
        <v>5</v>
      </c>
      <c r="B98" s="8"/>
      <c r="C98" s="8"/>
      <c r="D98" s="8"/>
      <c r="E98" s="8"/>
      <c r="F98" s="8"/>
      <c r="G98" s="8"/>
      <c r="H98" s="58" t="s">
        <v>9</v>
      </c>
      <c r="I98" s="8"/>
      <c r="J98" s="8"/>
      <c r="K98" s="8"/>
      <c r="L98" s="8"/>
      <c r="M98" s="8"/>
      <c r="N98" s="8"/>
      <c r="O98" s="8"/>
      <c r="P98" s="57" t="s">
        <v>10</v>
      </c>
      <c r="Q98" s="8"/>
      <c r="R98" s="8"/>
      <c r="S98" s="8"/>
      <c r="T98" s="8"/>
      <c r="U98" s="8"/>
      <c r="V98" s="8"/>
      <c r="W98" s="57" t="s">
        <v>13</v>
      </c>
      <c r="X98" s="34"/>
      <c r="Y98" s="34"/>
      <c r="Z98" s="34"/>
      <c r="AA98" s="34"/>
      <c r="AB98" s="34"/>
    </row>
    <row r="99" s="29" customFormat="1" ht="19.5" spans="1:23">
      <c r="A99" s="10"/>
      <c r="B99" s="11"/>
      <c r="C99" s="11"/>
      <c r="D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0"/>
      <c r="Q99" s="11"/>
      <c r="R99" s="11"/>
      <c r="S99" s="11"/>
      <c r="T99" s="11"/>
      <c r="U99" s="11"/>
      <c r="V99" s="11"/>
      <c r="W99" s="10"/>
    </row>
    <row r="100" ht="20.25" spans="1:28">
      <c r="A100" s="59" t="s">
        <v>20</v>
      </c>
      <c r="B100" s="14"/>
      <c r="C100" s="14"/>
      <c r="D100" s="14"/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4"/>
      <c r="P100" s="20"/>
      <c r="Q100" s="14"/>
      <c r="R100" s="14"/>
      <c r="S100" s="14"/>
      <c r="T100" s="14"/>
      <c r="U100" s="14"/>
      <c r="V100" s="14"/>
      <c r="W100" s="20"/>
      <c r="X100" s="35"/>
      <c r="Y100" s="35"/>
      <c r="Z100" s="35"/>
      <c r="AA100" s="35"/>
      <c r="AB100" s="35"/>
    </row>
    <row r="101" ht="18.75" spans="1:23">
      <c r="A101" s="60" t="s">
        <v>21</v>
      </c>
      <c r="D101" s="11"/>
      <c r="E101" s="11"/>
      <c r="F101" s="11"/>
      <c r="G101" s="11"/>
      <c r="H101" s="60" t="s">
        <v>21</v>
      </c>
      <c r="K101" s="11"/>
      <c r="L101" s="11"/>
      <c r="M101" s="11"/>
      <c r="N101" s="11"/>
      <c r="O101" s="11"/>
      <c r="P101" s="60" t="s">
        <v>21</v>
      </c>
      <c r="S101" s="11"/>
      <c r="T101" s="11"/>
      <c r="U101" s="11"/>
      <c r="V101" s="11"/>
      <c r="W101" s="61" t="s">
        <v>22</v>
      </c>
    </row>
    <row r="102" ht="18.75" spans="2:22">
      <c r="B102" s="10"/>
      <c r="C102" s="10"/>
      <c r="D102" s="10"/>
      <c r="E102" s="10"/>
      <c r="F102" s="10"/>
      <c r="G102" s="10"/>
      <c r="I102" s="10"/>
      <c r="J102" s="10"/>
      <c r="K102" s="10"/>
      <c r="L102" s="10"/>
      <c r="M102" s="10"/>
      <c r="N102" s="10"/>
      <c r="O102" s="10"/>
      <c r="Q102" s="10"/>
      <c r="R102" s="10"/>
      <c r="S102" s="11"/>
      <c r="T102" s="11"/>
      <c r="U102" s="11"/>
      <c r="V102" s="11"/>
    </row>
    <row r="103" ht="18.75" spans="1:23">
      <c r="A103" s="10"/>
      <c r="B103" s="11"/>
      <c r="C103" s="11"/>
      <c r="D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0"/>
      <c r="Q103" s="11"/>
      <c r="R103" s="11"/>
      <c r="S103" s="11"/>
      <c r="T103" s="11"/>
      <c r="U103" s="11"/>
      <c r="V103" s="11"/>
      <c r="W103" s="10"/>
    </row>
    <row r="104" ht="20.25" spans="1:28">
      <c r="A104" s="62" t="s">
        <v>23</v>
      </c>
      <c r="B104" s="17"/>
      <c r="C104" s="17"/>
      <c r="D104" s="17"/>
      <c r="E104" s="17"/>
      <c r="F104" s="17"/>
      <c r="G104" s="17"/>
      <c r="H104" s="18"/>
      <c r="I104" s="17"/>
      <c r="J104" s="17"/>
      <c r="K104" s="17"/>
      <c r="L104" s="17"/>
      <c r="M104" s="17"/>
      <c r="N104" s="17"/>
      <c r="O104" s="17"/>
      <c r="P104" s="21"/>
      <c r="Q104" s="17"/>
      <c r="R104" s="17"/>
      <c r="S104" s="17"/>
      <c r="T104" s="17"/>
      <c r="U104" s="17"/>
      <c r="V104" s="17"/>
      <c r="W104" s="21"/>
      <c r="X104" s="26"/>
      <c r="Y104" s="26"/>
      <c r="Z104" s="26"/>
      <c r="AA104" s="26"/>
      <c r="AB104" s="26"/>
    </row>
    <row r="105" ht="19.5" spans="1:23">
      <c r="A105" s="63" t="s">
        <v>24</v>
      </c>
      <c r="B105" s="11"/>
      <c r="C105" s="11"/>
      <c r="D105" s="11"/>
      <c r="E105" s="11"/>
      <c r="F105" s="11"/>
      <c r="G105" s="11"/>
      <c r="H105" s="63" t="s">
        <v>24</v>
      </c>
      <c r="I105" s="11"/>
      <c r="J105" s="11"/>
      <c r="K105" s="11"/>
      <c r="L105" s="11"/>
      <c r="M105" s="11"/>
      <c r="N105" s="11"/>
      <c r="O105" s="11"/>
      <c r="P105" s="63" t="s">
        <v>24</v>
      </c>
      <c r="Q105" s="11"/>
      <c r="R105" s="11"/>
      <c r="S105" s="11"/>
      <c r="T105" s="11"/>
      <c r="U105" s="11"/>
      <c r="V105" s="11"/>
      <c r="W105" s="63" t="s">
        <v>24</v>
      </c>
    </row>
    <row r="106" ht="18.25" spans="1:23">
      <c r="A106" s="25" t="s">
        <v>25</v>
      </c>
      <c r="B106" s="11"/>
      <c r="C106" s="11"/>
      <c r="D106" s="11"/>
      <c r="E106" s="11"/>
      <c r="F106" s="11"/>
      <c r="G106" s="11"/>
      <c r="H106" s="25" t="s">
        <v>26</v>
      </c>
      <c r="I106" s="11"/>
      <c r="J106" s="11"/>
      <c r="K106" s="11"/>
      <c r="L106" s="11"/>
      <c r="M106" s="11"/>
      <c r="N106" s="11"/>
      <c r="O106" s="11"/>
      <c r="P106" s="25" t="s">
        <v>27</v>
      </c>
      <c r="Q106" s="11"/>
      <c r="R106" s="11"/>
      <c r="S106" s="11"/>
      <c r="T106" s="11"/>
      <c r="U106" s="11"/>
      <c r="V106" s="11"/>
      <c r="W106" s="25" t="s">
        <v>28</v>
      </c>
    </row>
    <row r="107" ht="18.75" spans="1:23">
      <c r="A107" s="10"/>
      <c r="B107" s="11"/>
      <c r="C107" s="11"/>
      <c r="D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0"/>
      <c r="Q107" s="11"/>
      <c r="R107" s="11"/>
      <c r="S107" s="11"/>
      <c r="T107" s="11"/>
      <c r="U107" s="11"/>
      <c r="V107" s="11"/>
      <c r="W107" s="10"/>
    </row>
    <row r="108" ht="18.75" spans="1:23">
      <c r="A108" s="10"/>
      <c r="B108" s="11"/>
      <c r="C108" s="11"/>
      <c r="D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0"/>
      <c r="Q108" s="11"/>
      <c r="R108" s="11"/>
      <c r="S108" s="11"/>
      <c r="T108" s="11"/>
      <c r="U108" s="11"/>
      <c r="V108" s="11"/>
      <c r="W108" s="10"/>
    </row>
    <row r="109" ht="18.75" spans="1:23">
      <c r="A109" s="10"/>
      <c r="B109" s="11"/>
      <c r="C109" s="11"/>
      <c r="D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0"/>
      <c r="Q109" s="11"/>
      <c r="R109" s="11"/>
      <c r="S109" s="11"/>
      <c r="T109" s="11"/>
      <c r="U109" s="11"/>
      <c r="V109" s="11"/>
      <c r="W109" s="10"/>
    </row>
    <row r="110" ht="18.75" spans="1:23">
      <c r="A110" s="10"/>
      <c r="B110" s="11"/>
      <c r="C110" s="11"/>
      <c r="D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0"/>
      <c r="Q110" s="11"/>
      <c r="R110" s="11"/>
      <c r="S110" s="11"/>
      <c r="T110" s="11"/>
      <c r="U110" s="11"/>
      <c r="V110" s="11"/>
      <c r="W110" s="10"/>
    </row>
    <row r="111" ht="18.75" spans="1:23">
      <c r="A111" s="10"/>
      <c r="B111" s="11"/>
      <c r="C111" s="11"/>
      <c r="D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0"/>
      <c r="Q111" s="11"/>
      <c r="R111" s="11"/>
      <c r="S111" s="11"/>
      <c r="T111" s="11"/>
      <c r="U111" s="11"/>
      <c r="V111" s="11"/>
      <c r="W111" s="10"/>
    </row>
    <row r="112" ht="18.75" spans="1:28">
      <c r="A112" s="64" t="s">
        <v>29</v>
      </c>
      <c r="B112" s="17"/>
      <c r="C112" s="17"/>
      <c r="D112" s="17"/>
      <c r="E112" s="17"/>
      <c r="F112" s="17"/>
      <c r="G112" s="17"/>
      <c r="H112" s="18"/>
      <c r="I112" s="17"/>
      <c r="J112" s="17"/>
      <c r="K112" s="17"/>
      <c r="L112" s="17"/>
      <c r="M112" s="17"/>
      <c r="N112" s="17"/>
      <c r="O112" s="17"/>
      <c r="P112" s="21"/>
      <c r="Q112" s="17"/>
      <c r="R112" s="17"/>
      <c r="S112" s="17"/>
      <c r="T112" s="17"/>
      <c r="U112" s="17"/>
      <c r="V112" s="17"/>
      <c r="W112" s="21"/>
      <c r="X112" s="26"/>
      <c r="Y112" s="26"/>
      <c r="Z112" s="26"/>
      <c r="AA112" s="26"/>
      <c r="AB112" s="26"/>
    </row>
    <row r="113" ht="18.75" spans="1:28">
      <c r="A113" s="26" t="s">
        <v>30</v>
      </c>
      <c r="B113" s="17"/>
      <c r="C113" s="17"/>
      <c r="D113" s="17"/>
      <c r="E113" s="17"/>
      <c r="F113" s="17"/>
      <c r="G113" s="17"/>
      <c r="H113" s="18"/>
      <c r="I113" s="17"/>
      <c r="J113" s="17"/>
      <c r="K113" s="17"/>
      <c r="L113" s="17"/>
      <c r="M113" s="17"/>
      <c r="N113" s="17"/>
      <c r="O113" s="17"/>
      <c r="P113" s="21"/>
      <c r="Q113" s="17"/>
      <c r="R113" s="17"/>
      <c r="S113" s="17"/>
      <c r="T113" s="17"/>
      <c r="U113" s="17"/>
      <c r="V113" s="17"/>
      <c r="W113" s="21"/>
      <c r="X113" s="26"/>
      <c r="Y113" s="26"/>
      <c r="Z113" s="26"/>
      <c r="AA113" s="26"/>
      <c r="AB113" s="26"/>
    </row>
    <row r="114" ht="19.5" spans="1:23">
      <c r="A114" s="27" t="s">
        <v>31</v>
      </c>
      <c r="B114" s="11"/>
      <c r="C114" s="11"/>
      <c r="D114" s="11"/>
      <c r="E114" s="11"/>
      <c r="F114" s="11"/>
      <c r="G114" s="11"/>
      <c r="H114" s="28" t="s">
        <v>31</v>
      </c>
      <c r="I114" s="11"/>
      <c r="J114" s="11"/>
      <c r="K114" s="11"/>
      <c r="L114" s="11"/>
      <c r="M114" s="11"/>
      <c r="N114" s="11"/>
      <c r="O114" s="11"/>
      <c r="P114" s="27" t="s">
        <v>31</v>
      </c>
      <c r="Q114" s="11"/>
      <c r="R114" s="11"/>
      <c r="S114" s="11"/>
      <c r="T114" s="11"/>
      <c r="U114" s="11"/>
      <c r="V114" s="11"/>
      <c r="W114" s="27" t="s">
        <v>31</v>
      </c>
    </row>
    <row r="115" ht="21" customHeight="1" spans="1:23">
      <c r="A115" s="25" t="s">
        <v>32</v>
      </c>
      <c r="B115" s="11"/>
      <c r="C115" s="11"/>
      <c r="D115" s="11"/>
      <c r="E115" s="11"/>
      <c r="F115" s="11"/>
      <c r="G115" s="11"/>
      <c r="H115" s="25" t="s">
        <v>33</v>
      </c>
      <c r="I115" s="11"/>
      <c r="J115" s="11"/>
      <c r="K115" s="11"/>
      <c r="L115" s="11"/>
      <c r="M115" s="11"/>
      <c r="N115" s="11"/>
      <c r="O115" s="11"/>
      <c r="P115" s="25" t="s">
        <v>34</v>
      </c>
      <c r="Q115" s="11"/>
      <c r="R115" s="11"/>
      <c r="S115" s="11"/>
      <c r="T115" s="11"/>
      <c r="U115" s="11"/>
      <c r="V115" s="11"/>
      <c r="W115" s="25" t="s">
        <v>35</v>
      </c>
    </row>
    <row r="116" ht="17.5" spans="1:67">
      <c r="A116" s="32"/>
      <c r="B116" s="32"/>
      <c r="C116" s="32"/>
      <c r="D116" s="29"/>
      <c r="E116" s="29"/>
      <c r="AT116" s="37" t="s">
        <v>36</v>
      </c>
      <c r="AU116" s="37"/>
      <c r="AV116" s="37"/>
      <c r="AW116" s="37"/>
      <c r="AX116" s="37"/>
      <c r="AY116" s="37"/>
      <c r="AZ116" s="37"/>
      <c r="BA116" s="37"/>
      <c r="BB116" s="37"/>
      <c r="BC116" s="37"/>
      <c r="BE116" s="37" t="s">
        <v>37</v>
      </c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</row>
    <row r="117" ht="17.5" spans="1:67">
      <c r="A117" s="32"/>
      <c r="B117" s="32"/>
      <c r="C117" s="32"/>
      <c r="D117" s="29"/>
      <c r="E117" s="29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</row>
    <row r="118" ht="17.5" spans="1:67">
      <c r="A118" s="32"/>
      <c r="B118" s="32"/>
      <c r="C118" s="32"/>
      <c r="D118" s="29"/>
      <c r="E118" s="29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</row>
    <row r="119" ht="17.5" spans="1:67">
      <c r="A119" s="32"/>
      <c r="B119" s="32"/>
      <c r="C119" s="32"/>
      <c r="D119" s="29"/>
      <c r="E119" s="29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</row>
    <row r="120" ht="17.5" spans="1:67">
      <c r="A120" s="32"/>
      <c r="B120" s="32"/>
      <c r="C120" s="32"/>
      <c r="D120" s="29"/>
      <c r="E120" s="29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</row>
    <row r="121" spans="1:67">
      <c r="A121" s="29"/>
      <c r="B121" s="29"/>
      <c r="C121" s="29"/>
      <c r="D121" s="29"/>
      <c r="E121" s="29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</row>
    <row r="122" spans="1:67">
      <c r="A122" s="29"/>
      <c r="B122" s="29"/>
      <c r="C122" s="29"/>
      <c r="D122" s="29"/>
      <c r="E122" s="29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</row>
    <row r="123" spans="46:67"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</row>
    <row r="124" spans="46:67"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</row>
    <row r="125" spans="46:67"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</row>
    <row r="126" spans="46:67"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</row>
    <row r="127" spans="46:67"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</row>
    <row r="128" spans="46:67"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</row>
    <row r="129" spans="46:67"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</row>
    <row r="130" spans="46:67"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</row>
    <row r="131" spans="46:67"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</row>
    <row r="132" spans="46:67"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</row>
    <row r="133" spans="46:67"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</row>
    <row r="134" spans="46:67"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</row>
    <row r="135" spans="46:67"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</row>
    <row r="136" spans="46:67"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</row>
    <row r="137" spans="46:67"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</row>
    <row r="138" spans="46:67"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</row>
    <row r="139" spans="44:64"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</row>
    <row r="140" spans="44:64"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</row>
    <row r="141" spans="44:64"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</row>
    <row r="142" spans="44:64"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</row>
    <row r="143" spans="44:64"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</row>
    <row r="144" spans="44:64"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</row>
    <row r="145" spans="44:64"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</row>
    <row r="146" spans="44:64"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</row>
    <row r="147" spans="44:64"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</row>
    <row r="148" spans="44:64"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</row>
    <row r="149" spans="44:64"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</row>
    <row r="150" spans="44:64"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</row>
    <row r="151" spans="44:64"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</row>
    <row r="152" spans="44:64"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</row>
    <row r="153" spans="44:64"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</row>
    <row r="154" spans="44:64"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</row>
    <row r="155" spans="44:64"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</row>
    <row r="156" spans="44:64"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</row>
    <row r="157" spans="44:64"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</row>
    <row r="158" spans="44:64"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</row>
    <row r="159" spans="44:64"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</row>
    <row r="160" spans="1:64">
      <c r="A160" s="26" t="s">
        <v>38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</row>
    <row r="161" spans="1:64">
      <c r="A161">
        <v>1</v>
      </c>
      <c r="B161" t="s">
        <v>39</v>
      </c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</row>
    <row r="162" spans="1:64">
      <c r="A162">
        <v>2</v>
      </c>
      <c r="B162" t="s">
        <v>40</v>
      </c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</row>
    <row r="163" spans="1:64">
      <c r="A163">
        <v>3</v>
      </c>
      <c r="B163" t="s">
        <v>41</v>
      </c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</row>
    <row r="164" spans="44:64"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</row>
    <row r="165" spans="44:64"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</row>
    <row r="166" spans="44:64"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</row>
    <row r="167" spans="44:64"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</row>
    <row r="168" spans="44:64"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</row>
    <row r="169" spans="46:64"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</row>
    <row r="170" spans="46:64"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</row>
    <row r="171" spans="46:64"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</row>
    <row r="172" spans="46:64"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</row>
    <row r="173" spans="46:64"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</row>
    <row r="174" spans="46:64"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</row>
    <row r="175" spans="46:64"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</row>
    <row r="176" spans="46:64"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</row>
    <row r="177" spans="46:64"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</row>
    <row r="178" spans="46:64"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</row>
    <row r="179" spans="46:64"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</row>
    <row r="180" spans="46:64"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</row>
    <row r="181" spans="46:64"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</row>
    <row r="182" spans="46:64"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</row>
    <row r="184" spans="1:21">
      <c r="A184" s="26" t="s">
        <v>42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</row>
    <row r="185" spans="1:21">
      <c r="A185" s="26" t="s">
        <v>43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</row>
    <row r="186" ht="17.75" spans="1:2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20.25" spans="1:28">
      <c r="A187" s="38" t="s">
        <v>44</v>
      </c>
      <c r="B187" s="38" t="s">
        <v>45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20.25" spans="1:28">
      <c r="A188" s="39" t="s">
        <v>46</v>
      </c>
      <c r="B188" s="40" t="s">
        <v>47</v>
      </c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8.25" spans="1:28">
      <c r="A189" s="41"/>
      <c r="B189" s="42" t="s">
        <v>48</v>
      </c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9.5" spans="1:28">
      <c r="A190" s="43" t="s">
        <v>4</v>
      </c>
      <c r="B190" s="44" t="s">
        <v>49</v>
      </c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8.25" spans="1:28">
      <c r="A191" s="45"/>
      <c r="B191" s="46" t="s">
        <v>50</v>
      </c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spans="1:2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spans="1:2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spans="1:2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spans="1:2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spans="1:2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spans="1:2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spans="1:2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spans="1:2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s="29" customFormat="1"/>
    <row r="201" s="29" customFormat="1"/>
    <row r="202" s="29" customFormat="1"/>
    <row r="203" s="29" customFormat="1"/>
    <row r="204" s="29" customFormat="1"/>
    <row r="205" s="29" customFormat="1"/>
    <row r="206" s="29" customFormat="1"/>
    <row r="207" s="29" customFormat="1"/>
    <row r="208" s="29" customFormat="1"/>
    <row r="209" s="29" customFormat="1"/>
    <row r="210" s="29" customFormat="1"/>
    <row r="211" s="29" customFormat="1"/>
    <row r="212" s="29" customFormat="1"/>
    <row r="213" s="29" customFormat="1"/>
    <row r="214" s="29" customFormat="1"/>
    <row r="215" s="29" customFormat="1"/>
    <row r="216" s="29" customFormat="1"/>
    <row r="217" s="29" customFormat="1"/>
    <row r="218" s="29" customFormat="1"/>
    <row r="219" s="29" customFormat="1"/>
    <row r="220" s="29" customFormat="1"/>
    <row r="221" s="29" customFormat="1"/>
    <row r="222" s="29" customFormat="1"/>
    <row r="223" s="29" customFormat="1"/>
    <row r="224" s="29" customFormat="1"/>
    <row r="225" s="29" customFormat="1"/>
    <row r="226" s="29" customFormat="1"/>
    <row r="227" s="29" customFormat="1"/>
    <row r="228" s="29" customFormat="1"/>
    <row r="229" s="29" customFormat="1" spans="1:28">
      <c r="A229" s="47" t="s">
        <v>3</v>
      </c>
      <c r="B229" s="65" t="s">
        <v>5</v>
      </c>
      <c r="C229" s="49"/>
      <c r="D229"/>
      <c r="E229"/>
      <c r="F229"/>
      <c r="G229"/>
      <c r="H229" s="66" t="s">
        <v>9</v>
      </c>
      <c r="I229" s="66" t="s">
        <v>10</v>
      </c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="29" customFormat="1" spans="1:28">
      <c r="A230" s="50" t="s">
        <v>23</v>
      </c>
      <c r="B230" s="2" t="s">
        <v>51</v>
      </c>
      <c r="C230" s="51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="29" customFormat="1" spans="1:28">
      <c r="A231" s="52" t="s">
        <v>52</v>
      </c>
      <c r="B231" s="53" t="s">
        <v>24</v>
      </c>
      <c r="C231" s="54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="29" customFormat="1" spans="1:28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="29" customFormat="1" spans="1:28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="29" customFormat="1" spans="1:28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="29" customFormat="1" spans="1:28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="29" customFormat="1" spans="1:28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="29" customFormat="1" spans="1:28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="29" customFormat="1" spans="1:28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="29" customFormat="1" spans="1:28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="29" customFormat="1" spans="1:28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="29" customFormat="1" spans="1:28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="29" customFormat="1" spans="1:28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50" spans="1:5">
      <c r="A250" s="47" t="s">
        <v>42</v>
      </c>
      <c r="B250" s="48"/>
      <c r="C250" s="48"/>
      <c r="D250" s="48"/>
      <c r="E250" s="49"/>
    </row>
    <row r="251" spans="1:5">
      <c r="A251" s="50" t="s">
        <v>46</v>
      </c>
      <c r="B251" s="2" t="s">
        <v>53</v>
      </c>
      <c r="C251" s="2"/>
      <c r="D251" s="2"/>
      <c r="E251" s="51"/>
    </row>
    <row r="252" spans="1:5">
      <c r="A252" s="50" t="s">
        <v>4</v>
      </c>
      <c r="B252" s="2" t="s">
        <v>53</v>
      </c>
      <c r="C252" s="2"/>
      <c r="D252" s="2"/>
      <c r="E252" s="51"/>
    </row>
    <row r="253" spans="1:5">
      <c r="A253" s="50"/>
      <c r="B253" s="2"/>
      <c r="C253" s="2"/>
      <c r="D253" s="2"/>
      <c r="E253" s="51"/>
    </row>
    <row r="254" spans="1:5">
      <c r="A254" s="52" t="s">
        <v>52</v>
      </c>
      <c r="B254" s="53" t="s">
        <v>54</v>
      </c>
      <c r="C254" s="53"/>
      <c r="D254" s="53"/>
      <c r="E254" s="54"/>
    </row>
  </sheetData>
  <mergeCells count="20">
    <mergeCell ref="A5:A7"/>
    <mergeCell ref="A8:A10"/>
    <mergeCell ref="A11:A13"/>
    <mergeCell ref="A14:A16"/>
    <mergeCell ref="A17:A19"/>
    <mergeCell ref="A20:A22"/>
    <mergeCell ref="A26:A28"/>
    <mergeCell ref="A29:A31"/>
    <mergeCell ref="A32:A34"/>
    <mergeCell ref="A35:A37"/>
    <mergeCell ref="A38:A40"/>
    <mergeCell ref="A41:A43"/>
    <mergeCell ref="A48:A50"/>
    <mergeCell ref="A51:A53"/>
    <mergeCell ref="A54:A56"/>
    <mergeCell ref="A57:A59"/>
    <mergeCell ref="A60:A62"/>
    <mergeCell ref="A63:A65"/>
    <mergeCell ref="A188:A189"/>
    <mergeCell ref="A190:A19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75"/>
  <sheetViews>
    <sheetView zoomScale="70" zoomScaleNormal="70" topLeftCell="M1" workbookViewId="0">
      <selection activeCell="AL22" sqref="AL22"/>
    </sheetView>
  </sheetViews>
  <sheetFormatPr defaultColWidth="9" defaultRowHeight="17"/>
  <cols>
    <col min="2" max="4" width="10" customWidth="1"/>
    <col min="6" max="8" width="10" customWidth="1"/>
  </cols>
  <sheetData>
    <row r="1" spans="1:22">
      <c r="A1" t="s">
        <v>0</v>
      </c>
      <c r="S1" t="s">
        <v>55</v>
      </c>
      <c r="T1" t="s">
        <v>56</v>
      </c>
      <c r="U1" t="s">
        <v>4</v>
      </c>
      <c r="V1" t="s">
        <v>46</v>
      </c>
    </row>
    <row r="2" spans="1:22">
      <c r="A2" t="s">
        <v>1</v>
      </c>
      <c r="S2" s="55" t="s">
        <v>57</v>
      </c>
      <c r="T2">
        <v>0.0811999999999999</v>
      </c>
      <c r="U2">
        <v>1</v>
      </c>
      <c r="V2">
        <v>1</v>
      </c>
    </row>
    <row r="3" spans="3:88">
      <c r="C3" s="2"/>
      <c r="D3" s="2"/>
      <c r="E3" s="2"/>
      <c r="F3" s="2"/>
      <c r="G3" s="2"/>
      <c r="H3" s="2"/>
      <c r="I3" s="2"/>
      <c r="J3" s="2"/>
      <c r="K3" s="2"/>
      <c r="S3" s="55" t="s">
        <v>57</v>
      </c>
      <c r="T3">
        <v>0.0985000000000005</v>
      </c>
      <c r="U3">
        <v>2</v>
      </c>
      <c r="V3">
        <v>1</v>
      </c>
      <c r="CB3" s="2"/>
      <c r="CC3" s="2"/>
      <c r="CD3" s="2"/>
      <c r="CE3" s="2"/>
      <c r="CF3" s="2"/>
      <c r="CG3" s="2"/>
      <c r="CH3" s="2"/>
      <c r="CI3" s="2"/>
      <c r="CJ3" s="2"/>
    </row>
    <row r="4" spans="1:88">
      <c r="A4" t="s">
        <v>2</v>
      </c>
      <c r="B4" t="s">
        <v>4</v>
      </c>
      <c r="C4" s="2"/>
      <c r="D4" s="2"/>
      <c r="E4" s="2"/>
      <c r="F4" s="2"/>
      <c r="G4" s="2"/>
      <c r="H4" s="2"/>
      <c r="I4" s="2"/>
      <c r="J4" s="2"/>
      <c r="K4" s="2"/>
      <c r="S4" s="55" t="s">
        <v>57</v>
      </c>
      <c r="T4">
        <v>0.0816999999999997</v>
      </c>
      <c r="U4">
        <v>3</v>
      </c>
      <c r="V4">
        <v>1</v>
      </c>
      <c r="CB4" s="2"/>
      <c r="CC4" s="2"/>
      <c r="CD4" s="2"/>
      <c r="CE4" s="2"/>
      <c r="CF4" s="2"/>
      <c r="CG4" s="2"/>
      <c r="CH4" s="2"/>
      <c r="CI4" s="2"/>
      <c r="CJ4" s="2"/>
    </row>
    <row r="5" spans="1:88">
      <c r="A5" s="55" t="s">
        <v>57</v>
      </c>
      <c r="B5" t="s">
        <v>6</v>
      </c>
      <c r="C5" s="3">
        <v>5.8139</v>
      </c>
      <c r="D5">
        <v>5.804</v>
      </c>
      <c r="E5" s="3">
        <v>5.7978</v>
      </c>
      <c r="F5" s="3">
        <v>5.8475</v>
      </c>
      <c r="G5" s="3">
        <v>5.8067</v>
      </c>
      <c r="H5" s="3">
        <v>5.8159</v>
      </c>
      <c r="I5" s="3">
        <v>5.8259</v>
      </c>
      <c r="J5" s="3">
        <v>5.7937</v>
      </c>
      <c r="K5" s="3">
        <v>5.8301</v>
      </c>
      <c r="S5" s="55" t="s">
        <v>57</v>
      </c>
      <c r="T5">
        <v>0.0657000000000005</v>
      </c>
      <c r="U5">
        <v>4</v>
      </c>
      <c r="V5">
        <v>1</v>
      </c>
      <c r="BZ5" s="1"/>
      <c r="CB5" s="3"/>
      <c r="CD5" s="3"/>
      <c r="CE5" s="3"/>
      <c r="CF5" s="3"/>
      <c r="CG5" s="3"/>
      <c r="CH5" s="3"/>
      <c r="CI5" s="3"/>
      <c r="CJ5" s="3"/>
    </row>
    <row r="6" spans="1:88">
      <c r="A6" s="1"/>
      <c r="B6" t="s">
        <v>7</v>
      </c>
      <c r="C6" s="3">
        <v>5.807</v>
      </c>
      <c r="D6">
        <v>5.8</v>
      </c>
      <c r="E6" s="3">
        <v>5.9339</v>
      </c>
      <c r="F6" s="3">
        <v>5.838</v>
      </c>
      <c r="G6" s="3">
        <v>5.9152</v>
      </c>
      <c r="H6" s="3">
        <v>5.9301</v>
      </c>
      <c r="I6" s="3">
        <v>5.9327</v>
      </c>
      <c r="J6" s="3">
        <v>5.9061</v>
      </c>
      <c r="K6" s="3">
        <v>5.9033</v>
      </c>
      <c r="S6" s="55" t="s">
        <v>57</v>
      </c>
      <c r="T6">
        <v>0.0775000000000006</v>
      </c>
      <c r="U6">
        <v>5</v>
      </c>
      <c r="V6">
        <v>1</v>
      </c>
      <c r="BZ6" s="1"/>
      <c r="CB6" s="3"/>
      <c r="CD6" s="3"/>
      <c r="CE6" s="3"/>
      <c r="CF6" s="3"/>
      <c r="CG6" s="3"/>
      <c r="CH6" s="3"/>
      <c r="CI6" s="3"/>
      <c r="CJ6" s="3"/>
    </row>
    <row r="7" spans="1:88">
      <c r="A7" s="1"/>
      <c r="B7" t="s">
        <v>8</v>
      </c>
      <c r="C7" s="3">
        <v>5.912</v>
      </c>
      <c r="D7">
        <v>5.9442</v>
      </c>
      <c r="E7" s="3">
        <v>5.9099</v>
      </c>
      <c r="F7" s="3">
        <v>5.9212</v>
      </c>
      <c r="G7" s="3">
        <v>5.9274</v>
      </c>
      <c r="H7" s="3">
        <v>5.9268</v>
      </c>
      <c r="I7" s="3">
        <v>5.9496</v>
      </c>
      <c r="J7" s="3">
        <v>5.8952</v>
      </c>
      <c r="K7" s="3">
        <v>5.9251</v>
      </c>
      <c r="S7" s="55" t="s">
        <v>57</v>
      </c>
      <c r="T7">
        <v>0.0602999999999998</v>
      </c>
      <c r="U7">
        <v>6</v>
      </c>
      <c r="V7">
        <v>1</v>
      </c>
      <c r="BZ7" s="1"/>
      <c r="CB7" s="3"/>
      <c r="CD7" s="3"/>
      <c r="CE7" s="3"/>
      <c r="CF7" s="3"/>
      <c r="CG7" s="3"/>
      <c r="CH7" s="3"/>
      <c r="CI7" s="3"/>
      <c r="CJ7" s="3"/>
    </row>
    <row r="8" spans="1:88">
      <c r="A8" s="1"/>
      <c r="C8" s="3"/>
      <c r="E8" s="3"/>
      <c r="F8" s="3"/>
      <c r="G8" s="3"/>
      <c r="H8" s="3"/>
      <c r="I8" s="3"/>
      <c r="J8" s="3"/>
      <c r="K8" s="3"/>
      <c r="S8" s="55" t="s">
        <v>57</v>
      </c>
      <c r="T8">
        <v>0.0828999999999995</v>
      </c>
      <c r="U8">
        <v>7</v>
      </c>
      <c r="V8">
        <v>1</v>
      </c>
      <c r="BZ8" s="1"/>
      <c r="CB8" s="3"/>
      <c r="CD8" s="3"/>
      <c r="CE8" s="3"/>
      <c r="CF8" s="3"/>
      <c r="CG8" s="3"/>
      <c r="CH8" s="3"/>
      <c r="CI8" s="3"/>
      <c r="CJ8" s="3"/>
    </row>
    <row r="9" spans="1:88">
      <c r="A9" s="55" t="s">
        <v>58</v>
      </c>
      <c r="B9" t="s">
        <v>6</v>
      </c>
      <c r="C9" s="3">
        <v>5.906</v>
      </c>
      <c r="D9">
        <v>5.9274</v>
      </c>
      <c r="E9" s="3">
        <v>5.9227</v>
      </c>
      <c r="F9" s="3">
        <v>5.8955</v>
      </c>
      <c r="G9" s="3">
        <v>5.9454</v>
      </c>
      <c r="H9" s="3">
        <v>5.9111</v>
      </c>
      <c r="I9" s="3">
        <v>5.9293</v>
      </c>
      <c r="J9" s="3">
        <v>5.9045</v>
      </c>
      <c r="K9" s="3">
        <v>5.9066</v>
      </c>
      <c r="S9" s="55" t="s">
        <v>57</v>
      </c>
      <c r="T9">
        <v>0.0819000000000001</v>
      </c>
      <c r="U9">
        <v>8</v>
      </c>
      <c r="V9">
        <v>1</v>
      </c>
      <c r="BZ9" s="1"/>
      <c r="CB9" s="3"/>
      <c r="CD9" s="3"/>
      <c r="CE9" s="3"/>
      <c r="CF9" s="3"/>
      <c r="CG9" s="3"/>
      <c r="CH9" s="3"/>
      <c r="CI9" s="3"/>
      <c r="CJ9" s="3"/>
    </row>
    <row r="10" spans="1:88">
      <c r="A10" s="1"/>
      <c r="B10" t="s">
        <v>7</v>
      </c>
      <c r="C10" s="3">
        <v>5.9479</v>
      </c>
      <c r="D10">
        <v>5.9099</v>
      </c>
      <c r="E10" s="3">
        <v>5.9724</v>
      </c>
      <c r="F10">
        <v>5.9064</v>
      </c>
      <c r="G10" s="3">
        <v>5.9289</v>
      </c>
      <c r="H10" s="3">
        <v>5.8034</v>
      </c>
      <c r="I10" s="3">
        <v>5.7935</v>
      </c>
      <c r="J10" s="3">
        <v>5.8315</v>
      </c>
      <c r="K10" s="3">
        <v>5.8018</v>
      </c>
      <c r="S10" s="55" t="s">
        <v>57</v>
      </c>
      <c r="T10">
        <v>0.0662000000000003</v>
      </c>
      <c r="U10">
        <v>9</v>
      </c>
      <c r="V10">
        <v>1</v>
      </c>
      <c r="BZ10" s="1"/>
      <c r="CB10" s="3"/>
      <c r="CD10" s="3"/>
      <c r="CF10" s="3"/>
      <c r="CG10" s="3"/>
      <c r="CH10" s="3"/>
      <c r="CI10" s="3"/>
      <c r="CJ10" s="3"/>
    </row>
    <row r="11" spans="1:88">
      <c r="A11" s="1"/>
      <c r="B11" t="s">
        <v>8</v>
      </c>
      <c r="C11" s="3">
        <v>5.8046</v>
      </c>
      <c r="D11">
        <v>5.9249</v>
      </c>
      <c r="E11" s="3">
        <v>5.9411</v>
      </c>
      <c r="F11" s="3">
        <v>5.9311</v>
      </c>
      <c r="G11" s="3">
        <v>5.92</v>
      </c>
      <c r="H11" s="3">
        <v>5.9215</v>
      </c>
      <c r="I11" s="3">
        <v>5.9172</v>
      </c>
      <c r="J11" s="3">
        <v>5.9253</v>
      </c>
      <c r="K11" s="3">
        <v>5.9057</v>
      </c>
      <c r="S11" s="55" t="s">
        <v>57</v>
      </c>
      <c r="T11">
        <v>0.1036</v>
      </c>
      <c r="U11">
        <v>1</v>
      </c>
      <c r="V11">
        <v>8</v>
      </c>
      <c r="BZ11" s="1"/>
      <c r="CB11" s="3"/>
      <c r="CD11" s="3"/>
      <c r="CE11" s="3"/>
      <c r="CF11" s="3"/>
      <c r="CG11" s="3"/>
      <c r="CH11" s="3"/>
      <c r="CI11" s="3"/>
      <c r="CJ11" s="3"/>
    </row>
    <row r="12" spans="1:88">
      <c r="A12" s="1"/>
      <c r="C12" s="3"/>
      <c r="E12" s="3"/>
      <c r="F12" s="3"/>
      <c r="G12" s="3"/>
      <c r="H12" s="3"/>
      <c r="I12" s="3"/>
      <c r="J12" s="3"/>
      <c r="K12" s="3"/>
      <c r="S12" s="55" t="s">
        <v>57</v>
      </c>
      <c r="T12">
        <v>0.1253</v>
      </c>
      <c r="U12">
        <v>2</v>
      </c>
      <c r="V12">
        <v>8</v>
      </c>
      <c r="BZ12" s="1"/>
      <c r="CB12" s="3"/>
      <c r="CD12" s="3"/>
      <c r="CE12" s="3"/>
      <c r="CF12" s="3"/>
      <c r="CG12" s="3"/>
      <c r="CH12" s="3"/>
      <c r="CI12" s="3"/>
      <c r="CJ12" s="3"/>
    </row>
    <row r="13" spans="1:78">
      <c r="A13" s="55" t="s">
        <v>59</v>
      </c>
      <c r="B13" t="s">
        <v>6</v>
      </c>
      <c r="S13" s="55" t="s">
        <v>57</v>
      </c>
      <c r="T13">
        <v>0.1254</v>
      </c>
      <c r="U13">
        <v>3</v>
      </c>
      <c r="V13">
        <v>8</v>
      </c>
      <c r="BZ13" s="1"/>
    </row>
    <row r="14" spans="1:78">
      <c r="A14" s="1"/>
      <c r="B14" t="s">
        <v>7</v>
      </c>
      <c r="S14" s="55" t="s">
        <v>57</v>
      </c>
      <c r="T14">
        <v>0.0869</v>
      </c>
      <c r="U14">
        <v>4</v>
      </c>
      <c r="V14">
        <v>8</v>
      </c>
      <c r="BZ14" s="1"/>
    </row>
    <row r="15" spans="1:78">
      <c r="A15" s="1"/>
      <c r="B15" t="s">
        <v>8</v>
      </c>
      <c r="S15" s="55" t="s">
        <v>57</v>
      </c>
      <c r="T15">
        <v>0.0996999999999995</v>
      </c>
      <c r="U15">
        <v>5</v>
      </c>
      <c r="V15">
        <v>8</v>
      </c>
      <c r="BZ15" s="1"/>
    </row>
    <row r="16" spans="1:78">
      <c r="A16" s="1"/>
      <c r="S16" s="55" t="s">
        <v>57</v>
      </c>
      <c r="T16">
        <v>0.1059</v>
      </c>
      <c r="U16">
        <v>6</v>
      </c>
      <c r="V16">
        <v>8</v>
      </c>
      <c r="BZ16" s="1"/>
    </row>
    <row r="17" spans="1:22">
      <c r="A17" t="s">
        <v>14</v>
      </c>
      <c r="S17" s="55" t="s">
        <v>57</v>
      </c>
      <c r="T17">
        <v>0.0866999999999996</v>
      </c>
      <c r="U17">
        <v>7</v>
      </c>
      <c r="V17">
        <v>8</v>
      </c>
    </row>
    <row r="18" spans="1:22">
      <c r="A18" t="s">
        <v>3</v>
      </c>
      <c r="S18" s="55" t="s">
        <v>57</v>
      </c>
      <c r="T18">
        <v>0.1032</v>
      </c>
      <c r="U18">
        <v>8</v>
      </c>
      <c r="V18">
        <v>8</v>
      </c>
    </row>
    <row r="19" spans="1:78">
      <c r="A19" s="4"/>
      <c r="S19" s="55" t="s">
        <v>57</v>
      </c>
      <c r="T19">
        <v>0.1057</v>
      </c>
      <c r="U19">
        <v>9</v>
      </c>
      <c r="V19">
        <v>8</v>
      </c>
      <c r="AC19" s="1"/>
      <c r="BZ19" s="1"/>
    </row>
    <row r="20" spans="1:78">
      <c r="A20" s="4"/>
      <c r="B20" t="s">
        <v>4</v>
      </c>
      <c r="S20" s="55" t="s">
        <v>57</v>
      </c>
      <c r="T20">
        <v>0.0963000000000003</v>
      </c>
      <c r="U20">
        <v>1</v>
      </c>
      <c r="V20">
        <v>15</v>
      </c>
      <c r="AC20" s="1"/>
      <c r="BZ20" s="1"/>
    </row>
    <row r="21" spans="1:78">
      <c r="A21" s="55" t="s">
        <v>57</v>
      </c>
      <c r="B21" t="s">
        <v>6</v>
      </c>
      <c r="C21">
        <v>5.7327</v>
      </c>
      <c r="D21">
        <v>5.7055</v>
      </c>
      <c r="E21">
        <v>5.7161</v>
      </c>
      <c r="F21">
        <v>5.7818</v>
      </c>
      <c r="G21">
        <v>5.7292</v>
      </c>
      <c r="H21">
        <v>5.7556</v>
      </c>
      <c r="I21">
        <v>5.743</v>
      </c>
      <c r="J21">
        <v>5.7118</v>
      </c>
      <c r="K21">
        <v>5.7639</v>
      </c>
      <c r="S21" s="55" t="s">
        <v>57</v>
      </c>
      <c r="T21">
        <v>0.1191</v>
      </c>
      <c r="U21">
        <v>2</v>
      </c>
      <c r="V21">
        <v>15</v>
      </c>
      <c r="AC21" s="1"/>
      <c r="BZ21" s="1"/>
    </row>
    <row r="22" spans="1:29">
      <c r="A22" s="1"/>
      <c r="B22" t="s">
        <v>7</v>
      </c>
      <c r="C22">
        <v>5.7034</v>
      </c>
      <c r="D22">
        <v>5.6747</v>
      </c>
      <c r="E22">
        <v>5.8085</v>
      </c>
      <c r="F22">
        <v>5.7511</v>
      </c>
      <c r="G22">
        <v>5.8155</v>
      </c>
      <c r="H22">
        <v>5.8242</v>
      </c>
      <c r="I22">
        <v>5.846</v>
      </c>
      <c r="J22">
        <v>5.8029</v>
      </c>
      <c r="K22">
        <v>5.7976</v>
      </c>
      <c r="S22" s="55" t="s">
        <v>57</v>
      </c>
      <c r="T22">
        <v>0.1065</v>
      </c>
      <c r="U22">
        <v>3</v>
      </c>
      <c r="V22">
        <v>15</v>
      </c>
      <c r="AC22" s="1"/>
    </row>
    <row r="23" spans="1:29">
      <c r="A23" s="1"/>
      <c r="B23" t="s">
        <v>8</v>
      </c>
      <c r="C23">
        <v>5.8157</v>
      </c>
      <c r="D23">
        <v>5.8251</v>
      </c>
      <c r="E23">
        <v>5.8034</v>
      </c>
      <c r="F23">
        <v>5.8376</v>
      </c>
      <c r="G23">
        <v>5.8204</v>
      </c>
      <c r="H23">
        <v>5.8327</v>
      </c>
      <c r="I23">
        <v>5.8579</v>
      </c>
      <c r="J23">
        <v>5.7834</v>
      </c>
      <c r="K23">
        <v>5.8407</v>
      </c>
      <c r="S23" s="55" t="s">
        <v>57</v>
      </c>
      <c r="T23">
        <v>0.0835999999999997</v>
      </c>
      <c r="U23">
        <v>4</v>
      </c>
      <c r="V23">
        <v>15</v>
      </c>
      <c r="AC23" s="1"/>
    </row>
    <row r="24" spans="1:29">
      <c r="A24" s="1"/>
      <c r="S24" s="55" t="s">
        <v>57</v>
      </c>
      <c r="T24">
        <v>0.106999999999999</v>
      </c>
      <c r="U24">
        <v>5</v>
      </c>
      <c r="V24">
        <v>15</v>
      </c>
      <c r="AC24" s="1"/>
    </row>
    <row r="25" spans="1:29">
      <c r="A25" s="55" t="s">
        <v>58</v>
      </c>
      <c r="B25" t="s">
        <v>6</v>
      </c>
      <c r="C25">
        <v>5.7073</v>
      </c>
      <c r="D25">
        <v>5.7299</v>
      </c>
      <c r="E25">
        <v>5.7607</v>
      </c>
      <c r="F25">
        <v>5.736</v>
      </c>
      <c r="G25">
        <v>5.7946</v>
      </c>
      <c r="H25">
        <v>5.7871</v>
      </c>
      <c r="I25">
        <v>5.7599</v>
      </c>
      <c r="J25">
        <v>5.7495</v>
      </c>
      <c r="K25">
        <v>5.7814</v>
      </c>
      <c r="S25" s="55" t="s">
        <v>57</v>
      </c>
      <c r="T25">
        <v>0.0941000000000001</v>
      </c>
      <c r="U25">
        <v>6</v>
      </c>
      <c r="V25">
        <v>15</v>
      </c>
      <c r="AC25" s="1"/>
    </row>
    <row r="26" spans="1:29">
      <c r="A26" s="1"/>
      <c r="B26" t="s">
        <v>7</v>
      </c>
      <c r="C26">
        <v>5.7374</v>
      </c>
      <c r="D26">
        <v>5.7117</v>
      </c>
      <c r="E26">
        <v>5.8036</v>
      </c>
      <c r="F26">
        <v>5.7355</v>
      </c>
      <c r="G26">
        <v>5.758</v>
      </c>
      <c r="H26">
        <v>5.6628</v>
      </c>
      <c r="I26">
        <v>5.6051</v>
      </c>
      <c r="J26">
        <v>5.6455</v>
      </c>
      <c r="K26">
        <v>5.6491</v>
      </c>
      <c r="S26" s="55" t="s">
        <v>57</v>
      </c>
      <c r="T26">
        <v>0.0917000000000003</v>
      </c>
      <c r="U26">
        <v>7</v>
      </c>
      <c r="V26">
        <v>15</v>
      </c>
      <c r="AC26" s="1"/>
    </row>
    <row r="27" spans="1:29">
      <c r="A27" s="1"/>
      <c r="B27" t="s">
        <v>8</v>
      </c>
      <c r="C27">
        <v>5.6725</v>
      </c>
      <c r="D27">
        <v>5.7748</v>
      </c>
      <c r="E27">
        <v>5.7428</v>
      </c>
      <c r="F27">
        <v>5.8237</v>
      </c>
      <c r="G27">
        <v>5.8006</v>
      </c>
      <c r="H27">
        <v>5.7531</v>
      </c>
      <c r="I27">
        <v>5.7959</v>
      </c>
      <c r="J27">
        <v>5.7847</v>
      </c>
      <c r="K27">
        <v>5.724</v>
      </c>
      <c r="S27" s="55" t="s">
        <v>57</v>
      </c>
      <c r="T27">
        <v>0.1118</v>
      </c>
      <c r="U27">
        <v>8</v>
      </c>
      <c r="V27">
        <v>15</v>
      </c>
      <c r="AC27" s="1"/>
    </row>
    <row r="28" spans="1:29">
      <c r="A28" s="1"/>
      <c r="S28" s="55" t="s">
        <v>57</v>
      </c>
      <c r="T28">
        <v>0.0843999999999996</v>
      </c>
      <c r="U28">
        <v>9</v>
      </c>
      <c r="V28">
        <v>15</v>
      </c>
      <c r="AC28" s="1"/>
    </row>
    <row r="29" spans="1:29">
      <c r="A29" s="55" t="s">
        <v>59</v>
      </c>
      <c r="B29" t="s">
        <v>6</v>
      </c>
      <c r="S29" s="55" t="s">
        <v>58</v>
      </c>
      <c r="T29">
        <v>0.1987</v>
      </c>
      <c r="U29">
        <v>1</v>
      </c>
      <c r="V29">
        <v>1</v>
      </c>
      <c r="AC29" s="1"/>
    </row>
    <row r="30" spans="1:29">
      <c r="A30" s="1"/>
      <c r="B30" t="s">
        <v>7</v>
      </c>
      <c r="S30" s="55" t="s">
        <v>58</v>
      </c>
      <c r="T30">
        <v>0.1975</v>
      </c>
      <c r="U30">
        <v>2</v>
      </c>
      <c r="V30">
        <v>1</v>
      </c>
      <c r="AC30" s="1"/>
    </row>
    <row r="31" spans="1:29">
      <c r="A31" s="1"/>
      <c r="B31" t="s">
        <v>8</v>
      </c>
      <c r="S31" s="55" t="s">
        <v>58</v>
      </c>
      <c r="T31">
        <v>0.162</v>
      </c>
      <c r="U31">
        <v>3</v>
      </c>
      <c r="V31">
        <v>1</v>
      </c>
      <c r="AC31" s="1"/>
    </row>
    <row r="32" spans="19:29">
      <c r="S32" s="55" t="s">
        <v>58</v>
      </c>
      <c r="T32">
        <v>0.1595</v>
      </c>
      <c r="U32">
        <v>4</v>
      </c>
      <c r="V32">
        <v>1</v>
      </c>
      <c r="AC32" s="1"/>
    </row>
    <row r="33" spans="19:29">
      <c r="S33" s="55" t="s">
        <v>58</v>
      </c>
      <c r="T33">
        <v>0.1508</v>
      </c>
      <c r="U33">
        <v>5</v>
      </c>
      <c r="V33">
        <v>1</v>
      </c>
      <c r="AC33" s="1"/>
    </row>
    <row r="34" spans="19:91">
      <c r="S34" s="55" t="s">
        <v>58</v>
      </c>
      <c r="T34">
        <v>0.124000000000001</v>
      </c>
      <c r="U34">
        <v>6</v>
      </c>
      <c r="V34">
        <v>1</v>
      </c>
      <c r="AC34" s="1"/>
      <c r="CM34" s="19"/>
    </row>
    <row r="35" spans="1:29">
      <c r="A35" t="s">
        <v>56</v>
      </c>
      <c r="S35" s="55" t="s">
        <v>58</v>
      </c>
      <c r="T35">
        <v>0.1694</v>
      </c>
      <c r="U35">
        <v>7</v>
      </c>
      <c r="V35">
        <v>1</v>
      </c>
      <c r="AC35" s="1"/>
    </row>
    <row r="36" spans="2:29">
      <c r="B36" s="55" t="s">
        <v>57</v>
      </c>
      <c r="F36" s="55" t="s">
        <v>58</v>
      </c>
      <c r="J36" s="55" t="s">
        <v>59</v>
      </c>
      <c r="N36" s="19"/>
      <c r="S36" s="55" t="s">
        <v>58</v>
      </c>
      <c r="T36">
        <v>0.154999999999999</v>
      </c>
      <c r="U36">
        <v>8</v>
      </c>
      <c r="V36">
        <v>1</v>
      </c>
      <c r="AC36" s="1"/>
    </row>
    <row r="37" spans="1:29">
      <c r="A37" t="s">
        <v>4</v>
      </c>
      <c r="B37" t="s">
        <v>6</v>
      </c>
      <c r="C37" t="s">
        <v>7</v>
      </c>
      <c r="D37" t="s">
        <v>8</v>
      </c>
      <c r="F37" t="s">
        <v>6</v>
      </c>
      <c r="G37" t="s">
        <v>7</v>
      </c>
      <c r="H37" t="s">
        <v>8</v>
      </c>
      <c r="J37" t="s">
        <v>6</v>
      </c>
      <c r="K37" t="s">
        <v>7</v>
      </c>
      <c r="L37" t="s">
        <v>8</v>
      </c>
      <c r="S37" s="55" t="s">
        <v>58</v>
      </c>
      <c r="T37">
        <v>0.1252</v>
      </c>
      <c r="U37">
        <v>9</v>
      </c>
      <c r="V37">
        <v>1</v>
      </c>
      <c r="AC37" s="1"/>
    </row>
    <row r="38" spans="1:29">
      <c r="A38">
        <v>1</v>
      </c>
      <c r="B38">
        <v>0.0811999999999999</v>
      </c>
      <c r="C38">
        <v>0.1036</v>
      </c>
      <c r="D38">
        <v>0.0963000000000003</v>
      </c>
      <c r="F38">
        <v>0.1987</v>
      </c>
      <c r="G38">
        <v>0.2105</v>
      </c>
      <c r="H38">
        <v>0.132099999999999</v>
      </c>
      <c r="S38" s="55" t="s">
        <v>58</v>
      </c>
      <c r="T38">
        <v>0.2105</v>
      </c>
      <c r="U38">
        <v>1</v>
      </c>
      <c r="V38">
        <v>8</v>
      </c>
      <c r="AC38" s="1"/>
    </row>
    <row r="39" spans="1:29">
      <c r="A39">
        <v>2</v>
      </c>
      <c r="B39">
        <v>0.0985000000000005</v>
      </c>
      <c r="C39">
        <v>0.1253</v>
      </c>
      <c r="D39">
        <v>0.1191</v>
      </c>
      <c r="F39">
        <v>0.1975</v>
      </c>
      <c r="G39">
        <v>0.1982</v>
      </c>
      <c r="H39">
        <v>0.1501</v>
      </c>
      <c r="S39" s="55" t="s">
        <v>58</v>
      </c>
      <c r="T39">
        <v>0.1982</v>
      </c>
      <c r="U39">
        <v>2</v>
      </c>
      <c r="V39">
        <v>8</v>
      </c>
      <c r="AC39" s="1"/>
    </row>
    <row r="40" spans="1:29">
      <c r="A40">
        <v>3</v>
      </c>
      <c r="B40">
        <v>0.0816999999999997</v>
      </c>
      <c r="C40">
        <v>0.1254</v>
      </c>
      <c r="D40">
        <v>0.1065</v>
      </c>
      <c r="F40">
        <v>0.162</v>
      </c>
      <c r="G40">
        <v>0.1688</v>
      </c>
      <c r="H40">
        <v>0.1983</v>
      </c>
      <c r="S40" s="55" t="s">
        <v>58</v>
      </c>
      <c r="T40">
        <v>0.1688</v>
      </c>
      <c r="U40">
        <v>3</v>
      </c>
      <c r="V40">
        <v>8</v>
      </c>
      <c r="AC40" s="1"/>
    </row>
    <row r="41" spans="1:29">
      <c r="A41">
        <v>4</v>
      </c>
      <c r="B41">
        <v>0.0657000000000005</v>
      </c>
      <c r="C41">
        <v>0.0869</v>
      </c>
      <c r="D41">
        <v>0.0835999999999997</v>
      </c>
      <c r="F41">
        <v>0.1595</v>
      </c>
      <c r="G41">
        <v>0.1709</v>
      </c>
      <c r="H41">
        <v>0.1074</v>
      </c>
      <c r="S41" s="55" t="s">
        <v>58</v>
      </c>
      <c r="T41">
        <v>0.1709</v>
      </c>
      <c r="U41">
        <v>4</v>
      </c>
      <c r="V41">
        <v>8</v>
      </c>
      <c r="AC41" s="1"/>
    </row>
    <row r="42" spans="1:29">
      <c r="A42">
        <v>5</v>
      </c>
      <c r="B42">
        <v>0.0775000000000006</v>
      </c>
      <c r="C42">
        <v>0.0996999999999995</v>
      </c>
      <c r="D42">
        <v>0.106999999999999</v>
      </c>
      <c r="F42">
        <v>0.1508</v>
      </c>
      <c r="G42">
        <v>0.1709</v>
      </c>
      <c r="H42">
        <v>0.1194</v>
      </c>
      <c r="S42" s="55" t="s">
        <v>58</v>
      </c>
      <c r="T42">
        <v>0.1709</v>
      </c>
      <c r="U42">
        <v>5</v>
      </c>
      <c r="V42">
        <v>8</v>
      </c>
      <c r="AC42" s="1"/>
    </row>
    <row r="43" spans="1:29">
      <c r="A43">
        <v>6</v>
      </c>
      <c r="B43">
        <v>0.0602999999999998</v>
      </c>
      <c r="C43">
        <v>0.1059</v>
      </c>
      <c r="D43">
        <v>0.0941000000000001</v>
      </c>
      <c r="F43">
        <v>0.124000000000001</v>
      </c>
      <c r="G43">
        <v>0.1406</v>
      </c>
      <c r="H43">
        <v>0.1684</v>
      </c>
      <c r="S43" s="55" t="s">
        <v>58</v>
      </c>
      <c r="T43">
        <v>0.1406</v>
      </c>
      <c r="U43">
        <v>6</v>
      </c>
      <c r="V43">
        <v>8</v>
      </c>
      <c r="AC43" s="1"/>
    </row>
    <row r="44" spans="1:29">
      <c r="A44">
        <v>7</v>
      </c>
      <c r="B44">
        <v>0.0828999999999995</v>
      </c>
      <c r="C44">
        <v>0.0866999999999996</v>
      </c>
      <c r="D44">
        <v>0.0917000000000003</v>
      </c>
      <c r="F44">
        <v>0.1694</v>
      </c>
      <c r="G44">
        <v>0.1884</v>
      </c>
      <c r="H44">
        <v>0.121300000000001</v>
      </c>
      <c r="S44" s="55" t="s">
        <v>58</v>
      </c>
      <c r="T44">
        <v>0.1884</v>
      </c>
      <c r="U44">
        <v>7</v>
      </c>
      <c r="V44">
        <v>8</v>
      </c>
      <c r="AC44" s="1"/>
    </row>
    <row r="45" spans="1:29">
      <c r="A45">
        <v>8</v>
      </c>
      <c r="B45">
        <v>0.0819000000000001</v>
      </c>
      <c r="C45">
        <v>0.1032</v>
      </c>
      <c r="D45">
        <v>0.1118</v>
      </c>
      <c r="F45">
        <v>0.154999999999999</v>
      </c>
      <c r="G45">
        <v>0.186</v>
      </c>
      <c r="H45">
        <v>0.1406</v>
      </c>
      <c r="S45" s="55" t="s">
        <v>58</v>
      </c>
      <c r="T45">
        <v>0.186</v>
      </c>
      <c r="U45">
        <v>8</v>
      </c>
      <c r="V45">
        <v>8</v>
      </c>
      <c r="AC45" s="1"/>
    </row>
    <row r="46" spans="1:93">
      <c r="A46">
        <v>9</v>
      </c>
      <c r="B46">
        <v>0.0662000000000003</v>
      </c>
      <c r="C46">
        <v>0.1057</v>
      </c>
      <c r="D46">
        <v>0.0843999999999996</v>
      </c>
      <c r="F46">
        <v>0.1252</v>
      </c>
      <c r="G46">
        <v>0.1527</v>
      </c>
      <c r="H46">
        <v>0.1817</v>
      </c>
      <c r="S46" s="55" t="s">
        <v>58</v>
      </c>
      <c r="T46">
        <v>0.1527</v>
      </c>
      <c r="U46">
        <v>9</v>
      </c>
      <c r="V46">
        <v>8</v>
      </c>
      <c r="AC46" s="1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</row>
    <row r="47" spans="19:93">
      <c r="S47" s="55" t="s">
        <v>58</v>
      </c>
      <c r="T47">
        <v>0.132099999999999</v>
      </c>
      <c r="U47">
        <v>1</v>
      </c>
      <c r="V47">
        <v>15</v>
      </c>
      <c r="AC47" s="1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</row>
    <row r="48" spans="1:93">
      <c r="A48" t="s">
        <v>16</v>
      </c>
      <c r="B48" s="5">
        <f>AVERAGE(B38:D46)</f>
        <v>0.0938074074074074</v>
      </c>
      <c r="C48" s="5"/>
      <c r="D48" s="5"/>
      <c r="E48" s="5"/>
      <c r="F48" s="5">
        <f>AVERAGE(F38:H46)</f>
        <v>0.161051851851852</v>
      </c>
      <c r="G48" s="5"/>
      <c r="H48" s="5"/>
      <c r="S48" s="55" t="s">
        <v>58</v>
      </c>
      <c r="T48">
        <v>0.1501</v>
      </c>
      <c r="U48">
        <v>2</v>
      </c>
      <c r="V48">
        <v>15</v>
      </c>
      <c r="AC48" s="1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</row>
    <row r="49" spans="1:93">
      <c r="A49" t="s">
        <v>17</v>
      </c>
      <c r="B49" s="5">
        <f>MIN(B38:D46)</f>
        <v>0.0602999999999998</v>
      </c>
      <c r="C49" s="5"/>
      <c r="D49" s="5"/>
      <c r="E49" s="5"/>
      <c r="F49" s="5">
        <f>MIN(F38:H46)</f>
        <v>0.1074</v>
      </c>
      <c r="G49" s="5"/>
      <c r="H49" s="5"/>
      <c r="S49" s="55" t="s">
        <v>58</v>
      </c>
      <c r="T49">
        <v>0.1983</v>
      </c>
      <c r="U49">
        <v>3</v>
      </c>
      <c r="V49">
        <v>15</v>
      </c>
      <c r="AC49" s="1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3"/>
      <c r="CN49" s="23"/>
      <c r="CO49" s="23"/>
    </row>
    <row r="50" spans="1:89">
      <c r="A50" t="s">
        <v>18</v>
      </c>
      <c r="B50" s="5">
        <f>MAX(B38:D46)</f>
        <v>0.1254</v>
      </c>
      <c r="C50" s="5"/>
      <c r="D50" s="5"/>
      <c r="E50" s="5"/>
      <c r="F50" s="5">
        <f>MAX(F38:H46)</f>
        <v>0.2105</v>
      </c>
      <c r="G50" s="5"/>
      <c r="H50" s="5"/>
      <c r="S50" s="55" t="s">
        <v>58</v>
      </c>
      <c r="T50">
        <v>0.1074</v>
      </c>
      <c r="U50">
        <v>4</v>
      </c>
      <c r="V50">
        <v>15</v>
      </c>
      <c r="AC50" s="1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</row>
    <row r="51" spans="1:89">
      <c r="A51" t="s">
        <v>19</v>
      </c>
      <c r="B51" s="6">
        <f>(1-(B50-B49)/(2*B48))*100</f>
        <v>65.3012476310801</v>
      </c>
      <c r="C51" s="5"/>
      <c r="D51" s="5"/>
      <c r="E51" s="5"/>
      <c r="F51" s="6">
        <f>(1-(F50-F49)/(2*F48))*100</f>
        <v>67.9916750988871</v>
      </c>
      <c r="G51" s="5"/>
      <c r="H51" s="5"/>
      <c r="S51" s="55" t="s">
        <v>58</v>
      </c>
      <c r="T51">
        <v>0.1194</v>
      </c>
      <c r="U51">
        <v>5</v>
      </c>
      <c r="V51">
        <v>15</v>
      </c>
      <c r="AC51" s="1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</row>
    <row r="52" spans="19:29">
      <c r="S52" s="55" t="s">
        <v>58</v>
      </c>
      <c r="T52">
        <v>0.1684</v>
      </c>
      <c r="U52">
        <v>6</v>
      </c>
      <c r="V52">
        <v>15</v>
      </c>
      <c r="AC52" s="1"/>
    </row>
    <row r="53" spans="19:29">
      <c r="S53" s="55" t="s">
        <v>58</v>
      </c>
      <c r="T53">
        <v>0.121300000000001</v>
      </c>
      <c r="U53">
        <v>7</v>
      </c>
      <c r="V53">
        <v>15</v>
      </c>
      <c r="AC53" s="1"/>
    </row>
    <row r="54" spans="19:29">
      <c r="S54" s="55" t="s">
        <v>58</v>
      </c>
      <c r="T54">
        <v>0.1406</v>
      </c>
      <c r="U54">
        <v>8</v>
      </c>
      <c r="V54">
        <v>15</v>
      </c>
      <c r="AC54" s="1"/>
    </row>
    <row r="55" spans="19:29">
      <c r="S55" s="55" t="s">
        <v>58</v>
      </c>
      <c r="T55">
        <v>0.1817</v>
      </c>
      <c r="U55">
        <v>9</v>
      </c>
      <c r="V55">
        <v>15</v>
      </c>
      <c r="AC55" s="1"/>
    </row>
    <row r="56" spans="29:29">
      <c r="AC56" s="1"/>
    </row>
    <row r="57" ht="17.75" spans="29:29">
      <c r="AC57" s="1"/>
    </row>
    <row r="58" ht="18.75" spans="1:29">
      <c r="A58" s="57" t="s">
        <v>57</v>
      </c>
      <c r="B58" s="8"/>
      <c r="C58" s="8"/>
      <c r="D58" s="8"/>
      <c r="E58" s="8"/>
      <c r="F58" s="8"/>
      <c r="G58" s="8"/>
      <c r="H58" s="58" t="s">
        <v>58</v>
      </c>
      <c r="I58" s="8"/>
      <c r="J58" s="8"/>
      <c r="K58" s="8"/>
      <c r="L58" s="8"/>
      <c r="M58" s="8"/>
      <c r="N58" s="8"/>
      <c r="O58" s="8"/>
      <c r="P58" s="57" t="s">
        <v>59</v>
      </c>
      <c r="Q58" s="8"/>
      <c r="R58" s="8"/>
      <c r="S58" s="8"/>
      <c r="T58" s="8"/>
      <c r="U58" s="8"/>
      <c r="V58" s="8"/>
      <c r="AC58" s="1"/>
    </row>
    <row r="59" ht="19.5" spans="1:29">
      <c r="A59" s="10"/>
      <c r="B59" s="11"/>
      <c r="C59" s="11"/>
      <c r="D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0"/>
      <c r="Q59" s="11"/>
      <c r="R59" s="11"/>
      <c r="S59" s="11"/>
      <c r="T59" s="11"/>
      <c r="U59" s="11"/>
      <c r="V59" s="11"/>
      <c r="AC59" s="1"/>
    </row>
    <row r="60" ht="19.5" spans="1:29">
      <c r="A60" s="59" t="s">
        <v>20</v>
      </c>
      <c r="B60" s="14"/>
      <c r="C60" s="14"/>
      <c r="D60" s="14"/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4"/>
      <c r="P60" s="20"/>
      <c r="Q60" s="14"/>
      <c r="R60" s="14"/>
      <c r="S60" s="14"/>
      <c r="T60" s="14"/>
      <c r="U60" s="14"/>
      <c r="V60" s="14"/>
      <c r="AC60" s="1"/>
    </row>
    <row r="61" ht="17.75" spans="1:29">
      <c r="A61" t="s">
        <v>6</v>
      </c>
      <c r="B61" t="s">
        <v>7</v>
      </c>
      <c r="C61" t="s">
        <v>8</v>
      </c>
      <c r="D61" s="11"/>
      <c r="E61" s="11"/>
      <c r="F61" s="11"/>
      <c r="G61" s="11"/>
      <c r="H61" t="s">
        <v>6</v>
      </c>
      <c r="I61" t="s">
        <v>7</v>
      </c>
      <c r="J61" t="s">
        <v>8</v>
      </c>
      <c r="K61" s="11"/>
      <c r="L61" s="11"/>
      <c r="M61" s="11"/>
      <c r="N61" s="11"/>
      <c r="O61" s="11"/>
      <c r="P61" t="s">
        <v>6</v>
      </c>
      <c r="Q61" t="s">
        <v>7</v>
      </c>
      <c r="R61" t="s">
        <v>8</v>
      </c>
      <c r="S61" s="11"/>
      <c r="T61" s="11"/>
      <c r="U61" s="11"/>
      <c r="V61" s="11"/>
      <c r="AC61" s="1"/>
    </row>
    <row r="62" ht="18.75" spans="1:29">
      <c r="A62" s="60" t="s">
        <v>21</v>
      </c>
      <c r="B62" s="60" t="s">
        <v>21</v>
      </c>
      <c r="C62" s="60" t="s">
        <v>21</v>
      </c>
      <c r="D62" s="10"/>
      <c r="E62" s="10"/>
      <c r="F62" s="10"/>
      <c r="G62" s="10"/>
      <c r="H62" s="60" t="s">
        <v>21</v>
      </c>
      <c r="I62" s="60" t="s">
        <v>21</v>
      </c>
      <c r="J62" s="60" t="s">
        <v>21</v>
      </c>
      <c r="K62" s="10"/>
      <c r="L62" s="10"/>
      <c r="M62" s="10"/>
      <c r="N62" s="10"/>
      <c r="O62" s="10"/>
      <c r="P62" s="60" t="s">
        <v>21</v>
      </c>
      <c r="Q62" s="60" t="s">
        <v>21</v>
      </c>
      <c r="R62" s="60" t="s">
        <v>21</v>
      </c>
      <c r="S62" s="11"/>
      <c r="T62" s="11"/>
      <c r="U62" s="11"/>
      <c r="V62" s="11"/>
      <c r="AC62" s="1"/>
    </row>
    <row r="63" ht="18.75" spans="1:29">
      <c r="A63" s="10"/>
      <c r="B63" s="11"/>
      <c r="C63" s="11"/>
      <c r="D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0"/>
      <c r="Q63" s="11"/>
      <c r="R63" s="11"/>
      <c r="S63" s="11"/>
      <c r="T63" s="11"/>
      <c r="U63" s="11"/>
      <c r="V63" s="11"/>
      <c r="AC63" s="1"/>
    </row>
    <row r="64" ht="20.25" spans="1:29">
      <c r="A64" s="62" t="s">
        <v>23</v>
      </c>
      <c r="B64" s="17"/>
      <c r="C64" s="17"/>
      <c r="D64" s="17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17"/>
      <c r="P64" s="21"/>
      <c r="Q64" s="17"/>
      <c r="R64" s="17"/>
      <c r="S64" s="17"/>
      <c r="T64" s="17"/>
      <c r="U64" s="17"/>
      <c r="V64" s="17"/>
      <c r="AC64" s="1"/>
    </row>
    <row r="65" ht="19.5" spans="1:29">
      <c r="A65" s="63" t="s">
        <v>24</v>
      </c>
      <c r="B65" s="11"/>
      <c r="C65" s="11"/>
      <c r="D65" s="11"/>
      <c r="E65" s="11"/>
      <c r="F65" s="11"/>
      <c r="G65" s="11"/>
      <c r="H65" s="63" t="s">
        <v>24</v>
      </c>
      <c r="I65" s="11"/>
      <c r="J65" s="11"/>
      <c r="K65" s="11"/>
      <c r="L65" s="11"/>
      <c r="M65" s="11"/>
      <c r="N65" s="11"/>
      <c r="O65" s="11"/>
      <c r="P65" s="63" t="s">
        <v>24</v>
      </c>
      <c r="Q65" s="11"/>
      <c r="R65" s="11"/>
      <c r="S65" s="11"/>
      <c r="T65" s="11"/>
      <c r="U65" s="11"/>
      <c r="V65" s="11"/>
      <c r="AC65" s="1"/>
    </row>
    <row r="66" ht="18.25" spans="1:29">
      <c r="A66" s="25" t="s">
        <v>60</v>
      </c>
      <c r="B66" s="11"/>
      <c r="C66" s="11"/>
      <c r="D66" s="11"/>
      <c r="E66" s="11"/>
      <c r="F66" s="11"/>
      <c r="G66" s="11"/>
      <c r="H66" s="25" t="s">
        <v>60</v>
      </c>
      <c r="I66" s="11"/>
      <c r="J66" s="11"/>
      <c r="K66" s="11"/>
      <c r="L66" s="11"/>
      <c r="M66" s="11"/>
      <c r="N66" s="11"/>
      <c r="O66" s="11"/>
      <c r="P66" s="25" t="s">
        <v>61</v>
      </c>
      <c r="Q66" s="11"/>
      <c r="R66" s="11"/>
      <c r="S66" s="11"/>
      <c r="T66" s="11"/>
      <c r="U66" s="11"/>
      <c r="V66" s="11"/>
      <c r="AC66" s="1"/>
    </row>
    <row r="67" ht="18.75" spans="1:29">
      <c r="A67" s="10"/>
      <c r="B67" s="11"/>
      <c r="C67" s="11"/>
      <c r="D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0"/>
      <c r="Q67" s="11"/>
      <c r="R67" s="11"/>
      <c r="S67" s="11"/>
      <c r="T67" s="11"/>
      <c r="U67" s="11"/>
      <c r="V67" s="11"/>
      <c r="AC67" s="1"/>
    </row>
    <row r="68" ht="18.75" spans="1:29">
      <c r="A68" s="10"/>
      <c r="B68" s="11"/>
      <c r="C68" s="11"/>
      <c r="D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0"/>
      <c r="Q68" s="11"/>
      <c r="R68" s="11"/>
      <c r="S68" s="11"/>
      <c r="T68" s="11"/>
      <c r="U68" s="11"/>
      <c r="V68" s="11"/>
      <c r="AC68" s="1"/>
    </row>
    <row r="69" ht="18.75" spans="1:29">
      <c r="A69" s="10"/>
      <c r="B69" s="11"/>
      <c r="C69" s="11"/>
      <c r="D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0"/>
      <c r="Q69" s="11"/>
      <c r="R69" s="11"/>
      <c r="S69" s="11"/>
      <c r="T69" s="11"/>
      <c r="U69" s="11"/>
      <c r="V69" s="11"/>
      <c r="AC69" s="1"/>
    </row>
    <row r="70" ht="18.75" spans="1:29">
      <c r="A70" s="10"/>
      <c r="B70" s="11"/>
      <c r="C70" s="11"/>
      <c r="D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0"/>
      <c r="Q70" s="11"/>
      <c r="R70" s="11"/>
      <c r="S70" s="11"/>
      <c r="T70" s="11"/>
      <c r="U70" s="11"/>
      <c r="V70" s="11"/>
      <c r="AC70" s="1"/>
    </row>
    <row r="71" ht="18.75" spans="1:29">
      <c r="A71" s="10"/>
      <c r="B71" s="11"/>
      <c r="C71" s="11"/>
      <c r="D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0"/>
      <c r="Q71" s="11"/>
      <c r="R71" s="11"/>
      <c r="S71" s="11"/>
      <c r="T71" s="11"/>
      <c r="U71" s="11"/>
      <c r="V71" s="11"/>
      <c r="AC71" s="1"/>
    </row>
    <row r="72" ht="18.75" spans="1:29">
      <c r="A72" s="64" t="s">
        <v>29</v>
      </c>
      <c r="B72" s="17"/>
      <c r="C72" s="17"/>
      <c r="D72" s="17"/>
      <c r="E72" s="17"/>
      <c r="F72" s="17"/>
      <c r="G72" s="17"/>
      <c r="H72" s="18"/>
      <c r="I72" s="17"/>
      <c r="J72" s="17"/>
      <c r="K72" s="17"/>
      <c r="L72" s="17"/>
      <c r="M72" s="17"/>
      <c r="N72" s="17"/>
      <c r="O72" s="17"/>
      <c r="P72" s="21"/>
      <c r="Q72" s="17"/>
      <c r="R72" s="17"/>
      <c r="S72" s="17"/>
      <c r="T72" s="17"/>
      <c r="U72" s="17"/>
      <c r="V72" s="17"/>
      <c r="AC72" s="1"/>
    </row>
    <row r="73" ht="18.75" spans="1:22">
      <c r="A73" s="26" t="s">
        <v>30</v>
      </c>
      <c r="B73" s="17"/>
      <c r="C73" s="17"/>
      <c r="D73" s="17"/>
      <c r="E73" s="17"/>
      <c r="F73" s="17"/>
      <c r="G73" s="17"/>
      <c r="H73" s="18"/>
      <c r="I73" s="17"/>
      <c r="J73" s="17"/>
      <c r="K73" s="17"/>
      <c r="L73" s="17"/>
      <c r="M73" s="17"/>
      <c r="N73" s="17"/>
      <c r="O73" s="17"/>
      <c r="P73" s="21"/>
      <c r="Q73" s="17"/>
      <c r="R73" s="17"/>
      <c r="S73" s="17"/>
      <c r="T73" s="17"/>
      <c r="U73" s="17"/>
      <c r="V73" s="17"/>
    </row>
    <row r="74" ht="19.5" spans="1:22">
      <c r="A74" s="27"/>
      <c r="B74" s="11"/>
      <c r="C74" s="11"/>
      <c r="D74" s="11"/>
      <c r="E74" s="11"/>
      <c r="F74" s="11"/>
      <c r="G74" s="11"/>
      <c r="H74" s="28"/>
      <c r="I74" s="11"/>
      <c r="J74" s="11"/>
      <c r="K74" s="11"/>
      <c r="L74" s="11"/>
      <c r="M74" s="11"/>
      <c r="N74" s="11"/>
      <c r="O74" s="11"/>
      <c r="P74" s="27"/>
      <c r="Q74" s="11"/>
      <c r="R74" s="11"/>
      <c r="S74" s="11"/>
      <c r="T74" s="11"/>
      <c r="U74" s="11"/>
      <c r="V74" s="11"/>
    </row>
    <row r="75" ht="18.25" spans="1:22">
      <c r="A75" s="25" t="s">
        <v>32</v>
      </c>
      <c r="B75" s="11"/>
      <c r="C75" s="11"/>
      <c r="D75" s="11"/>
      <c r="E75" s="11"/>
      <c r="F75" s="11"/>
      <c r="G75" s="11"/>
      <c r="H75" s="25" t="s">
        <v>33</v>
      </c>
      <c r="I75" s="11"/>
      <c r="J75" s="11"/>
      <c r="K75" s="11"/>
      <c r="L75" s="11"/>
      <c r="M75" s="11"/>
      <c r="N75" s="11"/>
      <c r="O75" s="11"/>
      <c r="P75" s="25" t="s">
        <v>34</v>
      </c>
      <c r="Q75" s="11"/>
      <c r="R75" s="11"/>
      <c r="S75" s="11"/>
      <c r="T75" s="11"/>
      <c r="U75" s="11"/>
      <c r="V75" s="11"/>
    </row>
  </sheetData>
  <mergeCells count="4">
    <mergeCell ref="BZ5:BZ7"/>
    <mergeCell ref="BZ9:BZ11"/>
    <mergeCell ref="BZ13:BZ15"/>
    <mergeCell ref="BZ19:BZ21"/>
  </mergeCells>
  <pageMargins left="0.699305555555556" right="0.699305555555556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r:id="rId4">
            <anchor moveWithCells="1">
              <from>
                <xdr:col>22</xdr:col>
                <xdr:colOff>628650</xdr:colOff>
                <xdr:row>19</xdr:row>
                <xdr:rowOff>85725</xdr:rowOff>
              </from>
              <to>
                <xdr:col>31</xdr:col>
                <xdr:colOff>0</xdr:colOff>
                <xdr:row>36</xdr:row>
                <xdr:rowOff>180975</xdr:rowOff>
              </to>
            </anchor>
          </objectPr>
        </oleObject>
      </mc:Choice>
      <mc:Fallback>
        <oleObject shapeId="2049" r:id="rId3"/>
      </mc:Fallback>
    </mc:AlternateContent>
    <mc:AlternateContent xmlns:mc="http://schemas.openxmlformats.org/markup-compatibility/2006">
      <mc:Choice Requires="x14">
        <oleObject shapeId="2050" r:id="rId5">
          <objectPr defaultSize="0" r:id="rId6">
            <anchor moveWithCells="1">
              <from>
                <xdr:col>22</xdr:col>
                <xdr:colOff>628650</xdr:colOff>
                <xdr:row>0</xdr:row>
                <xdr:rowOff>190500</xdr:rowOff>
              </from>
              <to>
                <xdr:col>31</xdr:col>
                <xdr:colOff>0</xdr:colOff>
                <xdr:row>18</xdr:row>
                <xdr:rowOff>85725</xdr:rowOff>
              </to>
            </anchor>
          </objectPr>
        </oleObject>
      </mc:Choice>
      <mc:Fallback>
        <oleObject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3"/>
  <sheetViews>
    <sheetView workbookViewId="0">
      <selection activeCell="B2" sqref="B2:K2"/>
    </sheetView>
  </sheetViews>
  <sheetFormatPr defaultColWidth="9" defaultRowHeight="17"/>
  <sheetData>
    <row r="1" ht="28.5" customHeight="1" spans="1:1">
      <c r="A1" t="s">
        <v>62</v>
      </c>
    </row>
    <row r="2" spans="1:11">
      <c r="A2" t="s">
        <v>3</v>
      </c>
      <c r="B2" t="s">
        <v>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2">
      <c r="A3" s="55" t="s">
        <v>5</v>
      </c>
      <c r="B3" t="s">
        <v>6</v>
      </c>
    </row>
    <row r="4" spans="1:2">
      <c r="A4" s="1"/>
      <c r="B4" t="s">
        <v>7</v>
      </c>
    </row>
    <row r="5" spans="1:2">
      <c r="A5" s="1"/>
      <c r="B5" t="s">
        <v>8</v>
      </c>
    </row>
    <row r="6" spans="1:1">
      <c r="A6" s="55" t="s">
        <v>63</v>
      </c>
    </row>
    <row r="7" spans="1:1">
      <c r="A7" s="1"/>
    </row>
    <row r="8" spans="1:1">
      <c r="A8" s="1"/>
    </row>
    <row r="9" spans="1:1">
      <c r="A9" s="55" t="s">
        <v>9</v>
      </c>
    </row>
    <row r="10" spans="1:1">
      <c r="A10" s="1"/>
    </row>
    <row r="11" spans="1:1">
      <c r="A11" s="1"/>
    </row>
    <row r="12" spans="1:1">
      <c r="A12" s="55" t="s">
        <v>10</v>
      </c>
    </row>
    <row r="13" spans="1:1">
      <c r="A13" s="1"/>
    </row>
    <row r="14" spans="1:1">
      <c r="A14" s="1"/>
    </row>
    <row r="15" spans="1:1">
      <c r="A15" s="55" t="s">
        <v>11</v>
      </c>
    </row>
    <row r="16" spans="1:1">
      <c r="A16" s="1"/>
    </row>
    <row r="17" spans="1:1">
      <c r="A17" s="1"/>
    </row>
    <row r="18" spans="1:1">
      <c r="A18" s="55" t="s">
        <v>12</v>
      </c>
    </row>
    <row r="19" spans="1:1">
      <c r="A19" s="1"/>
    </row>
    <row r="20" spans="1:1">
      <c r="A20" s="1"/>
    </row>
    <row r="21" spans="1:1">
      <c r="A21" s="55" t="s">
        <v>13</v>
      </c>
    </row>
    <row r="22" spans="1:1">
      <c r="A22" s="1"/>
    </row>
    <row r="23" spans="1:1">
      <c r="A23" s="1"/>
    </row>
  </sheetData>
  <mergeCells count="7">
    <mergeCell ref="A3:A5"/>
    <mergeCell ref="A6:A8"/>
    <mergeCell ref="A9:A11"/>
    <mergeCell ref="A12:A14"/>
    <mergeCell ref="A15:A17"/>
    <mergeCell ref="A18:A20"/>
    <mergeCell ref="A21:A2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原機台-9#高溫30min</vt:lpstr>
      <vt:lpstr>新機-5#高溫30min</vt:lpstr>
      <vt:lpstr>低溫30min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?世弘</dc:creator>
  <cp:lastModifiedBy>?世弘</cp:lastModifiedBy>
  <dcterms:created xsi:type="dcterms:W3CDTF">2021-06-18T05:55:00Z</dcterms:created>
  <cp:lastPrinted>2021-06-19T06:46:00Z</cp:lastPrinted>
  <dcterms:modified xsi:type="dcterms:W3CDTF">2021-07-10T06:21:00Z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