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s\_phd\data\trace_metal_data\"/>
    </mc:Choice>
  </mc:AlternateContent>
  <bookViews>
    <workbookView xWindow="0" yWindow="0" windowWidth="28800" windowHeight="12300" activeTab="1"/>
  </bookViews>
  <sheets>
    <sheet name="All" sheetId="1" r:id="rId1"/>
    <sheet name="Medium" sheetId="3" r:id="rId2"/>
    <sheet name="Benchling" sheetId="2" r:id="rId3"/>
  </sheets>
  <definedNames>
    <definedName name="_xlnm._FilterDatabase" localSheetId="0" hidden="1">All!$A$1:$AA$1</definedName>
    <definedName name="_xlnm._FilterDatabase" localSheetId="2" hidden="1">Benchling!$A$1:$U$1</definedName>
    <definedName name="_xlnm._FilterDatabase" localSheetId="1" hidden="1">Medium!$A$1:$D$1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2" l="1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B2" i="2"/>
  <c r="D2" i="2"/>
  <c r="F2" i="2"/>
  <c r="H2" i="2"/>
  <c r="J2" i="2"/>
  <c r="K2" i="2"/>
  <c r="L2" i="2"/>
  <c r="M2" i="2"/>
  <c r="N2" i="2"/>
  <c r="O2" i="2"/>
  <c r="P2" i="2"/>
  <c r="Q2" i="2"/>
  <c r="R2" i="2"/>
  <c r="S2" i="2"/>
  <c r="T2" i="2"/>
  <c r="U2" i="2"/>
  <c r="B3" i="2"/>
  <c r="D3" i="2"/>
  <c r="F3" i="2"/>
  <c r="H3" i="2"/>
  <c r="J3" i="2"/>
  <c r="K3" i="2"/>
  <c r="L3" i="2"/>
  <c r="M3" i="2"/>
  <c r="N3" i="2"/>
  <c r="O3" i="2"/>
  <c r="P3" i="2"/>
  <c r="Q3" i="2"/>
  <c r="R3" i="2"/>
  <c r="S3" i="2"/>
  <c r="T3" i="2"/>
  <c r="U3" i="2"/>
  <c r="B4" i="2"/>
  <c r="D4" i="2"/>
  <c r="F4" i="2"/>
  <c r="H4" i="2"/>
  <c r="J4" i="2"/>
  <c r="K4" i="2"/>
  <c r="L4" i="2"/>
  <c r="M4" i="2"/>
  <c r="N4" i="2"/>
  <c r="O4" i="2"/>
  <c r="P4" i="2"/>
  <c r="Q4" i="2"/>
  <c r="R4" i="2"/>
  <c r="S4" i="2"/>
  <c r="T4" i="2"/>
  <c r="U4" i="2"/>
  <c r="B5" i="2"/>
  <c r="D5" i="2"/>
  <c r="F5" i="2"/>
  <c r="H5" i="2"/>
  <c r="J5" i="2"/>
  <c r="K5" i="2"/>
  <c r="L5" i="2"/>
  <c r="M5" i="2"/>
  <c r="N5" i="2"/>
  <c r="O5" i="2"/>
  <c r="P5" i="2"/>
  <c r="Q5" i="2"/>
  <c r="R5" i="2"/>
  <c r="S5" i="2"/>
  <c r="T5" i="2"/>
  <c r="U5" i="2"/>
  <c r="B6" i="2"/>
  <c r="D6" i="2"/>
  <c r="F6" i="2"/>
  <c r="H6" i="2"/>
  <c r="J6" i="2"/>
  <c r="K6" i="2"/>
  <c r="L6" i="2"/>
  <c r="M6" i="2"/>
  <c r="N6" i="2"/>
  <c r="O6" i="2"/>
  <c r="P6" i="2"/>
  <c r="Q6" i="2"/>
  <c r="R6" i="2"/>
  <c r="S6" i="2"/>
  <c r="T6" i="2"/>
  <c r="U6" i="2"/>
  <c r="B7" i="2"/>
  <c r="D7" i="2"/>
  <c r="F7" i="2"/>
  <c r="H7" i="2"/>
  <c r="J7" i="2"/>
  <c r="K7" i="2"/>
  <c r="L7" i="2"/>
  <c r="M7" i="2"/>
  <c r="N7" i="2"/>
  <c r="O7" i="2"/>
  <c r="P7" i="2"/>
  <c r="Q7" i="2"/>
  <c r="R7" i="2"/>
  <c r="S7" i="2"/>
  <c r="T7" i="2"/>
  <c r="U7" i="2"/>
  <c r="B8" i="2"/>
  <c r="D8" i="2"/>
  <c r="F8" i="2"/>
  <c r="H8" i="2"/>
  <c r="J8" i="2"/>
  <c r="K8" i="2"/>
  <c r="L8" i="2"/>
  <c r="M8" i="2"/>
  <c r="N8" i="2"/>
  <c r="O8" i="2"/>
  <c r="P8" i="2"/>
  <c r="Q8" i="2"/>
  <c r="R8" i="2"/>
  <c r="S8" i="2"/>
  <c r="T8" i="2"/>
  <c r="U8" i="2"/>
  <c r="B9" i="2"/>
  <c r="D9" i="2"/>
  <c r="F9" i="2"/>
  <c r="H9" i="2"/>
  <c r="J9" i="2"/>
  <c r="K9" i="2"/>
  <c r="L9" i="2"/>
  <c r="M9" i="2"/>
  <c r="N9" i="2"/>
  <c r="O9" i="2"/>
  <c r="P9" i="2"/>
  <c r="Q9" i="2"/>
  <c r="R9" i="2"/>
  <c r="S9" i="2"/>
  <c r="T9" i="2"/>
  <c r="U9" i="2"/>
  <c r="B10" i="2"/>
  <c r="D10" i="2"/>
  <c r="F10" i="2"/>
  <c r="H10" i="2"/>
  <c r="J10" i="2"/>
  <c r="K10" i="2"/>
  <c r="L10" i="2"/>
  <c r="M10" i="2"/>
  <c r="N10" i="2"/>
  <c r="O10" i="2"/>
  <c r="P10" i="2"/>
  <c r="Q10" i="2"/>
  <c r="R10" i="2"/>
  <c r="S10" i="2"/>
  <c r="T10" i="2"/>
  <c r="U10" i="2"/>
  <c r="B11" i="2"/>
  <c r="D11" i="2"/>
  <c r="F11" i="2"/>
  <c r="H11" i="2"/>
  <c r="J11" i="2"/>
  <c r="K11" i="2"/>
  <c r="L11" i="2"/>
  <c r="M11" i="2"/>
  <c r="N11" i="2"/>
  <c r="O11" i="2"/>
  <c r="P11" i="2"/>
  <c r="Q11" i="2"/>
  <c r="R11" i="2"/>
  <c r="S11" i="2"/>
  <c r="T11" i="2"/>
  <c r="U11" i="2"/>
  <c r="B12" i="2"/>
  <c r="D12" i="2"/>
  <c r="F12" i="2"/>
  <c r="H12" i="2"/>
  <c r="J12" i="2"/>
  <c r="K12" i="2"/>
  <c r="L12" i="2"/>
  <c r="M12" i="2"/>
  <c r="N12" i="2"/>
  <c r="O12" i="2"/>
  <c r="P12" i="2"/>
  <c r="Q12" i="2"/>
  <c r="R12" i="2"/>
  <c r="S12" i="2"/>
  <c r="T12" i="2"/>
  <c r="U12" i="2"/>
  <c r="B13" i="2"/>
  <c r="D13" i="2"/>
  <c r="F13" i="2"/>
  <c r="H13" i="2"/>
  <c r="J13" i="2"/>
  <c r="K13" i="2"/>
  <c r="L13" i="2"/>
  <c r="M13" i="2"/>
  <c r="N13" i="2"/>
  <c r="O13" i="2"/>
  <c r="P13" i="2"/>
  <c r="Q13" i="2"/>
  <c r="R13" i="2"/>
  <c r="S13" i="2"/>
  <c r="T13" i="2"/>
  <c r="U13" i="2"/>
  <c r="B14" i="2"/>
  <c r="D14" i="2"/>
  <c r="F14" i="2"/>
  <c r="H14" i="2"/>
  <c r="J14" i="2"/>
  <c r="K14" i="2"/>
  <c r="L14" i="2"/>
  <c r="M14" i="2"/>
  <c r="N14" i="2"/>
  <c r="O14" i="2"/>
  <c r="P14" i="2"/>
  <c r="Q14" i="2"/>
  <c r="R14" i="2"/>
  <c r="S14" i="2"/>
  <c r="T14" i="2"/>
  <c r="U14" i="2"/>
  <c r="B15" i="2"/>
  <c r="D15" i="2"/>
  <c r="F15" i="2"/>
  <c r="H15" i="2"/>
  <c r="J15" i="2"/>
  <c r="K15" i="2"/>
  <c r="L15" i="2"/>
  <c r="M15" i="2"/>
  <c r="N15" i="2"/>
  <c r="O15" i="2"/>
  <c r="P15" i="2"/>
  <c r="Q15" i="2"/>
  <c r="R15" i="2"/>
  <c r="S15" i="2"/>
  <c r="T15" i="2"/>
  <c r="U15" i="2"/>
  <c r="B16" i="2"/>
  <c r="D16" i="2"/>
  <c r="F16" i="2"/>
  <c r="H16" i="2"/>
  <c r="J16" i="2"/>
  <c r="K16" i="2"/>
  <c r="L16" i="2"/>
  <c r="M16" i="2"/>
  <c r="N16" i="2"/>
  <c r="O16" i="2"/>
  <c r="P16" i="2"/>
  <c r="Q16" i="2"/>
  <c r="R16" i="2"/>
  <c r="S16" i="2"/>
  <c r="T16" i="2"/>
  <c r="U16" i="2"/>
  <c r="B17" i="2"/>
  <c r="D17" i="2"/>
  <c r="F17" i="2"/>
  <c r="H17" i="2"/>
  <c r="J17" i="2"/>
  <c r="K17" i="2"/>
  <c r="L17" i="2"/>
  <c r="M17" i="2"/>
  <c r="N17" i="2"/>
  <c r="O17" i="2"/>
  <c r="P17" i="2"/>
  <c r="Q17" i="2"/>
  <c r="R17" i="2"/>
  <c r="S17" i="2"/>
  <c r="T17" i="2"/>
  <c r="U17" i="2"/>
  <c r="B18" i="2"/>
  <c r="D18" i="2"/>
  <c r="F18" i="2"/>
  <c r="H18" i="2"/>
  <c r="J18" i="2"/>
  <c r="K18" i="2"/>
  <c r="L18" i="2"/>
  <c r="M18" i="2"/>
  <c r="N18" i="2"/>
  <c r="O18" i="2"/>
  <c r="P18" i="2"/>
  <c r="Q18" i="2"/>
  <c r="R18" i="2"/>
  <c r="S18" i="2"/>
  <c r="T18" i="2"/>
  <c r="U18" i="2"/>
  <c r="B19" i="2"/>
  <c r="D19" i="2"/>
  <c r="F19" i="2"/>
  <c r="H19" i="2"/>
  <c r="J19" i="2"/>
  <c r="K19" i="2"/>
  <c r="L19" i="2"/>
  <c r="M19" i="2"/>
  <c r="N19" i="2"/>
  <c r="O19" i="2"/>
  <c r="P19" i="2"/>
  <c r="Q19" i="2"/>
  <c r="R19" i="2"/>
  <c r="S19" i="2"/>
  <c r="T19" i="2"/>
  <c r="U19" i="2"/>
  <c r="B20" i="2"/>
  <c r="D20" i="2"/>
  <c r="F20" i="2"/>
  <c r="H20" i="2"/>
  <c r="J20" i="2"/>
  <c r="K20" i="2"/>
  <c r="L20" i="2"/>
  <c r="M20" i="2"/>
  <c r="N20" i="2"/>
  <c r="O20" i="2"/>
  <c r="P20" i="2"/>
  <c r="Q20" i="2"/>
  <c r="R20" i="2"/>
  <c r="S20" i="2"/>
  <c r="T20" i="2"/>
  <c r="U20" i="2"/>
  <c r="B21" i="2"/>
  <c r="D21" i="2"/>
  <c r="F21" i="2"/>
  <c r="H21" i="2"/>
  <c r="J21" i="2"/>
  <c r="K21" i="2"/>
  <c r="L21" i="2"/>
  <c r="M21" i="2"/>
  <c r="N21" i="2"/>
  <c r="O21" i="2"/>
  <c r="P21" i="2"/>
  <c r="Q21" i="2"/>
  <c r="R21" i="2"/>
  <c r="S21" i="2"/>
  <c r="T21" i="2"/>
  <c r="U21" i="2"/>
  <c r="B22" i="2"/>
  <c r="D22" i="2"/>
  <c r="F22" i="2"/>
  <c r="H22" i="2"/>
  <c r="J22" i="2"/>
  <c r="K22" i="2"/>
  <c r="L22" i="2"/>
  <c r="M22" i="2"/>
  <c r="N22" i="2"/>
  <c r="O22" i="2"/>
  <c r="P22" i="2"/>
  <c r="Q22" i="2"/>
  <c r="R22" i="2"/>
  <c r="S22" i="2"/>
  <c r="T22" i="2"/>
  <c r="U22" i="2"/>
  <c r="B23" i="2"/>
  <c r="D23" i="2"/>
  <c r="F23" i="2"/>
  <c r="H23" i="2"/>
  <c r="J23" i="2"/>
  <c r="K23" i="2"/>
  <c r="L23" i="2"/>
  <c r="M23" i="2"/>
  <c r="N23" i="2"/>
  <c r="O23" i="2"/>
  <c r="P23" i="2"/>
  <c r="Q23" i="2"/>
  <c r="R23" i="2"/>
  <c r="S23" i="2"/>
  <c r="T23" i="2"/>
  <c r="U23" i="2"/>
  <c r="B24" i="2"/>
  <c r="D24" i="2"/>
  <c r="F24" i="2"/>
  <c r="H24" i="2"/>
  <c r="J24" i="2"/>
  <c r="K24" i="2"/>
  <c r="L24" i="2"/>
  <c r="M24" i="2"/>
  <c r="N24" i="2"/>
  <c r="O24" i="2"/>
  <c r="P24" i="2"/>
  <c r="Q24" i="2"/>
  <c r="R24" i="2"/>
  <c r="S24" i="2"/>
  <c r="T24" i="2"/>
  <c r="U24" i="2"/>
  <c r="B25" i="2"/>
  <c r="D25" i="2"/>
  <c r="F25" i="2"/>
  <c r="H25" i="2"/>
  <c r="J25" i="2"/>
  <c r="K25" i="2"/>
  <c r="L25" i="2"/>
  <c r="M25" i="2"/>
  <c r="N25" i="2"/>
  <c r="O25" i="2"/>
  <c r="P25" i="2"/>
  <c r="Q25" i="2"/>
  <c r="R25" i="2"/>
  <c r="S25" i="2"/>
  <c r="T25" i="2"/>
  <c r="U25" i="2"/>
  <c r="B26" i="2"/>
  <c r="D26" i="2"/>
  <c r="F26" i="2"/>
  <c r="H26" i="2"/>
  <c r="J26" i="2"/>
  <c r="K26" i="2"/>
  <c r="L26" i="2"/>
  <c r="M26" i="2"/>
  <c r="N26" i="2"/>
  <c r="O26" i="2"/>
  <c r="P26" i="2"/>
  <c r="Q26" i="2"/>
  <c r="R26" i="2"/>
  <c r="S26" i="2"/>
  <c r="T26" i="2"/>
  <c r="U26" i="2"/>
  <c r="B27" i="2"/>
  <c r="D27" i="2"/>
  <c r="F27" i="2"/>
  <c r="H27" i="2"/>
  <c r="J27" i="2"/>
  <c r="K27" i="2"/>
  <c r="L27" i="2"/>
  <c r="M27" i="2"/>
  <c r="N27" i="2"/>
  <c r="O27" i="2"/>
  <c r="P27" i="2"/>
  <c r="Q27" i="2"/>
  <c r="R27" i="2"/>
  <c r="S27" i="2"/>
  <c r="T27" i="2"/>
  <c r="U27" i="2"/>
  <c r="B28" i="2"/>
  <c r="D28" i="2"/>
  <c r="F28" i="2"/>
  <c r="H28" i="2"/>
  <c r="J28" i="2"/>
  <c r="K28" i="2"/>
  <c r="L28" i="2"/>
  <c r="M28" i="2"/>
  <c r="N28" i="2"/>
  <c r="O28" i="2"/>
  <c r="P28" i="2"/>
  <c r="Q28" i="2"/>
  <c r="R28" i="2"/>
  <c r="S28" i="2"/>
  <c r="T28" i="2"/>
  <c r="U28" i="2"/>
  <c r="B29" i="2"/>
  <c r="D29" i="2"/>
  <c r="F29" i="2"/>
  <c r="H29" i="2"/>
  <c r="J29" i="2"/>
  <c r="K29" i="2"/>
  <c r="L29" i="2"/>
  <c r="M29" i="2"/>
  <c r="N29" i="2"/>
  <c r="O29" i="2"/>
  <c r="P29" i="2"/>
  <c r="Q29" i="2"/>
  <c r="R29" i="2"/>
  <c r="S29" i="2"/>
  <c r="T29" i="2"/>
  <c r="U2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2" i="2"/>
</calcChain>
</file>

<file path=xl/sharedStrings.xml><?xml version="1.0" encoding="utf-8"?>
<sst xmlns="http://schemas.openxmlformats.org/spreadsheetml/2006/main" count="161" uniqueCount="90">
  <si>
    <t>Sample</t>
  </si>
  <si>
    <t>Na [mg/L]</t>
  </si>
  <si>
    <t>RSD Na [%]</t>
  </si>
  <si>
    <t>Mg [mg/L]</t>
  </si>
  <si>
    <t>RSD Mg [%]</t>
  </si>
  <si>
    <t>K [mg/L]</t>
  </si>
  <si>
    <t>RSD K [%]</t>
  </si>
  <si>
    <t>S [mg/L]</t>
  </si>
  <si>
    <t>RSD S [%]</t>
  </si>
  <si>
    <t>Mn [µg/L]</t>
  </si>
  <si>
    <t>RSD Mn [%]</t>
  </si>
  <si>
    <t>Fe [µg/L]</t>
  </si>
  <si>
    <t>RSD Fe [%]</t>
  </si>
  <si>
    <t>Co [µg/L]</t>
  </si>
  <si>
    <t>RSD Co [%]</t>
  </si>
  <si>
    <t>Cu [µg/L]</t>
  </si>
  <si>
    <t>RSD Cu [%]</t>
  </si>
  <si>
    <t>Zn [µg/L]</t>
  </si>
  <si>
    <t>RSD Zn [%]</t>
  </si>
  <si>
    <t>Mo [µg/L]</t>
  </si>
  <si>
    <t>RSD Mo [%]</t>
  </si>
  <si>
    <t>Sample ID</t>
  </si>
  <si>
    <t>Na Conc. [mg/l ]</t>
  </si>
  <si>
    <t>Na Conc. RSD [%]</t>
  </si>
  <si>
    <t>Mg Conc. [mg/l ]</t>
  </si>
  <si>
    <t>Mg Conc. RSD [%]</t>
  </si>
  <si>
    <t>K Conc. [mg/l ]</t>
  </si>
  <si>
    <t>K Conc. RSD [%]</t>
  </si>
  <si>
    <t>S Conc. [mg/l ]</t>
  </si>
  <si>
    <t>S Conc. RSD [%]</t>
  </si>
  <si>
    <t>55 Mn [He] Conc. [ ug/l ]</t>
  </si>
  <si>
    <t>55 Mn [He] Conc. RSD [ % ]</t>
  </si>
  <si>
    <t>56 Fe [He] Conc. [ ug/l ]</t>
  </si>
  <si>
    <t>56 Fe [He] Conc. RSD [ % ]</t>
  </si>
  <si>
    <t>59 Co [He] Conc. [ ug/l ]</t>
  </si>
  <si>
    <t>59 Co [He] Conc. RSD [ % ]</t>
  </si>
  <si>
    <t>63 Cu [He] Conc. [ ug/l ]</t>
  </si>
  <si>
    <t>63 Cu [He] Conc. RSD [ % ]</t>
  </si>
  <si>
    <t>66 Zn [He] Conc. [ ug/l ]</t>
  </si>
  <si>
    <t>66 Zn [He] Conc. RSD [ % ]</t>
  </si>
  <si>
    <t>95 Mo [He] Conc. [ ug/l ]</t>
  </si>
  <si>
    <t>95 Mo [He] Conc. RSD [ % ]</t>
  </si>
  <si>
    <t>concentration_unit</t>
  </si>
  <si>
    <t>concentration</t>
  </si>
  <si>
    <t>compound</t>
  </si>
  <si>
    <t>medium</t>
  </si>
  <si>
    <t>mg</t>
  </si>
  <si>
    <t>fe</t>
  </si>
  <si>
    <t>zn</t>
  </si>
  <si>
    <t>mo</t>
  </si>
  <si>
    <t>mn</t>
  </si>
  <si>
    <t>cu</t>
  </si>
  <si>
    <t>co</t>
  </si>
  <si>
    <t>µg/L</t>
  </si>
  <si>
    <t>mg/L</t>
  </si>
  <si>
    <t>DDB_PD_073_AMBR_R01__S00_TM_#1</t>
  </si>
  <si>
    <t>DDB_PD_073_AMBR_R01__S02_TM_#1</t>
  </si>
  <si>
    <t>DDB_PD_073_AMBR_R01__S04_TM_#1</t>
  </si>
  <si>
    <t>DDB_PD_073_AMBR_R01__S06_TM_#0</t>
  </si>
  <si>
    <t>DDB_PD_073_AMBR_R02__S00_TM_#2</t>
  </si>
  <si>
    <t>DDB_PD_073_AMBR_R02__S02_TM_#2</t>
  </si>
  <si>
    <t>DDB_PD_073_AMBR_R02__S04_TM_#2</t>
  </si>
  <si>
    <t>DDB_PD_073_AMBR_R02__S06_TM_#0</t>
  </si>
  <si>
    <t>DDB_PD_073_AMBR_R03__S00_TM_#1</t>
  </si>
  <si>
    <t>DDB_PD_073_AMBR_R03__S02_TM_#1</t>
  </si>
  <si>
    <t>DDB_PD_073_AMBR_R03__S04_TM_#1</t>
  </si>
  <si>
    <t>DDB_PD_073_AMBR_R03__S06_TM_#0</t>
  </si>
  <si>
    <t>DDB_PD_073_AMBR_R04__S00_TM_#2</t>
  </si>
  <si>
    <t>DDB_PD_073_AMBR_R04__S02_TM_#2</t>
  </si>
  <si>
    <t>DDB_PD_073_AMBR_R04__S04_TM_#2</t>
  </si>
  <si>
    <t>DDB_PD_073_AMBR_R04__S06_TM_#0</t>
  </si>
  <si>
    <t>DDB_PD_073_AMBR_R01__S01_TM_#1</t>
  </si>
  <si>
    <t>DDB_PD_073_AMBR_R01__S03_TM_#1</t>
  </si>
  <si>
    <t>DDB_PD_073_AMBR_R01__S05_TM_#1</t>
  </si>
  <si>
    <t>DDB_PD_073_AMBR_R1+2_BatchMedium_TM</t>
  </si>
  <si>
    <t>DDB_PD_073_AMBR_R02__S01_TM_#2</t>
  </si>
  <si>
    <t>DDB_PD_073_AMBR_R02__S03_TM_#2</t>
  </si>
  <si>
    <t>DDB_PD_073_AMBR_R02__S05_TM_#2</t>
  </si>
  <si>
    <t>DDB_PD_073_AMBR_R3+4_BatchMedium_TM</t>
  </si>
  <si>
    <t>DDB_PD_073_AMBR_R03__S01_TM_#1</t>
  </si>
  <si>
    <t>DDB_PD_073_AMBR_R03__S03_TM_#1</t>
  </si>
  <si>
    <t>DDB_PD_073_AMBR_R03__S05_TM_#1</t>
  </si>
  <si>
    <t>DDB_PD_073_AMBR_R1+2_FeedMedium_TM</t>
  </si>
  <si>
    <t>DDB_PD_073_AMBR_R04__S01_TM_#2</t>
  </si>
  <si>
    <t>DDB_PD_073_AMBR_R04__S03_TM_#2</t>
  </si>
  <si>
    <t>DDB_PD_073_AMBR_R04__S05_TM_#2</t>
  </si>
  <si>
    <t>DDB_BM_003</t>
  </si>
  <si>
    <t>DDB_FM_003</t>
  </si>
  <si>
    <t>DDB_BM_006</t>
  </si>
  <si>
    <t>DDB_FM_006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</si>
</sst>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D31" sqref="D31"/>
    </sheetView>
  </sheetViews>
  <sheetFormatPr defaultRowHeight="15" x14ac:dyDescent="0.25"/>
  <cols>
    <col min="1" max="1" width="36.7109375" bestFit="1" customWidth="1"/>
    <col min="2" max="2" width="12" bestFit="1" customWidth="1"/>
    <col min="3" max="3" width="13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7109375" bestFit="1" customWidth="1"/>
    <col min="8" max="8" width="10.5703125" bestFit="1" customWidth="1"/>
    <col min="9" max="9" width="11.5703125" bestFit="1" customWidth="1"/>
    <col min="10" max="10" width="11.85546875" bestFit="1" customWidth="1"/>
    <col min="11" max="11" width="13.42578125" bestFit="1" customWidth="1"/>
    <col min="12" max="12" width="11.140625" bestFit="1" customWidth="1"/>
    <col min="13" max="13" width="12.7109375" bestFit="1" customWidth="1"/>
    <col min="14" max="14" width="11.28515625" bestFit="1" customWidth="1"/>
    <col min="15" max="15" width="12.85546875" bestFit="1" customWidth="1"/>
    <col min="16" max="16" width="11.28515625" bestFit="1" customWidth="1"/>
    <col min="17" max="17" width="12.85546875" bestFit="1" customWidth="1"/>
    <col min="18" max="18" width="11.140625" bestFit="1" customWidth="1"/>
    <col min="19" max="19" width="12.7109375" bestFit="1" customWidth="1"/>
    <col min="20" max="20" width="11.85546875" bestFit="1" customWidth="1"/>
    <col min="21" max="21" width="13.42578125" bestFit="1" customWidth="1"/>
  </cols>
  <sheetData>
    <row r="1" spans="1:2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55</v>
      </c>
      <c r="B2" s="4">
        <v>67.225526099153399</v>
      </c>
      <c r="C2" s="5">
        <v>5.5048912575685199E-2</v>
      </c>
      <c r="D2" s="4">
        <v>18.39222521842035</v>
      </c>
      <c r="E2" s="5">
        <v>1.37341544552812E-2</v>
      </c>
      <c r="F2" s="4">
        <v>4903.4592837269847</v>
      </c>
      <c r="G2" s="5">
        <v>1.7677040651345201E-2</v>
      </c>
      <c r="H2" s="4">
        <v>2393.159618158425</v>
      </c>
      <c r="I2" s="5">
        <v>1.3170342608192401E-2</v>
      </c>
      <c r="J2" s="6">
        <v>78.792189395992253</v>
      </c>
      <c r="K2" s="6">
        <v>6.3647196161270703</v>
      </c>
      <c r="L2" s="6">
        <v>5357.2142682882995</v>
      </c>
      <c r="M2" s="6">
        <v>0.61108331840938901</v>
      </c>
      <c r="N2" s="6">
        <v>129.93457351871524</v>
      </c>
      <c r="O2" s="6">
        <v>1.2559250443768599</v>
      </c>
      <c r="P2" s="6">
        <v>114.82523445423425</v>
      </c>
      <c r="Q2" s="6">
        <v>2.2583541242051699</v>
      </c>
      <c r="R2" s="6">
        <v>181.2655784492095</v>
      </c>
      <c r="S2" s="6">
        <v>11.0674664264789</v>
      </c>
      <c r="T2" s="6">
        <v>105.749025637157</v>
      </c>
      <c r="U2" s="6">
        <v>2.2621153979970399</v>
      </c>
    </row>
    <row r="3" spans="1:21" x14ac:dyDescent="0.25">
      <c r="A3" s="2" t="s">
        <v>71</v>
      </c>
      <c r="B3" s="4">
        <v>87.451700362603489</v>
      </c>
      <c r="C3" s="5">
        <v>1.48649299653228E-2</v>
      </c>
      <c r="D3" s="4">
        <v>26.44234420458255</v>
      </c>
      <c r="E3" s="5">
        <v>1.07588955299757E-2</v>
      </c>
      <c r="F3" s="4">
        <v>4268.8847362328252</v>
      </c>
      <c r="G3" s="5">
        <v>1.5873683824324698E-2</v>
      </c>
      <c r="H3" s="4">
        <v>1987.577116373745</v>
      </c>
      <c r="I3" s="5">
        <v>7.3678112471603401E-3</v>
      </c>
      <c r="J3" s="6">
        <v>75.193382868499242</v>
      </c>
      <c r="K3" s="6">
        <v>3.1348165860622301</v>
      </c>
      <c r="L3" s="6">
        <v>4896.4785176992</v>
      </c>
      <c r="M3" s="6">
        <v>0.903806004046248</v>
      </c>
      <c r="N3" s="6">
        <v>122.17682576073</v>
      </c>
      <c r="O3" s="6">
        <v>0.66174847724924302</v>
      </c>
      <c r="P3" s="6">
        <v>125.57872782981777</v>
      </c>
      <c r="Q3" s="6">
        <v>1.13079720142671</v>
      </c>
      <c r="R3" s="6">
        <v>189.24623478700525</v>
      </c>
      <c r="S3" s="6">
        <v>5.9200124110431904</v>
      </c>
      <c r="T3" s="6">
        <v>101.50767292708724</v>
      </c>
      <c r="U3" s="6">
        <v>3.8015908736150799</v>
      </c>
    </row>
    <row r="4" spans="1:21" x14ac:dyDescent="0.25">
      <c r="A4" s="2" t="s">
        <v>56</v>
      </c>
      <c r="B4" s="4">
        <v>60.175619887117342</v>
      </c>
      <c r="C4" s="5">
        <v>2.5061523224042599E-2</v>
      </c>
      <c r="D4" s="4">
        <v>28.3614028026645</v>
      </c>
      <c r="E4" s="5">
        <v>1.5889271677435101E-2</v>
      </c>
      <c r="F4" s="4">
        <v>4719.1213079595145</v>
      </c>
      <c r="G4" s="5">
        <v>4.1068507822726499E-3</v>
      </c>
      <c r="H4" s="4">
        <v>2107.38169222242</v>
      </c>
      <c r="I4" s="5">
        <v>8.6957238322886796E-3</v>
      </c>
      <c r="J4" s="6">
        <v>84.788458037225993</v>
      </c>
      <c r="K4" s="6">
        <v>5.1483022862904599</v>
      </c>
      <c r="L4" s="6">
        <v>4143.5630061270995</v>
      </c>
      <c r="M4" s="6">
        <v>0.44889344612314502</v>
      </c>
      <c r="N4" s="6">
        <v>123.13738639033825</v>
      </c>
      <c r="O4" s="6">
        <v>2.0071206200096698</v>
      </c>
      <c r="P4" s="6">
        <v>93.672928978700256</v>
      </c>
      <c r="Q4" s="6">
        <v>2.0176800668401298</v>
      </c>
      <c r="R4" s="6">
        <v>0</v>
      </c>
      <c r="S4" s="6"/>
      <c r="T4" s="6">
        <v>83.320498181023254</v>
      </c>
      <c r="U4" s="6">
        <v>7.3705854221043801</v>
      </c>
    </row>
    <row r="5" spans="1:21" x14ac:dyDescent="0.25">
      <c r="A5" s="2" t="s">
        <v>72</v>
      </c>
      <c r="B5" s="4">
        <v>87.006843831169803</v>
      </c>
      <c r="C5" s="5">
        <v>7.7439115877628896E-3</v>
      </c>
      <c r="D5" s="4">
        <v>23.97524761378935</v>
      </c>
      <c r="E5" s="5">
        <v>1.2454536668119799E-2</v>
      </c>
      <c r="F5" s="4">
        <v>4133.4474406781701</v>
      </c>
      <c r="G5" s="5">
        <v>1.46824473737648E-2</v>
      </c>
      <c r="H5" s="4">
        <v>1959.2035349487151</v>
      </c>
      <c r="I5" s="5">
        <v>2.77006717914614E-2</v>
      </c>
      <c r="J5" s="6">
        <v>91.228516593589504</v>
      </c>
      <c r="K5" s="6">
        <v>5.4860730894334901</v>
      </c>
      <c r="L5" s="6">
        <v>3532.1257852240001</v>
      </c>
      <c r="M5" s="6">
        <v>0.99999828106011102</v>
      </c>
      <c r="N5" s="6">
        <v>121.62864416695625</v>
      </c>
      <c r="O5" s="6">
        <v>2.5313695250111201</v>
      </c>
      <c r="P5" s="6">
        <v>64.122959219312747</v>
      </c>
      <c r="Q5" s="6">
        <v>2.41421757759174</v>
      </c>
      <c r="R5" s="6">
        <v>0</v>
      </c>
      <c r="S5" s="6"/>
      <c r="T5" s="6">
        <v>79.675350728256248</v>
      </c>
      <c r="U5" s="6">
        <v>2.9896279323928301</v>
      </c>
    </row>
    <row r="6" spans="1:21" x14ac:dyDescent="0.25">
      <c r="A6" s="2" t="s">
        <v>57</v>
      </c>
      <c r="B6" s="4">
        <v>54.153247640421604</v>
      </c>
      <c r="C6" s="5">
        <v>1.8702318916297599E-2</v>
      </c>
      <c r="D6" s="4">
        <v>20.436766277722651</v>
      </c>
      <c r="E6" s="5">
        <v>2.5177597802465201E-2</v>
      </c>
      <c r="F6" s="4">
        <v>4297.4414628414152</v>
      </c>
      <c r="G6" s="5">
        <v>1.9075201699009101E-2</v>
      </c>
      <c r="H6" s="4">
        <v>1862.6864454207448</v>
      </c>
      <c r="I6" s="5">
        <v>2.7077492800158601E-3</v>
      </c>
      <c r="J6" s="6">
        <v>94.659648999930752</v>
      </c>
      <c r="K6" s="6">
        <v>3.4229108289035901</v>
      </c>
      <c r="L6" s="6">
        <v>1813.5133076049126</v>
      </c>
      <c r="M6" s="6">
        <v>1.6451477972032</v>
      </c>
      <c r="N6" s="6">
        <v>132.54508211240949</v>
      </c>
      <c r="O6" s="6">
        <v>1.55818442209258</v>
      </c>
      <c r="P6" s="6">
        <v>53.200710717215252</v>
      </c>
      <c r="Q6" s="6">
        <v>0.43405782162534701</v>
      </c>
      <c r="R6" s="6">
        <v>0</v>
      </c>
      <c r="S6" s="6"/>
      <c r="T6" s="6">
        <v>68.737077405168748</v>
      </c>
      <c r="U6" s="6">
        <v>2.6987908228916502</v>
      </c>
    </row>
    <row r="7" spans="1:21" x14ac:dyDescent="0.25">
      <c r="A7" s="2" t="s">
        <v>73</v>
      </c>
      <c r="B7" s="4">
        <v>80.056946156486561</v>
      </c>
      <c r="C7" s="5">
        <v>2.5590758313539599E-2</v>
      </c>
      <c r="D7" s="4">
        <v>30.851051283253049</v>
      </c>
      <c r="E7" s="5">
        <v>1.3430925740009E-2</v>
      </c>
      <c r="F7" s="4">
        <v>3481.13917480176</v>
      </c>
      <c r="G7" s="5">
        <v>2.3589717128802399E-2</v>
      </c>
      <c r="H7" s="4">
        <v>1728.60052936998</v>
      </c>
      <c r="I7" s="5">
        <v>7.50735954512594E-3</v>
      </c>
      <c r="J7" s="6">
        <v>113.26923645389799</v>
      </c>
      <c r="K7" s="6">
        <v>4.0737701566585001</v>
      </c>
      <c r="L7" s="6">
        <v>140.58379534275201</v>
      </c>
      <c r="M7" s="6">
        <v>5.4576858224811202</v>
      </c>
      <c r="N7" s="6">
        <v>146.86166268207526</v>
      </c>
      <c r="O7" s="6">
        <v>2.5307641427745402</v>
      </c>
      <c r="P7" s="6">
        <v>57.282990050974504</v>
      </c>
      <c r="Q7" s="6">
        <v>2.72386907664756</v>
      </c>
      <c r="R7" s="6">
        <v>0</v>
      </c>
      <c r="S7" s="6"/>
      <c r="T7" s="6">
        <v>29.592111667782749</v>
      </c>
      <c r="U7" s="6">
        <v>6.3853635198758196</v>
      </c>
    </row>
    <row r="8" spans="1:21" x14ac:dyDescent="0.25">
      <c r="A8" s="2" t="s">
        <v>58</v>
      </c>
      <c r="B8" s="4">
        <v>43.203198593379902</v>
      </c>
      <c r="C8" s="5">
        <v>2.35381931516798E-2</v>
      </c>
      <c r="D8" s="4">
        <v>42.409290173082447</v>
      </c>
      <c r="E8" s="5">
        <v>1.17556138638276E-2</v>
      </c>
      <c r="F8" s="4">
        <v>3176.6620198498954</v>
      </c>
      <c r="G8" s="5">
        <v>8.2490377886869307E-3</v>
      </c>
      <c r="H8" s="4">
        <v>1827.810829750965</v>
      </c>
      <c r="I8" s="5">
        <v>1.4413821303578401E-2</v>
      </c>
      <c r="J8" s="6">
        <v>102.78763587973174</v>
      </c>
      <c r="K8" s="6">
        <v>2.1512194038329699</v>
      </c>
      <c r="L8" s="6">
        <v>75.055728712082242</v>
      </c>
      <c r="M8" s="6">
        <v>5.2111005558894803</v>
      </c>
      <c r="N8" s="6">
        <v>157.7721039200695</v>
      </c>
      <c r="O8" s="6">
        <v>1.34616275239904</v>
      </c>
      <c r="P8" s="6">
        <v>47.971425575220501</v>
      </c>
      <c r="Q8" s="6">
        <v>4.5498290329967697</v>
      </c>
      <c r="R8" s="6">
        <v>0</v>
      </c>
      <c r="S8" s="6"/>
      <c r="T8" s="6">
        <v>14.417564931101326</v>
      </c>
      <c r="U8" s="6">
        <v>12.1117185422712</v>
      </c>
    </row>
    <row r="9" spans="1:21" x14ac:dyDescent="0.25">
      <c r="A9" s="2" t="s">
        <v>59</v>
      </c>
      <c r="B9" s="4">
        <v>64.408470293200651</v>
      </c>
      <c r="C9" s="5">
        <v>6.7371701830727902E-3</v>
      </c>
      <c r="D9" s="4">
        <v>19.704970993996199</v>
      </c>
      <c r="E9" s="5">
        <v>7.56705318108827E-3</v>
      </c>
      <c r="F9" s="4">
        <v>4883.1321974631301</v>
      </c>
      <c r="G9" s="5">
        <v>1.0435448937664901E-2</v>
      </c>
      <c r="H9" s="4">
        <v>2273.676546174855</v>
      </c>
      <c r="I9" s="5">
        <v>1.50766088260885E-2</v>
      </c>
      <c r="J9" s="6">
        <v>70.008308705338749</v>
      </c>
      <c r="K9" s="6">
        <v>14.6136909878404</v>
      </c>
      <c r="L9" s="6">
        <v>4818.8553523700502</v>
      </c>
      <c r="M9" s="6">
        <v>2.68290020745185</v>
      </c>
      <c r="N9" s="6">
        <v>120.47363632334176</v>
      </c>
      <c r="O9" s="6">
        <v>5.1144206260154901</v>
      </c>
      <c r="P9" s="6">
        <v>120.01079395765825</v>
      </c>
      <c r="Q9" s="6">
        <v>1.6734051143768001</v>
      </c>
      <c r="R9" s="6">
        <v>162.20893404740926</v>
      </c>
      <c r="S9" s="6">
        <v>3.0562125809104201</v>
      </c>
      <c r="T9" s="6">
        <v>100.59802353961224</v>
      </c>
      <c r="U9" s="6">
        <v>1.48159261345601</v>
      </c>
    </row>
    <row r="10" spans="1:21" x14ac:dyDescent="0.25">
      <c r="A10" s="2" t="s">
        <v>75</v>
      </c>
      <c r="B10" s="4">
        <v>88.748496816560547</v>
      </c>
      <c r="C10" s="5">
        <v>2.9298021437121E-2</v>
      </c>
      <c r="D10" s="4">
        <v>27.209298556964999</v>
      </c>
      <c r="E10" s="5">
        <v>8.2527027669272897E-3</v>
      </c>
      <c r="F10" s="4">
        <v>4254.5398796710197</v>
      </c>
      <c r="G10" s="5">
        <v>2.3118855755248E-2</v>
      </c>
      <c r="H10" s="4">
        <v>2002.1138257971752</v>
      </c>
      <c r="I10" s="5">
        <v>4.2875756842755304E-3</v>
      </c>
      <c r="J10" s="6">
        <v>78.204737249387506</v>
      </c>
      <c r="K10" s="6">
        <v>7.7990415751177302</v>
      </c>
      <c r="L10" s="6">
        <v>4798.9116062275252</v>
      </c>
      <c r="M10" s="6">
        <v>0.49973357710475103</v>
      </c>
      <c r="N10" s="6">
        <v>121.65136215804324</v>
      </c>
      <c r="O10" s="6">
        <v>2.8111992647295101</v>
      </c>
      <c r="P10" s="6">
        <v>100.86882781349576</v>
      </c>
      <c r="Q10" s="6">
        <v>3.2111920891455701</v>
      </c>
      <c r="R10" s="6">
        <v>143.36560701914175</v>
      </c>
      <c r="S10" s="6">
        <v>0.94043112671350704</v>
      </c>
      <c r="T10" s="6">
        <v>101.55101037190826</v>
      </c>
      <c r="U10" s="6">
        <v>5.6466713642078501</v>
      </c>
    </row>
    <row r="11" spans="1:21" x14ac:dyDescent="0.25">
      <c r="A11" s="2" t="s">
        <v>60</v>
      </c>
      <c r="B11" s="4">
        <v>60.456053155033651</v>
      </c>
      <c r="C11" s="5">
        <v>4.1729589923372203E-2</v>
      </c>
      <c r="D11" s="4">
        <v>26.014681517963851</v>
      </c>
      <c r="E11" s="5">
        <v>2.0264011172243399E-2</v>
      </c>
      <c r="F11" s="4">
        <v>4853.3034259802698</v>
      </c>
      <c r="G11" s="5">
        <v>4.85898534157745E-3</v>
      </c>
      <c r="H11" s="4">
        <v>2070.2745683687699</v>
      </c>
      <c r="I11" s="5">
        <v>1.6538898452906799E-2</v>
      </c>
      <c r="J11" s="6">
        <v>76.167135122171999</v>
      </c>
      <c r="K11" s="6">
        <v>3.3175229216892799</v>
      </c>
      <c r="L11" s="6">
        <v>4098.0065738810999</v>
      </c>
      <c r="M11" s="6">
        <v>1.0580780269230401</v>
      </c>
      <c r="N11" s="6">
        <v>117.55548605948999</v>
      </c>
      <c r="O11" s="6">
        <v>0.52716923118620795</v>
      </c>
      <c r="P11" s="6">
        <v>64.544729942242753</v>
      </c>
      <c r="Q11" s="6">
        <v>2.38313800409649</v>
      </c>
      <c r="R11" s="6">
        <v>0</v>
      </c>
      <c r="S11" s="6"/>
      <c r="T11" s="6">
        <v>79.879386562134741</v>
      </c>
      <c r="U11" s="6">
        <v>6.5538246684169099</v>
      </c>
    </row>
    <row r="12" spans="1:21" x14ac:dyDescent="0.25">
      <c r="A12" s="2" t="s">
        <v>76</v>
      </c>
      <c r="B12" s="4">
        <v>88.788268400738247</v>
      </c>
      <c r="C12" s="5">
        <v>2.4442547351065599E-2</v>
      </c>
      <c r="D12" s="4">
        <v>20.251099332232801</v>
      </c>
      <c r="E12" s="5">
        <v>1.2557842640355E-2</v>
      </c>
      <c r="F12" s="4">
        <v>4064.8728295114051</v>
      </c>
      <c r="G12" s="5">
        <v>2.10589938944361E-2</v>
      </c>
      <c r="H12" s="4">
        <v>1944.786515061495</v>
      </c>
      <c r="I12" s="5">
        <v>2.6296422574443899E-2</v>
      </c>
      <c r="J12" s="6">
        <v>87.136755541217241</v>
      </c>
      <c r="K12" s="6">
        <v>6.0020114101634796</v>
      </c>
      <c r="L12" s="6">
        <v>3664.1442201482496</v>
      </c>
      <c r="M12" s="6">
        <v>2.35166161419528</v>
      </c>
      <c r="N12" s="6">
        <v>122.26444083411801</v>
      </c>
      <c r="O12" s="6">
        <v>3.5487049756902702</v>
      </c>
      <c r="P12" s="6">
        <v>52.478646277049499</v>
      </c>
      <c r="Q12" s="6">
        <v>5.2880800787973303</v>
      </c>
      <c r="R12" s="6">
        <v>0</v>
      </c>
      <c r="S12" s="6"/>
      <c r="T12" s="6">
        <v>81.881238693167248</v>
      </c>
      <c r="U12" s="6">
        <v>2.59013134648414</v>
      </c>
    </row>
    <row r="13" spans="1:21" x14ac:dyDescent="0.25">
      <c r="A13" s="2" t="s">
        <v>61</v>
      </c>
      <c r="B13" s="4">
        <v>57.671904877708194</v>
      </c>
      <c r="C13" s="5">
        <v>4.2617604883758202E-2</v>
      </c>
      <c r="D13" s="4">
        <v>24.091553296505403</v>
      </c>
      <c r="E13" s="5">
        <v>4.90177451946169E-3</v>
      </c>
      <c r="F13" s="4">
        <v>4318.3043321723699</v>
      </c>
      <c r="G13" s="5">
        <v>1.3875051558777799E-2</v>
      </c>
      <c r="H13" s="4">
        <v>1956.55265846712</v>
      </c>
      <c r="I13" s="5">
        <v>9.4274068366618207E-3</v>
      </c>
      <c r="J13" s="6">
        <v>97.036859323126748</v>
      </c>
      <c r="K13" s="6">
        <v>7.25586895247831</v>
      </c>
      <c r="L13" s="6">
        <v>1736.2515364419799</v>
      </c>
      <c r="M13" s="6">
        <v>2.7085396456476101</v>
      </c>
      <c r="N13" s="6">
        <v>123.93410445901876</v>
      </c>
      <c r="O13" s="6">
        <v>3.7368873879397402</v>
      </c>
      <c r="P13" s="6">
        <v>43.918897523016</v>
      </c>
      <c r="Q13" s="6">
        <v>4.5205366519870003</v>
      </c>
      <c r="R13" s="6">
        <v>0</v>
      </c>
      <c r="S13" s="6"/>
      <c r="T13" s="6">
        <v>62.152668406047496</v>
      </c>
      <c r="U13" s="6">
        <v>3.6542536463971902</v>
      </c>
    </row>
    <row r="14" spans="1:21" x14ac:dyDescent="0.25">
      <c r="A14" s="2" t="s">
        <v>77</v>
      </c>
      <c r="B14" s="4">
        <v>75.452416478376747</v>
      </c>
      <c r="C14" s="5">
        <v>2.4000787393923199E-2</v>
      </c>
      <c r="D14" s="4">
        <v>32.669464203807145</v>
      </c>
      <c r="E14" s="5">
        <v>3.5488219830120999E-3</v>
      </c>
      <c r="F14" s="4">
        <v>3315.6454571127297</v>
      </c>
      <c r="G14" s="5">
        <v>9.7780311154310792E-3</v>
      </c>
      <c r="H14" s="4">
        <v>1717.2258559822949</v>
      </c>
      <c r="I14" s="5">
        <v>1.6368029508941201E-2</v>
      </c>
      <c r="J14" s="6">
        <v>105.086008945437</v>
      </c>
      <c r="K14" s="6">
        <v>5.4647398660501096</v>
      </c>
      <c r="L14" s="6">
        <v>100.74298996555926</v>
      </c>
      <c r="M14" s="6">
        <v>0.67332400962010797</v>
      </c>
      <c r="N14" s="6">
        <v>146.96874867685051</v>
      </c>
      <c r="O14" s="6">
        <v>3.8103406330502501</v>
      </c>
      <c r="P14" s="6">
        <v>48.948036085034751</v>
      </c>
      <c r="Q14" s="6">
        <v>3.6395571470567099</v>
      </c>
      <c r="R14" s="6">
        <v>0</v>
      </c>
      <c r="S14" s="6"/>
      <c r="T14" s="6">
        <v>30.808210205695254</v>
      </c>
      <c r="U14" s="6">
        <v>3.3767204708545102</v>
      </c>
    </row>
    <row r="15" spans="1:21" x14ac:dyDescent="0.25">
      <c r="A15" s="2" t="s">
        <v>62</v>
      </c>
      <c r="B15" s="4">
        <v>47.017085503282203</v>
      </c>
      <c r="C15" s="5">
        <v>1.8617899484066499E-2</v>
      </c>
      <c r="D15" s="4">
        <v>69.248750047494156</v>
      </c>
      <c r="E15" s="5">
        <v>2.4488428182235601E-2</v>
      </c>
      <c r="F15" s="4">
        <v>3286.2398902549648</v>
      </c>
      <c r="G15" s="5">
        <v>1.0841019019808801E-2</v>
      </c>
      <c r="H15" s="4">
        <v>1914.3083012112299</v>
      </c>
      <c r="I15" s="5">
        <v>2.69823435621784E-2</v>
      </c>
      <c r="J15" s="6">
        <v>93.775605765873749</v>
      </c>
      <c r="K15" s="6">
        <v>7.7066980602514201</v>
      </c>
      <c r="L15" s="6">
        <v>70.553982873714745</v>
      </c>
      <c r="M15" s="6">
        <v>3.93877046661453</v>
      </c>
      <c r="N15" s="6">
        <v>149.97469643392577</v>
      </c>
      <c r="O15" s="6">
        <v>1.2604272742388101</v>
      </c>
      <c r="P15" s="6">
        <v>39.214909877830003</v>
      </c>
      <c r="Q15" s="6">
        <v>2.8202966489482901</v>
      </c>
      <c r="R15" s="6">
        <v>0</v>
      </c>
      <c r="S15" s="6"/>
      <c r="T15" s="6">
        <v>16.414076934918949</v>
      </c>
      <c r="U15" s="6">
        <v>13.3116086481376</v>
      </c>
    </row>
    <row r="16" spans="1:21" x14ac:dyDescent="0.25">
      <c r="A16" s="2" t="s">
        <v>63</v>
      </c>
      <c r="B16" s="4">
        <v>81.911571628229396</v>
      </c>
      <c r="C16" s="5">
        <v>1.47000687447147E-2</v>
      </c>
      <c r="D16" s="4">
        <v>47.051672845538697</v>
      </c>
      <c r="E16" s="5">
        <v>2.62179404604049E-2</v>
      </c>
      <c r="F16" s="4">
        <v>4865.1457552407901</v>
      </c>
      <c r="G16" s="5">
        <v>6.0704892935884202E-3</v>
      </c>
      <c r="H16" s="4">
        <v>2229.75042639099</v>
      </c>
      <c r="I16" s="5">
        <v>2.8331300746764598E-2</v>
      </c>
      <c r="J16" s="6">
        <v>345.99566484499752</v>
      </c>
      <c r="K16" s="6">
        <v>4.5539545871612397</v>
      </c>
      <c r="L16" s="6">
        <v>37565.371497833003</v>
      </c>
      <c r="M16" s="6">
        <v>1.20434073048303</v>
      </c>
      <c r="N16" s="6">
        <v>423.86931801919252</v>
      </c>
      <c r="O16" s="6">
        <v>1.3023189533228701</v>
      </c>
      <c r="P16" s="6">
        <v>384.61323382566997</v>
      </c>
      <c r="Q16" s="6">
        <v>1.35818787217141</v>
      </c>
      <c r="R16" s="6">
        <v>5282.4588227447002</v>
      </c>
      <c r="S16" s="6">
        <v>0.88704186583463795</v>
      </c>
      <c r="T16" s="6">
        <v>668.10963155283503</v>
      </c>
      <c r="U16" s="6">
        <v>2.9411418355459902</v>
      </c>
    </row>
    <row r="17" spans="1:21" x14ac:dyDescent="0.25">
      <c r="A17" s="2" t="s">
        <v>79</v>
      </c>
      <c r="B17" s="4">
        <v>101.76951713571374</v>
      </c>
      <c r="C17" s="5">
        <v>1.5228167866794999E-2</v>
      </c>
      <c r="D17" s="4">
        <v>55.207488675905253</v>
      </c>
      <c r="E17" s="5">
        <v>5.3465612271697003E-3</v>
      </c>
      <c r="F17" s="4">
        <v>4130.0706339224698</v>
      </c>
      <c r="G17" s="5">
        <v>1.8109992155539802E-2</v>
      </c>
      <c r="H17" s="4">
        <v>1903.99151887878</v>
      </c>
      <c r="I17" s="5">
        <v>1.54342741308216E-2</v>
      </c>
      <c r="J17" s="6">
        <v>329.68408084021246</v>
      </c>
      <c r="K17" s="6">
        <v>6.02793267867448</v>
      </c>
      <c r="L17" s="6">
        <v>38593.862211820247</v>
      </c>
      <c r="M17" s="6">
        <v>1.0314876916743501</v>
      </c>
      <c r="N17" s="6">
        <v>431.46074108873245</v>
      </c>
      <c r="O17" s="6">
        <v>1.2775737381708501</v>
      </c>
      <c r="P17" s="6">
        <v>367.26287547779248</v>
      </c>
      <c r="Q17" s="6">
        <v>0.818074958819756</v>
      </c>
      <c r="R17" s="6">
        <v>5325.6872028717244</v>
      </c>
      <c r="S17" s="6">
        <v>1.3670533606727799</v>
      </c>
      <c r="T17" s="6">
        <v>692.47949268297248</v>
      </c>
      <c r="U17" s="6">
        <v>1.9861578309501799</v>
      </c>
    </row>
    <row r="18" spans="1:21" x14ac:dyDescent="0.25">
      <c r="A18" s="2" t="s">
        <v>64</v>
      </c>
      <c r="B18" s="4">
        <v>80.69772227419935</v>
      </c>
      <c r="C18" s="5">
        <v>6.5425111036231101E-3</v>
      </c>
      <c r="D18" s="4">
        <v>41.660906307606446</v>
      </c>
      <c r="E18" s="5">
        <v>3.9986490413644804E-3</v>
      </c>
      <c r="F18" s="4">
        <v>4983.5921019500556</v>
      </c>
      <c r="G18" s="5">
        <v>1.08641444841019E-2</v>
      </c>
      <c r="H18" s="4">
        <v>2049.4243342099498</v>
      </c>
      <c r="I18" s="5">
        <v>6.3525345986935001E-3</v>
      </c>
      <c r="J18" s="6">
        <v>218.30203997539624</v>
      </c>
      <c r="K18" s="6">
        <v>2.9535688949470802</v>
      </c>
      <c r="L18" s="6">
        <v>37674.762614173502</v>
      </c>
      <c r="M18" s="6">
        <v>1.4123514252018801</v>
      </c>
      <c r="N18" s="6">
        <v>433.21743789147246</v>
      </c>
      <c r="O18" s="6">
        <v>1.3176261857709399</v>
      </c>
      <c r="P18" s="6">
        <v>132.04670756620226</v>
      </c>
      <c r="Q18" s="6">
        <v>1.27718989961908</v>
      </c>
      <c r="R18" s="6">
        <v>5144.6016895934254</v>
      </c>
      <c r="S18" s="6">
        <v>1.3815886080973001</v>
      </c>
      <c r="T18" s="6">
        <v>666.75957111216007</v>
      </c>
      <c r="U18" s="6">
        <v>0.93355413059467496</v>
      </c>
    </row>
    <row r="19" spans="1:21" x14ac:dyDescent="0.25">
      <c r="A19" s="2" t="s">
        <v>80</v>
      </c>
      <c r="B19" s="4">
        <v>107.43980124198779</v>
      </c>
      <c r="C19" s="5">
        <v>2.3916032385721099E-3</v>
      </c>
      <c r="D19" s="4">
        <v>30.01886994027495</v>
      </c>
      <c r="E19" s="5">
        <v>1.37647217870618E-2</v>
      </c>
      <c r="F19" s="4">
        <v>4135.7926963426653</v>
      </c>
      <c r="G19" s="5">
        <v>5.0112043338082597E-3</v>
      </c>
      <c r="H19" s="4">
        <v>1978.7996958066599</v>
      </c>
      <c r="I19" s="5">
        <v>9.6898313456779406E-3</v>
      </c>
      <c r="J19" s="6">
        <v>250.0821670074275</v>
      </c>
      <c r="K19" s="6">
        <v>0.46247888933881698</v>
      </c>
      <c r="L19" s="6">
        <v>37374.763423263248</v>
      </c>
      <c r="M19" s="6">
        <v>1.4102564996817</v>
      </c>
      <c r="N19" s="6">
        <v>442.62846554661246</v>
      </c>
      <c r="O19" s="6">
        <v>0.764904244401726</v>
      </c>
      <c r="P19" s="6">
        <v>269.023739476495</v>
      </c>
      <c r="Q19" s="6">
        <v>2.05509000673946</v>
      </c>
      <c r="R19" s="6">
        <v>5037.0940837911758</v>
      </c>
      <c r="S19" s="6">
        <v>2.1967983556299799</v>
      </c>
      <c r="T19" s="6">
        <v>654.73675819923244</v>
      </c>
      <c r="U19" s="6">
        <v>1.18705825203246</v>
      </c>
    </row>
    <row r="20" spans="1:21" x14ac:dyDescent="0.25">
      <c r="A20" s="2" t="s">
        <v>65</v>
      </c>
      <c r="B20" s="4">
        <v>74.922766206709653</v>
      </c>
      <c r="C20" s="5">
        <v>2.58465575949243E-2</v>
      </c>
      <c r="D20" s="4">
        <v>70.90562013268395</v>
      </c>
      <c r="E20" s="5">
        <v>1.95025524442233E-2</v>
      </c>
      <c r="F20" s="4">
        <v>4509.2103083045549</v>
      </c>
      <c r="G20" s="5">
        <v>7.9892363409282807E-3</v>
      </c>
      <c r="H20" s="4">
        <v>2053.001534146335</v>
      </c>
      <c r="I20" s="5">
        <v>2.39489791013619E-2</v>
      </c>
      <c r="J20" s="6">
        <v>115.35890305133549</v>
      </c>
      <c r="K20" s="6">
        <v>2.3369144712161001</v>
      </c>
      <c r="L20" s="6">
        <v>32831.848651778251</v>
      </c>
      <c r="M20" s="6">
        <v>1.13493057791929</v>
      </c>
      <c r="N20" s="6">
        <v>427.29400432236497</v>
      </c>
      <c r="O20" s="6">
        <v>4.0051597379120896</v>
      </c>
      <c r="P20" s="6">
        <v>195.96738251852699</v>
      </c>
      <c r="Q20" s="6">
        <v>2.0621126614573502</v>
      </c>
      <c r="R20" s="6">
        <v>4421.2578824892998</v>
      </c>
      <c r="S20" s="6">
        <v>2.0594268992779101</v>
      </c>
      <c r="T20" s="6">
        <v>620.00783712864495</v>
      </c>
      <c r="U20" s="6">
        <v>1.90429189905439</v>
      </c>
    </row>
    <row r="21" spans="1:21" x14ac:dyDescent="0.25">
      <c r="A21" s="2" t="s">
        <v>81</v>
      </c>
      <c r="B21" s="4">
        <v>94.482747368832747</v>
      </c>
      <c r="C21" s="5">
        <v>2.26358014006857E-2</v>
      </c>
      <c r="D21" s="4">
        <v>60.872845054413752</v>
      </c>
      <c r="E21" s="5">
        <v>1.9541710843735401E-2</v>
      </c>
      <c r="F21" s="4">
        <v>3530.9154178702947</v>
      </c>
      <c r="G21" s="5">
        <v>1.0912673895425299E-2</v>
      </c>
      <c r="H21" s="4">
        <v>1777.421956019175</v>
      </c>
      <c r="I21" s="5">
        <v>1.9147602341085701E-2</v>
      </c>
      <c r="J21" s="6">
        <v>45.154104330343749</v>
      </c>
      <c r="K21" s="6">
        <v>3.2135800818507398</v>
      </c>
      <c r="L21" s="6">
        <v>25011.1023608375</v>
      </c>
      <c r="M21" s="6">
        <v>1.74727478724616</v>
      </c>
      <c r="N21" s="6">
        <v>411.4782884027</v>
      </c>
      <c r="O21" s="6">
        <v>2.2753563696530299</v>
      </c>
      <c r="P21" s="6">
        <v>147.12703819246823</v>
      </c>
      <c r="Q21" s="6">
        <v>4.8426595316884002</v>
      </c>
      <c r="R21" s="6">
        <v>3273.7826656141997</v>
      </c>
      <c r="S21" s="6">
        <v>0.72336060025938897</v>
      </c>
      <c r="T21" s="6">
        <v>534.10401385738248</v>
      </c>
      <c r="U21" s="6">
        <v>1.36209114349171</v>
      </c>
    </row>
    <row r="22" spans="1:21" x14ac:dyDescent="0.25">
      <c r="A22" s="2" t="s">
        <v>66</v>
      </c>
      <c r="B22" s="4">
        <v>60.045096020020353</v>
      </c>
      <c r="C22" s="5">
        <v>1.4392899961635799E-2</v>
      </c>
      <c r="D22" s="4">
        <v>94.576780017276747</v>
      </c>
      <c r="E22" s="5">
        <v>8.7463672905604001E-3</v>
      </c>
      <c r="F22" s="4">
        <v>3307.1935515794698</v>
      </c>
      <c r="G22" s="5">
        <v>8.1294574491069006E-3</v>
      </c>
      <c r="H22" s="4">
        <v>1891.279624196535</v>
      </c>
      <c r="I22" s="5">
        <v>1.71148055759591E-2</v>
      </c>
      <c r="J22" s="6">
        <v>29.850017092085253</v>
      </c>
      <c r="K22" s="6">
        <v>7.9852928196753004</v>
      </c>
      <c r="L22" s="6">
        <v>21356.682663488602</v>
      </c>
      <c r="M22" s="6">
        <v>0.34918129025690903</v>
      </c>
      <c r="N22" s="6">
        <v>390.54543769558001</v>
      </c>
      <c r="O22" s="6">
        <v>0.309841730338279</v>
      </c>
      <c r="P22" s="6">
        <v>116.70651508999626</v>
      </c>
      <c r="Q22" s="6">
        <v>2.4633940711745601</v>
      </c>
      <c r="R22" s="6">
        <v>2423.6508170410325</v>
      </c>
      <c r="S22" s="6">
        <v>0.71880617804598002</v>
      </c>
      <c r="T22" s="6">
        <v>470.17936987256752</v>
      </c>
      <c r="U22" s="6">
        <v>1.3670844583791399</v>
      </c>
    </row>
    <row r="23" spans="1:21" x14ac:dyDescent="0.25">
      <c r="A23" s="2" t="s">
        <v>67</v>
      </c>
      <c r="B23" s="4">
        <v>84.384957057555297</v>
      </c>
      <c r="C23" s="5">
        <v>9.9719449734189392E-3</v>
      </c>
      <c r="D23" s="4">
        <v>9.0559884969256199</v>
      </c>
      <c r="E23" s="5">
        <v>1.5031461512779599E-2</v>
      </c>
      <c r="F23" s="4">
        <v>4968.9595586816249</v>
      </c>
      <c r="G23" s="5">
        <v>6.7691477902797996E-3</v>
      </c>
      <c r="H23" s="4">
        <v>2350.3739071843802</v>
      </c>
      <c r="I23" s="5">
        <v>4.0267617199394702E-3</v>
      </c>
      <c r="J23" s="6">
        <v>285.517438969235</v>
      </c>
      <c r="K23" s="6">
        <v>2.0708107048509099</v>
      </c>
      <c r="L23" s="6">
        <v>41933.824431239998</v>
      </c>
      <c r="M23" s="6">
        <v>3.7557480285649301</v>
      </c>
      <c r="N23" s="6">
        <v>450.69394299126503</v>
      </c>
      <c r="O23" s="6">
        <v>1.76029556771979</v>
      </c>
      <c r="P23" s="6">
        <v>408.47674673227249</v>
      </c>
      <c r="Q23" s="6">
        <v>0.80319009537781005</v>
      </c>
      <c r="R23" s="6">
        <v>5681.4521879975255</v>
      </c>
      <c r="S23" s="6">
        <v>0.48789777634505699</v>
      </c>
      <c r="T23" s="6">
        <v>728.26557385906506</v>
      </c>
      <c r="U23" s="6">
        <v>1.0250625548721399</v>
      </c>
    </row>
    <row r="24" spans="1:21" x14ac:dyDescent="0.25">
      <c r="A24" s="2" t="s">
        <v>83</v>
      </c>
      <c r="B24" s="4">
        <v>105.2516705457207</v>
      </c>
      <c r="C24" s="5">
        <v>1.0142884944924E-2</v>
      </c>
      <c r="D24" s="4">
        <v>21.060948508305149</v>
      </c>
      <c r="E24" s="5">
        <v>1.00918910781781E-2</v>
      </c>
      <c r="F24" s="4">
        <v>4401.0221218372199</v>
      </c>
      <c r="G24" s="5">
        <v>1.54900033847139E-2</v>
      </c>
      <c r="H24" s="4">
        <v>1853.610433589535</v>
      </c>
      <c r="I24" s="5">
        <v>1.7234257176737901E-2</v>
      </c>
      <c r="J24" s="6">
        <v>278.41541239707249</v>
      </c>
      <c r="K24" s="6">
        <v>4.1673818156590201</v>
      </c>
      <c r="L24" s="6">
        <v>42115.623695811999</v>
      </c>
      <c r="M24" s="6">
        <v>3.02687838162523</v>
      </c>
      <c r="N24" s="6">
        <v>452.90278752135498</v>
      </c>
      <c r="O24" s="6">
        <v>1.527212676784</v>
      </c>
      <c r="P24" s="6">
        <v>403.98823238721747</v>
      </c>
      <c r="Q24" s="6">
        <v>1.3509662812687999</v>
      </c>
      <c r="R24" s="6">
        <v>5640.1936177554753</v>
      </c>
      <c r="S24" s="6">
        <v>1.51145715648211</v>
      </c>
      <c r="T24" s="6">
        <v>734.4402386308775</v>
      </c>
      <c r="U24" s="6">
        <v>0.48911585530929302</v>
      </c>
    </row>
    <row r="25" spans="1:21" x14ac:dyDescent="0.25">
      <c r="A25" s="2" t="s">
        <v>68</v>
      </c>
      <c r="B25" s="4">
        <v>78.067794132711299</v>
      </c>
      <c r="C25" s="5">
        <v>2.5590127827958199E-2</v>
      </c>
      <c r="D25" s="4">
        <v>29.578792739460447</v>
      </c>
      <c r="E25" s="5">
        <v>1.0254977714508499E-2</v>
      </c>
      <c r="F25" s="4">
        <v>4415.8743178174054</v>
      </c>
      <c r="G25" s="5">
        <v>2.1116354947327901E-2</v>
      </c>
      <c r="H25" s="4">
        <v>2156.5084611081297</v>
      </c>
      <c r="I25" s="5">
        <v>7.9242345070646893E-3</v>
      </c>
      <c r="J25" s="6">
        <v>211.32318693914775</v>
      </c>
      <c r="K25" s="6">
        <v>3.0464214616512399</v>
      </c>
      <c r="L25" s="6">
        <v>38617.232851377252</v>
      </c>
      <c r="M25" s="6">
        <v>0.47437431559286097</v>
      </c>
      <c r="N25" s="6">
        <v>437.40249573357744</v>
      </c>
      <c r="O25" s="6">
        <v>0.68436171648099198</v>
      </c>
      <c r="P25" s="6">
        <v>173.49807797944501</v>
      </c>
      <c r="Q25" s="6">
        <v>1.92168389914204</v>
      </c>
      <c r="R25" s="6">
        <v>5207.4033108416997</v>
      </c>
      <c r="S25" s="6">
        <v>0.44929402924564799</v>
      </c>
      <c r="T25" s="6">
        <v>650.003208491995</v>
      </c>
      <c r="U25" s="6">
        <v>1.9129949357810401</v>
      </c>
    </row>
    <row r="26" spans="1:21" x14ac:dyDescent="0.25">
      <c r="A26" s="2" t="s">
        <v>84</v>
      </c>
      <c r="B26" s="4">
        <v>101.46658446721619</v>
      </c>
      <c r="C26" s="5">
        <v>1.35890862158187E-2</v>
      </c>
      <c r="D26" s="4">
        <v>13.27277590294932</v>
      </c>
      <c r="E26" s="5">
        <v>3.3462696290780601E-2</v>
      </c>
      <c r="F26" s="4">
        <v>3960.9684849135901</v>
      </c>
      <c r="G26" s="5">
        <v>1.13932333835904E-2</v>
      </c>
      <c r="H26" s="4">
        <v>1938.6722097165</v>
      </c>
      <c r="I26" s="5">
        <v>1.0824765680698401E-2</v>
      </c>
      <c r="J26" s="6">
        <v>277.45015936431253</v>
      </c>
      <c r="K26" s="6">
        <v>1.6858271059160601</v>
      </c>
      <c r="L26" s="6">
        <v>39067.193120978496</v>
      </c>
      <c r="M26" s="6">
        <v>0.38392801616307498</v>
      </c>
      <c r="N26" s="6">
        <v>457.25346169952002</v>
      </c>
      <c r="O26" s="6">
        <v>0.98878094779487102</v>
      </c>
      <c r="P26" s="6">
        <v>246.336626876785</v>
      </c>
      <c r="Q26" s="6">
        <v>1.27555888829131</v>
      </c>
      <c r="R26" s="6">
        <v>5245.4349575375754</v>
      </c>
      <c r="S26" s="6">
        <v>1.0138922781141499</v>
      </c>
      <c r="T26" s="6">
        <v>639.52057709501253</v>
      </c>
      <c r="U26" s="6">
        <v>0.95555573183717801</v>
      </c>
    </row>
    <row r="27" spans="1:21" x14ac:dyDescent="0.25">
      <c r="A27" s="2" t="s">
        <v>69</v>
      </c>
      <c r="B27" s="4">
        <v>74.158767354023396</v>
      </c>
      <c r="C27" s="5">
        <v>3.0880681537737001E-2</v>
      </c>
      <c r="D27" s="4">
        <v>21.135024178618348</v>
      </c>
      <c r="E27" s="5">
        <v>1.1252200996703401E-2</v>
      </c>
      <c r="F27" s="4">
        <v>4478.5919750962348</v>
      </c>
      <c r="G27" s="5">
        <v>6.6493152304285602E-3</v>
      </c>
      <c r="H27" s="4">
        <v>2025.5228182158151</v>
      </c>
      <c r="I27" s="5">
        <v>1.8381427382941001E-2</v>
      </c>
      <c r="J27" s="6">
        <v>172.5010645057875</v>
      </c>
      <c r="K27" s="6">
        <v>3.7865176657172901</v>
      </c>
      <c r="L27" s="6">
        <v>32385.241378492497</v>
      </c>
      <c r="M27" s="6">
        <v>0.413212904420514</v>
      </c>
      <c r="N27" s="6">
        <v>428.79635647570245</v>
      </c>
      <c r="O27" s="6">
        <v>0.54420598201388104</v>
      </c>
      <c r="P27" s="6">
        <v>231.18220784458398</v>
      </c>
      <c r="Q27" s="6">
        <v>1.0520746653175801</v>
      </c>
      <c r="R27" s="6">
        <v>4414.1745876714249</v>
      </c>
      <c r="S27" s="6">
        <v>0.31754993544098498</v>
      </c>
      <c r="T27" s="6">
        <v>628.04788652525008</v>
      </c>
      <c r="U27" s="6">
        <v>1.36618545205729</v>
      </c>
    </row>
    <row r="28" spans="1:21" x14ac:dyDescent="0.25">
      <c r="A28" s="2" t="s">
        <v>85</v>
      </c>
      <c r="B28" s="4">
        <v>93.263143705129806</v>
      </c>
      <c r="C28" s="5">
        <v>1.28894168719423E-2</v>
      </c>
      <c r="D28" s="4">
        <v>24.212701461777751</v>
      </c>
      <c r="E28" s="5">
        <v>7.23416222806815E-3</v>
      </c>
      <c r="F28" s="4">
        <v>3561.8455992099753</v>
      </c>
      <c r="G28" s="5">
        <v>1.5713279763092801E-2</v>
      </c>
      <c r="H28" s="4">
        <v>1759.21620326283</v>
      </c>
      <c r="I28" s="5">
        <v>1.14376507931736E-2</v>
      </c>
      <c r="J28" s="6">
        <v>81.242009852433256</v>
      </c>
      <c r="K28" s="6">
        <v>4.36554144507347</v>
      </c>
      <c r="L28" s="6">
        <v>23355.519265592877</v>
      </c>
      <c r="M28" s="6">
        <v>1.72947494133744</v>
      </c>
      <c r="N28" s="6">
        <v>415.43597628127253</v>
      </c>
      <c r="O28" s="6">
        <v>1.73584923656581</v>
      </c>
      <c r="P28" s="6">
        <v>192.48985054515475</v>
      </c>
      <c r="Q28" s="6">
        <v>2.64924533955912</v>
      </c>
      <c r="R28" s="6">
        <v>3339.8807713633751</v>
      </c>
      <c r="S28" s="6">
        <v>1.42242737799004</v>
      </c>
      <c r="T28" s="6">
        <v>528.65380858366996</v>
      </c>
      <c r="U28" s="6">
        <v>3.3294289914982702</v>
      </c>
    </row>
    <row r="29" spans="1:21" x14ac:dyDescent="0.25">
      <c r="A29" s="2" t="s">
        <v>70</v>
      </c>
      <c r="B29" s="4">
        <v>87.671574599778594</v>
      </c>
      <c r="C29" s="5">
        <v>1.36277572820872E-2</v>
      </c>
      <c r="D29" s="4">
        <v>19.943618656105048</v>
      </c>
      <c r="E29" s="5">
        <v>1.01548039838811E-2</v>
      </c>
      <c r="F29" s="4">
        <v>3095.0315232704247</v>
      </c>
      <c r="G29" s="5">
        <v>1.80435195188045E-2</v>
      </c>
      <c r="H29" s="4">
        <v>1646.028185208615</v>
      </c>
      <c r="I29" s="5">
        <v>1.49261648045077E-2</v>
      </c>
      <c r="J29" s="6">
        <v>78.258279871079253</v>
      </c>
      <c r="K29" s="6">
        <v>3.5116918276334501</v>
      </c>
      <c r="L29" s="6">
        <v>18934.786045502777</v>
      </c>
      <c r="M29" s="6">
        <v>1.5958269965577001</v>
      </c>
      <c r="N29" s="6">
        <v>386.50383539223753</v>
      </c>
      <c r="O29" s="6">
        <v>3.20914303548237</v>
      </c>
      <c r="P29" s="6">
        <v>223.54870811384075</v>
      </c>
      <c r="Q29" s="6">
        <v>1.43153973369225</v>
      </c>
      <c r="R29" s="6">
        <v>2439.4248876209654</v>
      </c>
      <c r="S29" s="6">
        <v>1.71196780287534</v>
      </c>
      <c r="T29" s="6">
        <v>438.69995434814246</v>
      </c>
      <c r="U29" s="6">
        <v>2.5367306510739902</v>
      </c>
    </row>
    <row r="30" spans="1:21" x14ac:dyDescent="0.25">
      <c r="A30" s="3" t="s">
        <v>74</v>
      </c>
      <c r="B30" s="4">
        <v>0</v>
      </c>
      <c r="C30" s="5"/>
      <c r="D30" s="4">
        <v>55.740568594318951</v>
      </c>
      <c r="E30" s="5">
        <v>1.8620817882063299E-2</v>
      </c>
      <c r="F30" s="4">
        <v>4225.5709224614548</v>
      </c>
      <c r="G30" s="5">
        <v>5.0488782712962204E-3</v>
      </c>
      <c r="H30" s="4">
        <v>1965.7710219907349</v>
      </c>
      <c r="I30" s="5">
        <v>2.0490161795619299E-2</v>
      </c>
      <c r="J30" s="6">
        <v>96.232579455456005</v>
      </c>
      <c r="K30" s="6">
        <v>5.7543452156694501</v>
      </c>
      <c r="L30" s="6">
        <v>5245.1409817573249</v>
      </c>
      <c r="M30" s="6">
        <v>0.52747956829976095</v>
      </c>
      <c r="N30" s="6">
        <v>118.73969317470426</v>
      </c>
      <c r="O30" s="6">
        <v>1.30426607905258</v>
      </c>
      <c r="P30" s="6">
        <v>102.1252353723595</v>
      </c>
      <c r="Q30" s="6">
        <v>1.69968730280466</v>
      </c>
      <c r="R30" s="6">
        <v>145.41191850988176</v>
      </c>
      <c r="S30" s="6">
        <v>2.4564385351510101</v>
      </c>
      <c r="T30" s="6">
        <v>100.39164648399874</v>
      </c>
      <c r="U30" s="6">
        <v>4.7690323004313804</v>
      </c>
    </row>
    <row r="31" spans="1:21" x14ac:dyDescent="0.25">
      <c r="A31" s="3" t="s">
        <v>82</v>
      </c>
      <c r="B31" s="4">
        <v>0</v>
      </c>
      <c r="C31" s="5"/>
      <c r="D31" s="4">
        <v>0</v>
      </c>
      <c r="E31" s="5"/>
      <c r="F31" s="4">
        <v>0</v>
      </c>
      <c r="G31" s="5"/>
      <c r="H31" s="4">
        <v>0</v>
      </c>
      <c r="I31" s="5"/>
      <c r="J31" s="4">
        <v>0</v>
      </c>
      <c r="K31" s="5"/>
      <c r="L31" s="4">
        <v>0</v>
      </c>
      <c r="M31" s="5"/>
      <c r="N31" s="4">
        <v>0</v>
      </c>
      <c r="O31" s="5"/>
      <c r="P31" s="4">
        <v>0</v>
      </c>
      <c r="Q31" s="5"/>
      <c r="R31" s="4">
        <v>0</v>
      </c>
      <c r="S31" s="5"/>
      <c r="T31" s="4">
        <v>0</v>
      </c>
      <c r="U31" s="5"/>
    </row>
    <row r="32" spans="1:21" x14ac:dyDescent="0.25">
      <c r="A32" s="3" t="s">
        <v>78</v>
      </c>
      <c r="B32" s="4">
        <v>26.2426602825951</v>
      </c>
      <c r="C32" s="5">
        <v>2.3731501394619998E-2</v>
      </c>
      <c r="D32" s="4">
        <v>53.396709485313302</v>
      </c>
      <c r="E32" s="5">
        <v>2.1634555246620401E-2</v>
      </c>
      <c r="F32" s="4">
        <v>4110.7583415981298</v>
      </c>
      <c r="G32" s="5">
        <v>8.7452588256274801E-3</v>
      </c>
      <c r="H32" s="4">
        <v>1827.216194672895</v>
      </c>
      <c r="I32" s="5">
        <v>8.0827743965964803E-4</v>
      </c>
      <c r="J32" s="6">
        <v>345.02601290756002</v>
      </c>
      <c r="K32" s="6">
        <v>4.0464498534504099</v>
      </c>
      <c r="L32" s="6">
        <v>37668.835569838498</v>
      </c>
      <c r="M32" s="6">
        <v>1.0747570779478399</v>
      </c>
      <c r="N32" s="6">
        <v>417.99793306138503</v>
      </c>
      <c r="O32" s="6">
        <v>2.5833295002304801</v>
      </c>
      <c r="P32" s="6">
        <v>375.70264806670252</v>
      </c>
      <c r="Q32" s="6">
        <v>2.3050513375985702</v>
      </c>
      <c r="R32" s="6">
        <v>5152.9516922539997</v>
      </c>
      <c r="S32" s="6">
        <v>1.2710621634560999</v>
      </c>
      <c r="T32" s="6">
        <v>664.76824128952501</v>
      </c>
      <c r="U32" s="6">
        <v>1.2696597721637799</v>
      </c>
    </row>
  </sheetData>
  <autoFilter ref="A1:AA1">
    <sortState ref="A2:U32">
      <sortCondition ref="A1"/>
    </sortState>
  </autoFilter>
  <conditionalFormatting sqref="D2:D8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{CA0E1006-A637-451C-8AF9-CF2BE55DB0E0}</x14:id>
        </ext>
      </extLst>
    </cfRule>
  </conditionalFormatting>
  <conditionalFormatting sqref="J2:K81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{FAC5E34B-3845-4E63-9558-DC9C20F1409C}</x14:id>
        </ext>
      </extLst>
    </cfRule>
  </conditionalFormatting>
  <conditionalFormatting sqref="L2:M81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{80F3069F-40C5-467C-B083-06C2EBE2DF51}</x14:id>
        </ext>
      </extLst>
    </cfRule>
  </conditionalFormatting>
  <conditionalFormatting sqref="N2:O8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{348D0263-D9A3-4D21-BC27-5F482800A947}</x14:id>
        </ext>
      </extLst>
    </cfRule>
  </conditionalFormatting>
  <conditionalFormatting sqref="P2:Q81">
    <cfRule type="dataBar" priority="2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{1D7A88A1-248F-4222-B62F-5F5C0A09D46D}</x14:id>
        </ext>
      </extLst>
    </cfRule>
  </conditionalFormatting>
  <conditionalFormatting sqref="R2:S81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{283ECD28-FF6F-4B37-9078-68C34AE4DB7E}</x14:id>
        </ext>
      </extLst>
    </cfRule>
  </conditionalFormatting>
  <conditionalFormatting sqref="T2:U81">
    <cfRule type="dataBar" priority="2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{1A396F26-74F3-4B1A-8520-2705281F2967}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0E1006-A637-451C-8AF9-CF2BE55DB0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D2:D81</xm:sqref>
        </x14:conditionalFormatting>
        <x14:conditionalFormatting xmlns:xm="http://schemas.microsoft.com/office/excel/2006/main">
          <x14:cfRule type="dataBar" id="{FAC5E34B-3845-4E63-9558-DC9C20F1409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J2:K81</xm:sqref>
        </x14:conditionalFormatting>
        <x14:conditionalFormatting xmlns:xm="http://schemas.microsoft.com/office/excel/2006/main">
          <x14:cfRule type="dataBar" id="{80F3069F-40C5-467C-B083-06C2EBE2DF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L2:M81</xm:sqref>
        </x14:conditionalFormatting>
        <x14:conditionalFormatting xmlns:xm="http://schemas.microsoft.com/office/excel/2006/main">
          <x14:cfRule type="dataBar" id="{348D0263-D9A3-4D21-BC27-5F482800A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N2:O81</xm:sqref>
        </x14:conditionalFormatting>
        <x14:conditionalFormatting xmlns:xm="http://schemas.microsoft.com/office/excel/2006/main">
          <x14:cfRule type="dataBar" id="{1D7A88A1-248F-4222-B62F-5F5C0A09D4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P2:Q81</xm:sqref>
        </x14:conditionalFormatting>
        <x14:conditionalFormatting xmlns:xm="http://schemas.microsoft.com/office/excel/2006/main">
          <x14:cfRule type="dataBar" id="{283ECD28-FF6F-4B37-9078-68C34AE4DB7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R2:S81</xm:sqref>
        </x14:conditionalFormatting>
        <x14:conditionalFormatting xmlns:xm="http://schemas.microsoft.com/office/excel/2006/main">
          <x14:cfRule type="dataBar" id="{1A396F26-74F3-4B1A-8520-2705281F296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T2:U81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7" sqref="E27"/>
    </sheetView>
  </sheetViews>
  <sheetFormatPr defaultRowHeight="15" x14ac:dyDescent="0.25"/>
  <cols>
    <col min="1" max="1" width="32.28515625" bestFit="1" customWidth="1"/>
    <col min="2" max="2" width="10.42578125" bestFit="1" customWidth="1"/>
    <col min="3" max="3" width="13.42578125" bestFit="1" customWidth="1"/>
    <col min="4" max="4" width="18.140625" bestFit="1" customWidth="1"/>
  </cols>
  <sheetData>
    <row r="1" spans="1:4" x14ac:dyDescent="0.25">
      <c r="A1" t="s">
        <v>45</v>
      </c>
      <c r="B1" t="s">
        <v>44</v>
      </c>
      <c r="C1" t="s">
        <v>43</v>
      </c>
      <c r="D1" t="s">
        <v>42</v>
      </c>
    </row>
    <row r="2" spans="1:4" x14ac:dyDescent="0.25">
      <c r="A2" t="s">
        <v>86</v>
      </c>
      <c r="B2" t="s">
        <v>46</v>
      </c>
      <c r="C2">
        <v>55.740568594318951</v>
      </c>
      <c r="D2" t="s">
        <v>54</v>
      </c>
    </row>
    <row r="3" spans="1:4" x14ac:dyDescent="0.25">
      <c r="A3" t="s">
        <v>86</v>
      </c>
      <c r="B3" t="s">
        <v>50</v>
      </c>
      <c r="C3">
        <v>96.232579455456005</v>
      </c>
      <c r="D3" t="s">
        <v>53</v>
      </c>
    </row>
    <row r="4" spans="1:4" x14ac:dyDescent="0.25">
      <c r="A4" t="s">
        <v>86</v>
      </c>
      <c r="B4" t="s">
        <v>47</v>
      </c>
      <c r="C4">
        <v>5245.1409817573249</v>
      </c>
      <c r="D4" t="s">
        <v>53</v>
      </c>
    </row>
    <row r="5" spans="1:4" x14ac:dyDescent="0.25">
      <c r="A5" t="s">
        <v>86</v>
      </c>
      <c r="B5" t="s">
        <v>52</v>
      </c>
      <c r="C5">
        <v>118.73969317470426</v>
      </c>
      <c r="D5" t="s">
        <v>53</v>
      </c>
    </row>
    <row r="6" spans="1:4" x14ac:dyDescent="0.25">
      <c r="A6" t="s">
        <v>86</v>
      </c>
      <c r="B6" t="s">
        <v>51</v>
      </c>
      <c r="C6">
        <v>102.1252353723595</v>
      </c>
      <c r="D6" t="s">
        <v>53</v>
      </c>
    </row>
    <row r="7" spans="1:4" x14ac:dyDescent="0.25">
      <c r="A7" t="s">
        <v>86</v>
      </c>
      <c r="B7" t="s">
        <v>48</v>
      </c>
      <c r="C7">
        <v>145.41191850988176</v>
      </c>
      <c r="D7" t="s">
        <v>53</v>
      </c>
    </row>
    <row r="8" spans="1:4" x14ac:dyDescent="0.25">
      <c r="A8" t="s">
        <v>86</v>
      </c>
      <c r="B8" t="s">
        <v>49</v>
      </c>
      <c r="C8">
        <v>100.39164648399874</v>
      </c>
      <c r="D8" t="s">
        <v>53</v>
      </c>
    </row>
    <row r="9" spans="1:4" x14ac:dyDescent="0.25">
      <c r="A9" t="s">
        <v>87</v>
      </c>
      <c r="B9" t="s">
        <v>46</v>
      </c>
      <c r="C9">
        <v>1403.6229483282</v>
      </c>
      <c r="D9" t="s">
        <v>54</v>
      </c>
    </row>
    <row r="10" spans="1:4" x14ac:dyDescent="0.25">
      <c r="A10" t="s">
        <v>87</v>
      </c>
      <c r="B10" t="s">
        <v>50</v>
      </c>
      <c r="C10">
        <v>221.45027962069523</v>
      </c>
      <c r="D10" t="s">
        <v>53</v>
      </c>
    </row>
    <row r="11" spans="1:4" x14ac:dyDescent="0.25">
      <c r="A11" t="s">
        <v>87</v>
      </c>
      <c r="B11" t="s">
        <v>47</v>
      </c>
      <c r="C11">
        <v>17695.277036146126</v>
      </c>
      <c r="D11" t="s">
        <v>53</v>
      </c>
    </row>
    <row r="12" spans="1:4" x14ac:dyDescent="0.25">
      <c r="A12" t="s">
        <v>87</v>
      </c>
      <c r="B12" t="s">
        <v>52</v>
      </c>
      <c r="C12">
        <v>285.95644932440752</v>
      </c>
      <c r="D12" t="s">
        <v>53</v>
      </c>
    </row>
    <row r="13" spans="1:4" x14ac:dyDescent="0.25">
      <c r="A13" t="s">
        <v>87</v>
      </c>
      <c r="B13" t="s">
        <v>51</v>
      </c>
      <c r="C13">
        <v>261.92168764336753</v>
      </c>
      <c r="D13" t="s">
        <v>53</v>
      </c>
    </row>
    <row r="14" spans="1:4" x14ac:dyDescent="0.25">
      <c r="A14" t="s">
        <v>87</v>
      </c>
      <c r="B14" t="s">
        <v>48</v>
      </c>
      <c r="C14">
        <v>309.75617120307999</v>
      </c>
      <c r="D14" t="s">
        <v>53</v>
      </c>
    </row>
    <row r="15" spans="1:4" x14ac:dyDescent="0.25">
      <c r="A15" t="s">
        <v>87</v>
      </c>
      <c r="B15" t="s">
        <v>49</v>
      </c>
      <c r="C15">
        <v>339.79707838587751</v>
      </c>
      <c r="D15" t="s">
        <v>53</v>
      </c>
    </row>
    <row r="16" spans="1:4" x14ac:dyDescent="0.25">
      <c r="A16" t="s">
        <v>88</v>
      </c>
      <c r="B16" t="s">
        <v>46</v>
      </c>
      <c r="C16">
        <v>53.396709485313302</v>
      </c>
      <c r="D16" t="s">
        <v>54</v>
      </c>
    </row>
    <row r="17" spans="1:4" x14ac:dyDescent="0.25">
      <c r="A17" t="s">
        <v>88</v>
      </c>
      <c r="B17" t="s">
        <v>50</v>
      </c>
      <c r="C17">
        <v>345.02601290756002</v>
      </c>
      <c r="D17" t="s">
        <v>53</v>
      </c>
    </row>
    <row r="18" spans="1:4" x14ac:dyDescent="0.25">
      <c r="A18" t="s">
        <v>88</v>
      </c>
      <c r="B18" t="s">
        <v>47</v>
      </c>
      <c r="C18">
        <v>37668.835569838498</v>
      </c>
      <c r="D18" t="s">
        <v>53</v>
      </c>
    </row>
    <row r="19" spans="1:4" x14ac:dyDescent="0.25">
      <c r="A19" t="s">
        <v>88</v>
      </c>
      <c r="B19" t="s">
        <v>52</v>
      </c>
      <c r="C19">
        <v>417.99793306138503</v>
      </c>
      <c r="D19" t="s">
        <v>53</v>
      </c>
    </row>
    <row r="20" spans="1:4" x14ac:dyDescent="0.25">
      <c r="A20" t="s">
        <v>88</v>
      </c>
      <c r="B20" t="s">
        <v>51</v>
      </c>
      <c r="C20">
        <v>375.70264806670252</v>
      </c>
      <c r="D20" t="s">
        <v>53</v>
      </c>
    </row>
    <row r="21" spans="1:4" x14ac:dyDescent="0.25">
      <c r="A21" t="s">
        <v>88</v>
      </c>
      <c r="B21" t="s">
        <v>48</v>
      </c>
      <c r="C21">
        <v>5152.9516922539997</v>
      </c>
      <c r="D21" t="s">
        <v>53</v>
      </c>
    </row>
    <row r="22" spans="1:4" x14ac:dyDescent="0.25">
      <c r="A22" t="s">
        <v>88</v>
      </c>
      <c r="B22" t="s">
        <v>49</v>
      </c>
      <c r="C22">
        <v>664.76824128952501</v>
      </c>
      <c r="D22" t="s">
        <v>53</v>
      </c>
    </row>
    <row r="23" spans="1:4" x14ac:dyDescent="0.25">
      <c r="A23" t="s">
        <v>89</v>
      </c>
      <c r="B23" t="s">
        <v>46</v>
      </c>
      <c r="C23">
        <v>1403.6229483282</v>
      </c>
      <c r="D23" t="s">
        <v>54</v>
      </c>
    </row>
    <row r="24" spans="1:4" x14ac:dyDescent="0.25">
      <c r="A24" t="s">
        <v>89</v>
      </c>
      <c r="B24" t="s">
        <v>50</v>
      </c>
      <c r="C24">
        <v>0</v>
      </c>
      <c r="D24" t="s">
        <v>53</v>
      </c>
    </row>
    <row r="25" spans="1:4" x14ac:dyDescent="0.25">
      <c r="A25" t="s">
        <v>89</v>
      </c>
      <c r="B25" t="s">
        <v>47</v>
      </c>
      <c r="C25">
        <v>0</v>
      </c>
      <c r="D25" t="s">
        <v>53</v>
      </c>
    </row>
    <row r="26" spans="1:4" x14ac:dyDescent="0.25">
      <c r="A26" t="s">
        <v>89</v>
      </c>
      <c r="B26" t="s">
        <v>52</v>
      </c>
      <c r="C26">
        <v>0</v>
      </c>
      <c r="D26" t="s">
        <v>53</v>
      </c>
    </row>
    <row r="27" spans="1:4" x14ac:dyDescent="0.25">
      <c r="A27" t="s">
        <v>89</v>
      </c>
      <c r="B27" t="s">
        <v>51</v>
      </c>
      <c r="C27">
        <v>0</v>
      </c>
      <c r="D27" t="s">
        <v>53</v>
      </c>
    </row>
    <row r="28" spans="1:4" x14ac:dyDescent="0.25">
      <c r="A28" t="s">
        <v>89</v>
      </c>
      <c r="B28" t="s">
        <v>48</v>
      </c>
      <c r="C28">
        <v>0</v>
      </c>
      <c r="D28" t="s">
        <v>53</v>
      </c>
    </row>
    <row r="29" spans="1:4" x14ac:dyDescent="0.25">
      <c r="A29" t="s">
        <v>89</v>
      </c>
      <c r="B29" t="s">
        <v>49</v>
      </c>
      <c r="C29">
        <v>0</v>
      </c>
      <c r="D29" t="s">
        <v>53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" sqref="I2:I29"/>
    </sheetView>
  </sheetViews>
  <sheetFormatPr defaultRowHeight="15" x14ac:dyDescent="0.25"/>
  <cols>
    <col min="1" max="1" width="32" bestFit="1" customWidth="1"/>
    <col min="2" max="2" width="12" bestFit="1" customWidth="1"/>
    <col min="3" max="3" width="13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2" bestFit="1" customWidth="1"/>
    <col min="8" max="8" width="10.5703125" bestFit="1" customWidth="1"/>
    <col min="9" max="9" width="12" bestFit="1" customWidth="1"/>
    <col min="10" max="10" width="11.85546875" bestFit="1" customWidth="1"/>
    <col min="11" max="11" width="13.42578125" bestFit="1" customWidth="1"/>
    <col min="12" max="12" width="11.140625" bestFit="1" customWidth="1"/>
    <col min="13" max="13" width="12.7109375" bestFit="1" customWidth="1"/>
    <col min="14" max="14" width="11.28515625" bestFit="1" customWidth="1"/>
    <col min="15" max="15" width="12.85546875" bestFit="1" customWidth="1"/>
    <col min="16" max="16" width="11.28515625" bestFit="1" customWidth="1"/>
    <col min="17" max="17" width="12.85546875" bestFit="1" customWidth="1"/>
    <col min="18" max="18" width="11.140625" bestFit="1" customWidth="1"/>
    <col min="19" max="19" width="12.7109375" bestFit="1" customWidth="1"/>
    <col min="20" max="20" width="11.85546875" bestFit="1" customWidth="1"/>
    <col min="21" max="21" width="26.7109375" bestFit="1" customWidth="1"/>
  </cols>
  <sheetData>
    <row r="1" spans="1:21" ht="14.25" customHeigh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 t="str">
        <f>All!A2</f>
        <v>DDB_PD_073_AMBR_R01__S00_TM_#1</v>
      </c>
      <c r="B2">
        <f>All!B2</f>
        <v>67.225526099153399</v>
      </c>
      <c r="C2">
        <f>All!C2*100</f>
        <v>5.50489125756852</v>
      </c>
      <c r="D2">
        <f>All!D2</f>
        <v>18.39222521842035</v>
      </c>
      <c r="E2">
        <f>All!E2*100</f>
        <v>1.37341544552812</v>
      </c>
      <c r="F2">
        <f>All!F2</f>
        <v>4903.4592837269847</v>
      </c>
      <c r="G2">
        <f>All!G2*100</f>
        <v>1.7677040651345202</v>
      </c>
      <c r="H2">
        <f>All!H2</f>
        <v>2393.159618158425</v>
      </c>
      <c r="I2">
        <f>All!I2*100</f>
        <v>1.31703426081924</v>
      </c>
      <c r="J2">
        <f>All!J2</f>
        <v>78.792189395992253</v>
      </c>
      <c r="K2">
        <f>All!K2</f>
        <v>6.3647196161270703</v>
      </c>
      <c r="L2">
        <f>All!L2</f>
        <v>5357.2142682882995</v>
      </c>
      <c r="M2">
        <f>All!M2</f>
        <v>0.61108331840938901</v>
      </c>
      <c r="N2">
        <f>All!N2</f>
        <v>129.93457351871524</v>
      </c>
      <c r="O2">
        <f>All!O2</f>
        <v>1.2559250443768599</v>
      </c>
      <c r="P2">
        <f>All!P2</f>
        <v>114.82523445423425</v>
      </c>
      <c r="Q2">
        <f>All!Q2</f>
        <v>2.2583541242051699</v>
      </c>
      <c r="R2">
        <f>All!R2</f>
        <v>181.2655784492095</v>
      </c>
      <c r="S2">
        <f>All!S2</f>
        <v>11.0674664264789</v>
      </c>
      <c r="T2">
        <f>All!T2</f>
        <v>105.749025637157</v>
      </c>
      <c r="U2">
        <f>All!U2</f>
        <v>2.2621153979970399</v>
      </c>
    </row>
    <row r="3" spans="1:21" x14ac:dyDescent="0.25">
      <c r="A3" t="str">
        <f>All!A3</f>
        <v>DDB_PD_073_AMBR_R01__S01_TM_#1</v>
      </c>
      <c r="B3">
        <f>All!B3</f>
        <v>87.451700362603489</v>
      </c>
      <c r="C3">
        <f>All!C3*100</f>
        <v>1.48649299653228</v>
      </c>
      <c r="D3">
        <f>All!D3</f>
        <v>26.44234420458255</v>
      </c>
      <c r="E3">
        <f>All!E3*100</f>
        <v>1.0758895529975701</v>
      </c>
      <c r="F3">
        <f>All!F3</f>
        <v>4268.8847362328252</v>
      </c>
      <c r="G3">
        <f>All!G3*100</f>
        <v>1.5873683824324698</v>
      </c>
      <c r="H3">
        <f>All!H3</f>
        <v>1987.577116373745</v>
      </c>
      <c r="I3">
        <f>All!I3*100</f>
        <v>0.73678112471603396</v>
      </c>
      <c r="J3">
        <f>All!J3</f>
        <v>75.193382868499242</v>
      </c>
      <c r="K3">
        <f>All!K3</f>
        <v>3.1348165860622301</v>
      </c>
      <c r="L3">
        <f>All!L3</f>
        <v>4896.4785176992</v>
      </c>
      <c r="M3">
        <f>All!M3</f>
        <v>0.903806004046248</v>
      </c>
      <c r="N3">
        <f>All!N3</f>
        <v>122.17682576073</v>
      </c>
      <c r="O3">
        <f>All!O3</f>
        <v>0.66174847724924302</v>
      </c>
      <c r="P3">
        <f>All!P3</f>
        <v>125.57872782981777</v>
      </c>
      <c r="Q3">
        <f>All!Q3</f>
        <v>1.13079720142671</v>
      </c>
      <c r="R3">
        <f>All!R3</f>
        <v>189.24623478700525</v>
      </c>
      <c r="S3">
        <f>All!S3</f>
        <v>5.9200124110431904</v>
      </c>
      <c r="T3">
        <f>All!T3</f>
        <v>101.50767292708724</v>
      </c>
      <c r="U3">
        <f>All!U3</f>
        <v>3.8015908736150799</v>
      </c>
    </row>
    <row r="4" spans="1:21" x14ac:dyDescent="0.25">
      <c r="A4" t="str">
        <f>All!A4</f>
        <v>DDB_PD_073_AMBR_R01__S02_TM_#1</v>
      </c>
      <c r="B4">
        <f>All!B4</f>
        <v>60.175619887117342</v>
      </c>
      <c r="C4">
        <f>All!C4*100</f>
        <v>2.5061523224042599</v>
      </c>
      <c r="D4">
        <f>All!D4</f>
        <v>28.3614028026645</v>
      </c>
      <c r="E4">
        <f>All!E4*100</f>
        <v>1.5889271677435102</v>
      </c>
      <c r="F4">
        <f>All!F4</f>
        <v>4719.1213079595145</v>
      </c>
      <c r="G4">
        <f>All!G4*100</f>
        <v>0.41068507822726497</v>
      </c>
      <c r="H4">
        <f>All!H4</f>
        <v>2107.38169222242</v>
      </c>
      <c r="I4">
        <f>All!I4*100</f>
        <v>0.86957238322886798</v>
      </c>
      <c r="J4">
        <f>All!J4</f>
        <v>84.788458037225993</v>
      </c>
      <c r="K4">
        <f>All!K4</f>
        <v>5.1483022862904599</v>
      </c>
      <c r="L4">
        <f>All!L4</f>
        <v>4143.5630061270995</v>
      </c>
      <c r="M4">
        <f>All!M4</f>
        <v>0.44889344612314502</v>
      </c>
      <c r="N4">
        <f>All!N4</f>
        <v>123.13738639033825</v>
      </c>
      <c r="O4">
        <f>All!O4</f>
        <v>2.0071206200096698</v>
      </c>
      <c r="P4">
        <f>All!P4</f>
        <v>93.672928978700256</v>
      </c>
      <c r="Q4">
        <f>All!Q4</f>
        <v>2.0176800668401298</v>
      </c>
      <c r="R4">
        <f>All!R4</f>
        <v>0</v>
      </c>
      <c r="S4">
        <f>All!S4</f>
        <v>0</v>
      </c>
      <c r="T4">
        <f>All!T4</f>
        <v>83.320498181023254</v>
      </c>
      <c r="U4">
        <f>All!U4</f>
        <v>7.3705854221043801</v>
      </c>
    </row>
    <row r="5" spans="1:21" x14ac:dyDescent="0.25">
      <c r="A5" t="str">
        <f>All!A5</f>
        <v>DDB_PD_073_AMBR_R01__S03_TM_#1</v>
      </c>
      <c r="B5">
        <f>All!B5</f>
        <v>87.006843831169803</v>
      </c>
      <c r="C5">
        <f>All!C5*100</f>
        <v>0.77439115877628895</v>
      </c>
      <c r="D5">
        <f>All!D5</f>
        <v>23.97524761378935</v>
      </c>
      <c r="E5">
        <f>All!E5*100</f>
        <v>1.24545366681198</v>
      </c>
      <c r="F5">
        <f>All!F5</f>
        <v>4133.4474406781701</v>
      </c>
      <c r="G5">
        <f>All!G5*100</f>
        <v>1.46824473737648</v>
      </c>
      <c r="H5">
        <f>All!H5</f>
        <v>1959.2035349487151</v>
      </c>
      <c r="I5">
        <f>All!I5*100</f>
        <v>2.7700671791461398</v>
      </c>
      <c r="J5">
        <f>All!J5</f>
        <v>91.228516593589504</v>
      </c>
      <c r="K5">
        <f>All!K5</f>
        <v>5.4860730894334901</v>
      </c>
      <c r="L5">
        <f>All!L5</f>
        <v>3532.1257852240001</v>
      </c>
      <c r="M5">
        <f>All!M5</f>
        <v>0.99999828106011102</v>
      </c>
      <c r="N5">
        <f>All!N5</f>
        <v>121.62864416695625</v>
      </c>
      <c r="O5">
        <f>All!O5</f>
        <v>2.5313695250111201</v>
      </c>
      <c r="P5">
        <f>All!P5</f>
        <v>64.122959219312747</v>
      </c>
      <c r="Q5">
        <f>All!Q5</f>
        <v>2.41421757759174</v>
      </c>
      <c r="R5">
        <f>All!R5</f>
        <v>0</v>
      </c>
      <c r="S5">
        <f>All!S5</f>
        <v>0</v>
      </c>
      <c r="T5">
        <f>All!T5</f>
        <v>79.675350728256248</v>
      </c>
      <c r="U5">
        <f>All!U5</f>
        <v>2.9896279323928301</v>
      </c>
    </row>
    <row r="6" spans="1:21" x14ac:dyDescent="0.25">
      <c r="A6" t="str">
        <f>All!A6</f>
        <v>DDB_PD_073_AMBR_R01__S04_TM_#1</v>
      </c>
      <c r="B6">
        <f>All!B6</f>
        <v>54.153247640421604</v>
      </c>
      <c r="C6">
        <f>All!C6*100</f>
        <v>1.87023189162976</v>
      </c>
      <c r="D6">
        <f>All!D6</f>
        <v>20.436766277722651</v>
      </c>
      <c r="E6">
        <f>All!E6*100</f>
        <v>2.5177597802465201</v>
      </c>
      <c r="F6">
        <f>All!F6</f>
        <v>4297.4414628414152</v>
      </c>
      <c r="G6">
        <f>All!G6*100</f>
        <v>1.9075201699009101</v>
      </c>
      <c r="H6">
        <f>All!H6</f>
        <v>1862.6864454207448</v>
      </c>
      <c r="I6">
        <f>All!I6*100</f>
        <v>0.27077492800158598</v>
      </c>
      <c r="J6">
        <f>All!J6</f>
        <v>94.659648999930752</v>
      </c>
      <c r="K6">
        <f>All!K6</f>
        <v>3.4229108289035901</v>
      </c>
      <c r="L6">
        <f>All!L6</f>
        <v>1813.5133076049126</v>
      </c>
      <c r="M6">
        <f>All!M6</f>
        <v>1.6451477972032</v>
      </c>
      <c r="N6">
        <f>All!N6</f>
        <v>132.54508211240949</v>
      </c>
      <c r="O6">
        <f>All!O6</f>
        <v>1.55818442209258</v>
      </c>
      <c r="P6">
        <f>All!P6</f>
        <v>53.200710717215252</v>
      </c>
      <c r="Q6">
        <f>All!Q6</f>
        <v>0.43405782162534701</v>
      </c>
      <c r="R6">
        <f>All!R6</f>
        <v>0</v>
      </c>
      <c r="S6">
        <f>All!S6</f>
        <v>0</v>
      </c>
      <c r="T6">
        <f>All!T6</f>
        <v>68.737077405168748</v>
      </c>
      <c r="U6">
        <f>All!U6</f>
        <v>2.6987908228916502</v>
      </c>
    </row>
    <row r="7" spans="1:21" x14ac:dyDescent="0.25">
      <c r="A7" t="str">
        <f>All!A7</f>
        <v>DDB_PD_073_AMBR_R01__S05_TM_#1</v>
      </c>
      <c r="B7">
        <f>All!B7</f>
        <v>80.056946156486561</v>
      </c>
      <c r="C7">
        <f>All!C7*100</f>
        <v>2.5590758313539599</v>
      </c>
      <c r="D7">
        <f>All!D7</f>
        <v>30.851051283253049</v>
      </c>
      <c r="E7">
        <f>All!E7*100</f>
        <v>1.3430925740009001</v>
      </c>
      <c r="F7">
        <f>All!F7</f>
        <v>3481.13917480176</v>
      </c>
      <c r="G7">
        <f>All!G7*100</f>
        <v>2.3589717128802401</v>
      </c>
      <c r="H7">
        <f>All!H7</f>
        <v>1728.60052936998</v>
      </c>
      <c r="I7">
        <f>All!I7*100</f>
        <v>0.75073595451259401</v>
      </c>
      <c r="J7">
        <f>All!J7</f>
        <v>113.26923645389799</v>
      </c>
      <c r="K7">
        <f>All!K7</f>
        <v>4.0737701566585001</v>
      </c>
      <c r="L7">
        <f>All!L7</f>
        <v>140.58379534275201</v>
      </c>
      <c r="M7">
        <f>All!M7</f>
        <v>5.4576858224811202</v>
      </c>
      <c r="N7">
        <f>All!N7</f>
        <v>146.86166268207526</v>
      </c>
      <c r="O7">
        <f>All!O7</f>
        <v>2.5307641427745402</v>
      </c>
      <c r="P7">
        <f>All!P7</f>
        <v>57.282990050974504</v>
      </c>
      <c r="Q7">
        <f>All!Q7</f>
        <v>2.72386907664756</v>
      </c>
      <c r="R7">
        <f>All!R7</f>
        <v>0</v>
      </c>
      <c r="S7">
        <f>All!S7</f>
        <v>0</v>
      </c>
      <c r="T7">
        <f>All!T7</f>
        <v>29.592111667782749</v>
      </c>
      <c r="U7">
        <f>All!U7</f>
        <v>6.3853635198758196</v>
      </c>
    </row>
    <row r="8" spans="1:21" x14ac:dyDescent="0.25">
      <c r="A8" t="str">
        <f>All!A8</f>
        <v>DDB_PD_073_AMBR_R01__S06_TM_#0</v>
      </c>
      <c r="B8">
        <f>All!B8</f>
        <v>43.203198593379902</v>
      </c>
      <c r="C8">
        <f>All!C8*100</f>
        <v>2.3538193151679798</v>
      </c>
      <c r="D8">
        <f>All!D8</f>
        <v>42.409290173082447</v>
      </c>
      <c r="E8">
        <f>All!E8*100</f>
        <v>1.1755613863827599</v>
      </c>
      <c r="F8">
        <f>All!F8</f>
        <v>3176.6620198498954</v>
      </c>
      <c r="G8">
        <f>All!G8*100</f>
        <v>0.82490377886869304</v>
      </c>
      <c r="H8">
        <f>All!H8</f>
        <v>1827.810829750965</v>
      </c>
      <c r="I8">
        <f>All!I8*100</f>
        <v>1.44138213035784</v>
      </c>
      <c r="J8">
        <f>All!J8</f>
        <v>102.78763587973174</v>
      </c>
      <c r="K8">
        <f>All!K8</f>
        <v>2.1512194038329699</v>
      </c>
      <c r="L8">
        <f>All!L8</f>
        <v>75.055728712082242</v>
      </c>
      <c r="M8">
        <f>All!M8</f>
        <v>5.2111005558894803</v>
      </c>
      <c r="N8">
        <f>All!N8</f>
        <v>157.7721039200695</v>
      </c>
      <c r="O8">
        <f>All!O8</f>
        <v>1.34616275239904</v>
      </c>
      <c r="P8">
        <f>All!P8</f>
        <v>47.971425575220501</v>
      </c>
      <c r="Q8">
        <f>All!Q8</f>
        <v>4.5498290329967697</v>
      </c>
      <c r="R8">
        <f>All!R8</f>
        <v>0</v>
      </c>
      <c r="S8">
        <f>All!S8</f>
        <v>0</v>
      </c>
      <c r="T8">
        <f>All!T8</f>
        <v>14.417564931101326</v>
      </c>
      <c r="U8">
        <f>All!U8</f>
        <v>12.1117185422712</v>
      </c>
    </row>
    <row r="9" spans="1:21" x14ac:dyDescent="0.25">
      <c r="A9" t="str">
        <f>All!A9</f>
        <v>DDB_PD_073_AMBR_R02__S00_TM_#2</v>
      </c>
      <c r="B9">
        <f>All!B9</f>
        <v>64.408470293200651</v>
      </c>
      <c r="C9">
        <f>All!C9*100</f>
        <v>0.67371701830727904</v>
      </c>
      <c r="D9">
        <f>All!D9</f>
        <v>19.704970993996199</v>
      </c>
      <c r="E9">
        <f>All!E9*100</f>
        <v>0.75670531810882702</v>
      </c>
      <c r="F9">
        <f>All!F9</f>
        <v>4883.1321974631301</v>
      </c>
      <c r="G9">
        <f>All!G9*100</f>
        <v>1.04354489376649</v>
      </c>
      <c r="H9">
        <f>All!H9</f>
        <v>2273.676546174855</v>
      </c>
      <c r="I9">
        <f>All!I9*100</f>
        <v>1.50766088260885</v>
      </c>
      <c r="J9">
        <f>All!J9</f>
        <v>70.008308705338749</v>
      </c>
      <c r="K9">
        <f>All!K9</f>
        <v>14.6136909878404</v>
      </c>
      <c r="L9">
        <f>All!L9</f>
        <v>4818.8553523700502</v>
      </c>
      <c r="M9">
        <f>All!M9</f>
        <v>2.68290020745185</v>
      </c>
      <c r="N9">
        <f>All!N9</f>
        <v>120.47363632334176</v>
      </c>
      <c r="O9">
        <f>All!O9</f>
        <v>5.1144206260154901</v>
      </c>
      <c r="P9">
        <f>All!P9</f>
        <v>120.01079395765825</v>
      </c>
      <c r="Q9">
        <f>All!Q9</f>
        <v>1.6734051143768001</v>
      </c>
      <c r="R9">
        <f>All!R9</f>
        <v>162.20893404740926</v>
      </c>
      <c r="S9">
        <f>All!S9</f>
        <v>3.0562125809104201</v>
      </c>
      <c r="T9">
        <f>All!T9</f>
        <v>100.59802353961224</v>
      </c>
      <c r="U9">
        <f>All!U9</f>
        <v>1.48159261345601</v>
      </c>
    </row>
    <row r="10" spans="1:21" x14ac:dyDescent="0.25">
      <c r="A10" t="str">
        <f>All!A10</f>
        <v>DDB_PD_073_AMBR_R02__S01_TM_#2</v>
      </c>
      <c r="B10">
        <f>All!B10</f>
        <v>88.748496816560547</v>
      </c>
      <c r="C10">
        <f>All!C10*100</f>
        <v>2.9298021437121</v>
      </c>
      <c r="D10">
        <f>All!D10</f>
        <v>27.209298556964999</v>
      </c>
      <c r="E10">
        <f>All!E10*100</f>
        <v>0.82527027669272901</v>
      </c>
      <c r="F10">
        <f>All!F10</f>
        <v>4254.5398796710197</v>
      </c>
      <c r="G10">
        <f>All!G10*100</f>
        <v>2.3118855755248</v>
      </c>
      <c r="H10">
        <f>All!H10</f>
        <v>2002.1138257971752</v>
      </c>
      <c r="I10">
        <f>All!I10*100</f>
        <v>0.42875756842755303</v>
      </c>
      <c r="J10">
        <f>All!J10</f>
        <v>78.204737249387506</v>
      </c>
      <c r="K10">
        <f>All!K10</f>
        <v>7.7990415751177302</v>
      </c>
      <c r="L10">
        <f>All!L10</f>
        <v>4798.9116062275252</v>
      </c>
      <c r="M10">
        <f>All!M10</f>
        <v>0.49973357710475103</v>
      </c>
      <c r="N10">
        <f>All!N10</f>
        <v>121.65136215804324</v>
      </c>
      <c r="O10">
        <f>All!O10</f>
        <v>2.8111992647295101</v>
      </c>
      <c r="P10">
        <f>All!P10</f>
        <v>100.86882781349576</v>
      </c>
      <c r="Q10">
        <f>All!Q10</f>
        <v>3.2111920891455701</v>
      </c>
      <c r="R10">
        <f>All!R10</f>
        <v>143.36560701914175</v>
      </c>
      <c r="S10">
        <f>All!S10</f>
        <v>0.94043112671350704</v>
      </c>
      <c r="T10">
        <f>All!T10</f>
        <v>101.55101037190826</v>
      </c>
      <c r="U10">
        <f>All!U10</f>
        <v>5.6466713642078501</v>
      </c>
    </row>
    <row r="11" spans="1:21" x14ac:dyDescent="0.25">
      <c r="A11" t="str">
        <f>All!A11</f>
        <v>DDB_PD_073_AMBR_R02__S02_TM_#2</v>
      </c>
      <c r="B11">
        <f>All!B11</f>
        <v>60.456053155033651</v>
      </c>
      <c r="C11">
        <f>All!C11*100</f>
        <v>4.1729589923372199</v>
      </c>
      <c r="D11">
        <f>All!D11</f>
        <v>26.014681517963851</v>
      </c>
      <c r="E11">
        <f>All!E11*100</f>
        <v>2.0264011172243399</v>
      </c>
      <c r="F11">
        <f>All!F11</f>
        <v>4853.3034259802698</v>
      </c>
      <c r="G11">
        <f>All!G11*100</f>
        <v>0.48589853415774498</v>
      </c>
      <c r="H11">
        <f>All!H11</f>
        <v>2070.2745683687699</v>
      </c>
      <c r="I11">
        <f>All!I11*100</f>
        <v>1.6538898452906798</v>
      </c>
      <c r="J11">
        <f>All!J11</f>
        <v>76.167135122171999</v>
      </c>
      <c r="K11">
        <f>All!K11</f>
        <v>3.3175229216892799</v>
      </c>
      <c r="L11">
        <f>All!L11</f>
        <v>4098.0065738810999</v>
      </c>
      <c r="M11">
        <f>All!M11</f>
        <v>1.0580780269230401</v>
      </c>
      <c r="N11">
        <f>All!N11</f>
        <v>117.55548605948999</v>
      </c>
      <c r="O11">
        <f>All!O11</f>
        <v>0.52716923118620795</v>
      </c>
      <c r="P11">
        <f>All!P11</f>
        <v>64.544729942242753</v>
      </c>
      <c r="Q11">
        <f>All!Q11</f>
        <v>2.38313800409649</v>
      </c>
      <c r="R11">
        <f>All!R11</f>
        <v>0</v>
      </c>
      <c r="S11">
        <f>All!S11</f>
        <v>0</v>
      </c>
      <c r="T11">
        <f>All!T11</f>
        <v>79.879386562134741</v>
      </c>
      <c r="U11">
        <f>All!U11</f>
        <v>6.5538246684169099</v>
      </c>
    </row>
    <row r="12" spans="1:21" x14ac:dyDescent="0.25">
      <c r="A12" t="str">
        <f>All!A12</f>
        <v>DDB_PD_073_AMBR_R02__S03_TM_#2</v>
      </c>
      <c r="B12">
        <f>All!B12</f>
        <v>88.788268400738247</v>
      </c>
      <c r="C12">
        <f>All!C12*100</f>
        <v>2.44425473510656</v>
      </c>
      <c r="D12">
        <f>All!D12</f>
        <v>20.251099332232801</v>
      </c>
      <c r="E12">
        <f>All!E12*100</f>
        <v>1.2557842640354999</v>
      </c>
      <c r="F12">
        <f>All!F12</f>
        <v>4064.8728295114051</v>
      </c>
      <c r="G12">
        <f>All!G12*100</f>
        <v>2.1058993894436098</v>
      </c>
      <c r="H12">
        <f>All!H12</f>
        <v>1944.786515061495</v>
      </c>
      <c r="I12">
        <f>All!I12*100</f>
        <v>2.6296422574443898</v>
      </c>
      <c r="J12">
        <f>All!J12</f>
        <v>87.136755541217241</v>
      </c>
      <c r="K12">
        <f>All!K12</f>
        <v>6.0020114101634796</v>
      </c>
      <c r="L12">
        <f>All!L12</f>
        <v>3664.1442201482496</v>
      </c>
      <c r="M12">
        <f>All!M12</f>
        <v>2.35166161419528</v>
      </c>
      <c r="N12">
        <f>All!N12</f>
        <v>122.26444083411801</v>
      </c>
      <c r="O12">
        <f>All!O12</f>
        <v>3.5487049756902702</v>
      </c>
      <c r="P12">
        <f>All!P12</f>
        <v>52.478646277049499</v>
      </c>
      <c r="Q12">
        <f>All!Q12</f>
        <v>5.2880800787973303</v>
      </c>
      <c r="R12">
        <f>All!R12</f>
        <v>0</v>
      </c>
      <c r="S12">
        <f>All!S12</f>
        <v>0</v>
      </c>
      <c r="T12">
        <f>All!T12</f>
        <v>81.881238693167248</v>
      </c>
      <c r="U12">
        <f>All!U12</f>
        <v>2.59013134648414</v>
      </c>
    </row>
    <row r="13" spans="1:21" x14ac:dyDescent="0.25">
      <c r="A13" t="str">
        <f>All!A13</f>
        <v>DDB_PD_073_AMBR_R02__S04_TM_#2</v>
      </c>
      <c r="B13">
        <f>All!B13</f>
        <v>57.671904877708194</v>
      </c>
      <c r="C13">
        <f>All!C13*100</f>
        <v>4.2617604883758204</v>
      </c>
      <c r="D13">
        <f>All!D13</f>
        <v>24.091553296505403</v>
      </c>
      <c r="E13">
        <f>All!E13*100</f>
        <v>0.49017745194616902</v>
      </c>
      <c r="F13">
        <f>All!F13</f>
        <v>4318.3043321723699</v>
      </c>
      <c r="G13">
        <f>All!G13*100</f>
        <v>1.38750515587778</v>
      </c>
      <c r="H13">
        <f>All!H13</f>
        <v>1956.55265846712</v>
      </c>
      <c r="I13">
        <f>All!I13*100</f>
        <v>0.94274068366618202</v>
      </c>
      <c r="J13">
        <f>All!J13</f>
        <v>97.036859323126748</v>
      </c>
      <c r="K13">
        <f>All!K13</f>
        <v>7.25586895247831</v>
      </c>
      <c r="L13">
        <f>All!L13</f>
        <v>1736.2515364419799</v>
      </c>
      <c r="M13">
        <f>All!M13</f>
        <v>2.7085396456476101</v>
      </c>
      <c r="N13">
        <f>All!N13</f>
        <v>123.93410445901876</v>
      </c>
      <c r="O13">
        <f>All!O13</f>
        <v>3.7368873879397402</v>
      </c>
      <c r="P13">
        <f>All!P13</f>
        <v>43.918897523016</v>
      </c>
      <c r="Q13">
        <f>All!Q13</f>
        <v>4.5205366519870003</v>
      </c>
      <c r="R13">
        <f>All!R13</f>
        <v>0</v>
      </c>
      <c r="S13">
        <f>All!S13</f>
        <v>0</v>
      </c>
      <c r="T13">
        <f>All!T13</f>
        <v>62.152668406047496</v>
      </c>
      <c r="U13">
        <f>All!U13</f>
        <v>3.6542536463971902</v>
      </c>
    </row>
    <row r="14" spans="1:21" x14ac:dyDescent="0.25">
      <c r="A14" t="str">
        <f>All!A14</f>
        <v>DDB_PD_073_AMBR_R02__S05_TM_#2</v>
      </c>
      <c r="B14">
        <f>All!B14</f>
        <v>75.452416478376747</v>
      </c>
      <c r="C14">
        <f>All!C14*100</f>
        <v>2.40007873939232</v>
      </c>
      <c r="D14">
        <f>All!D14</f>
        <v>32.669464203807145</v>
      </c>
      <c r="E14">
        <f>All!E14*100</f>
        <v>0.35488219830120998</v>
      </c>
      <c r="F14">
        <f>All!F14</f>
        <v>3315.6454571127297</v>
      </c>
      <c r="G14">
        <f>All!G14*100</f>
        <v>0.97780311154310795</v>
      </c>
      <c r="H14">
        <f>All!H14</f>
        <v>1717.2258559822949</v>
      </c>
      <c r="I14">
        <f>All!I14*100</f>
        <v>1.6368029508941202</v>
      </c>
      <c r="J14">
        <f>All!J14</f>
        <v>105.086008945437</v>
      </c>
      <c r="K14">
        <f>All!K14</f>
        <v>5.4647398660501096</v>
      </c>
      <c r="L14">
        <f>All!L14</f>
        <v>100.74298996555926</v>
      </c>
      <c r="M14">
        <f>All!M14</f>
        <v>0.67332400962010797</v>
      </c>
      <c r="N14">
        <f>All!N14</f>
        <v>146.96874867685051</v>
      </c>
      <c r="O14">
        <f>All!O14</f>
        <v>3.8103406330502501</v>
      </c>
      <c r="P14">
        <f>All!P14</f>
        <v>48.948036085034751</v>
      </c>
      <c r="Q14">
        <f>All!Q14</f>
        <v>3.6395571470567099</v>
      </c>
      <c r="R14">
        <f>All!R14</f>
        <v>0</v>
      </c>
      <c r="S14">
        <f>All!S14</f>
        <v>0</v>
      </c>
      <c r="T14">
        <f>All!T14</f>
        <v>30.808210205695254</v>
      </c>
      <c r="U14">
        <f>All!U14</f>
        <v>3.3767204708545102</v>
      </c>
    </row>
    <row r="15" spans="1:21" x14ac:dyDescent="0.25">
      <c r="A15" t="str">
        <f>All!A15</f>
        <v>DDB_PD_073_AMBR_R02__S06_TM_#0</v>
      </c>
      <c r="B15">
        <f>All!B15</f>
        <v>47.017085503282203</v>
      </c>
      <c r="C15">
        <f>All!C15*100</f>
        <v>1.8617899484066498</v>
      </c>
      <c r="D15">
        <f>All!D15</f>
        <v>69.248750047494156</v>
      </c>
      <c r="E15">
        <f>All!E15*100</f>
        <v>2.44884281822356</v>
      </c>
      <c r="F15">
        <f>All!F15</f>
        <v>3286.2398902549648</v>
      </c>
      <c r="G15">
        <f>All!G15*100</f>
        <v>1.0841019019808802</v>
      </c>
      <c r="H15">
        <f>All!H15</f>
        <v>1914.3083012112299</v>
      </c>
      <c r="I15">
        <f>All!I15*100</f>
        <v>2.6982343562178399</v>
      </c>
      <c r="J15">
        <f>All!J15</f>
        <v>93.775605765873749</v>
      </c>
      <c r="K15">
        <f>All!K15</f>
        <v>7.7066980602514201</v>
      </c>
      <c r="L15">
        <f>All!L15</f>
        <v>70.553982873714745</v>
      </c>
      <c r="M15">
        <f>All!M15</f>
        <v>3.93877046661453</v>
      </c>
      <c r="N15">
        <f>All!N15</f>
        <v>149.97469643392577</v>
      </c>
      <c r="O15">
        <f>All!O15</f>
        <v>1.2604272742388101</v>
      </c>
      <c r="P15">
        <f>All!P15</f>
        <v>39.214909877830003</v>
      </c>
      <c r="Q15">
        <f>All!Q15</f>
        <v>2.8202966489482901</v>
      </c>
      <c r="R15">
        <f>All!R15</f>
        <v>0</v>
      </c>
      <c r="S15">
        <f>All!S15</f>
        <v>0</v>
      </c>
      <c r="T15">
        <f>All!T15</f>
        <v>16.414076934918949</v>
      </c>
      <c r="U15">
        <f>All!U15</f>
        <v>13.3116086481376</v>
      </c>
    </row>
    <row r="16" spans="1:21" x14ac:dyDescent="0.25">
      <c r="A16" t="str">
        <f>All!A16</f>
        <v>DDB_PD_073_AMBR_R03__S00_TM_#1</v>
      </c>
      <c r="B16">
        <f>All!B16</f>
        <v>81.911571628229396</v>
      </c>
      <c r="C16">
        <f>All!C16*100</f>
        <v>1.47000687447147</v>
      </c>
      <c r="D16">
        <f>All!D16</f>
        <v>47.051672845538697</v>
      </c>
      <c r="E16">
        <f>All!E16*100</f>
        <v>2.62179404604049</v>
      </c>
      <c r="F16">
        <f>All!F16</f>
        <v>4865.1457552407901</v>
      </c>
      <c r="G16">
        <f>All!G16*100</f>
        <v>0.60704892935884203</v>
      </c>
      <c r="H16">
        <f>All!H16</f>
        <v>2229.75042639099</v>
      </c>
      <c r="I16">
        <f>All!I16*100</f>
        <v>2.8331300746764598</v>
      </c>
      <c r="J16">
        <f>All!J16</f>
        <v>345.99566484499752</v>
      </c>
      <c r="K16">
        <f>All!K16</f>
        <v>4.5539545871612397</v>
      </c>
      <c r="L16">
        <f>All!L16</f>
        <v>37565.371497833003</v>
      </c>
      <c r="M16">
        <f>All!M16</f>
        <v>1.20434073048303</v>
      </c>
      <c r="N16">
        <f>All!N16</f>
        <v>423.86931801919252</v>
      </c>
      <c r="O16">
        <f>All!O16</f>
        <v>1.3023189533228701</v>
      </c>
      <c r="P16">
        <f>All!P16</f>
        <v>384.61323382566997</v>
      </c>
      <c r="Q16">
        <f>All!Q16</f>
        <v>1.35818787217141</v>
      </c>
      <c r="R16">
        <f>All!R16</f>
        <v>5282.4588227447002</v>
      </c>
      <c r="S16">
        <f>All!S16</f>
        <v>0.88704186583463795</v>
      </c>
      <c r="T16">
        <f>All!T16</f>
        <v>668.10963155283503</v>
      </c>
      <c r="U16">
        <f>All!U16</f>
        <v>2.9411418355459902</v>
      </c>
    </row>
    <row r="17" spans="1:21" x14ac:dyDescent="0.25">
      <c r="A17" t="str">
        <f>All!A17</f>
        <v>DDB_PD_073_AMBR_R03__S01_TM_#1</v>
      </c>
      <c r="B17">
        <f>All!B17</f>
        <v>101.76951713571374</v>
      </c>
      <c r="C17">
        <f>All!C17*100</f>
        <v>1.5228167866794999</v>
      </c>
      <c r="D17">
        <f>All!D17</f>
        <v>55.207488675905253</v>
      </c>
      <c r="E17">
        <f>All!E17*100</f>
        <v>0.53465612271697005</v>
      </c>
      <c r="F17">
        <f>All!F17</f>
        <v>4130.0706339224698</v>
      </c>
      <c r="G17">
        <f>All!G17*100</f>
        <v>1.8109992155539802</v>
      </c>
      <c r="H17">
        <f>All!H17</f>
        <v>1903.99151887878</v>
      </c>
      <c r="I17">
        <f>All!I17*100</f>
        <v>1.5434274130821599</v>
      </c>
      <c r="J17">
        <f>All!J17</f>
        <v>329.68408084021246</v>
      </c>
      <c r="K17">
        <f>All!K17</f>
        <v>6.02793267867448</v>
      </c>
      <c r="L17">
        <f>All!L17</f>
        <v>38593.862211820247</v>
      </c>
      <c r="M17">
        <f>All!M17</f>
        <v>1.0314876916743501</v>
      </c>
      <c r="N17">
        <f>All!N17</f>
        <v>431.46074108873245</v>
      </c>
      <c r="O17">
        <f>All!O17</f>
        <v>1.2775737381708501</v>
      </c>
      <c r="P17">
        <f>All!P17</f>
        <v>367.26287547779248</v>
      </c>
      <c r="Q17">
        <f>All!Q17</f>
        <v>0.818074958819756</v>
      </c>
      <c r="R17">
        <f>All!R17</f>
        <v>5325.6872028717244</v>
      </c>
      <c r="S17">
        <f>All!S17</f>
        <v>1.3670533606727799</v>
      </c>
      <c r="T17">
        <f>All!T17</f>
        <v>692.47949268297248</v>
      </c>
      <c r="U17">
        <f>All!U17</f>
        <v>1.9861578309501799</v>
      </c>
    </row>
    <row r="18" spans="1:21" x14ac:dyDescent="0.25">
      <c r="A18" t="str">
        <f>All!A18</f>
        <v>DDB_PD_073_AMBR_R03__S02_TM_#1</v>
      </c>
      <c r="B18">
        <f>All!B18</f>
        <v>80.69772227419935</v>
      </c>
      <c r="C18">
        <f>All!C18*100</f>
        <v>0.65425111036231098</v>
      </c>
      <c r="D18">
        <f>All!D18</f>
        <v>41.660906307606446</v>
      </c>
      <c r="E18">
        <f>All!E18*100</f>
        <v>0.39986490413644804</v>
      </c>
      <c r="F18">
        <f>All!F18</f>
        <v>4983.5921019500556</v>
      </c>
      <c r="G18">
        <f>All!G18*100</f>
        <v>1.0864144484101901</v>
      </c>
      <c r="H18">
        <f>All!H18</f>
        <v>2049.4243342099498</v>
      </c>
      <c r="I18">
        <f>All!I18*100</f>
        <v>0.63525345986935</v>
      </c>
      <c r="J18">
        <f>All!J18</f>
        <v>218.30203997539624</v>
      </c>
      <c r="K18">
        <f>All!K18</f>
        <v>2.9535688949470802</v>
      </c>
      <c r="L18">
        <f>All!L18</f>
        <v>37674.762614173502</v>
      </c>
      <c r="M18">
        <f>All!M18</f>
        <v>1.4123514252018801</v>
      </c>
      <c r="N18">
        <f>All!N18</f>
        <v>433.21743789147246</v>
      </c>
      <c r="O18">
        <f>All!O18</f>
        <v>1.3176261857709399</v>
      </c>
      <c r="P18">
        <f>All!P18</f>
        <v>132.04670756620226</v>
      </c>
      <c r="Q18">
        <f>All!Q18</f>
        <v>1.27718989961908</v>
      </c>
      <c r="R18">
        <f>All!R18</f>
        <v>5144.6016895934254</v>
      </c>
      <c r="S18">
        <f>All!S18</f>
        <v>1.3815886080973001</v>
      </c>
      <c r="T18">
        <f>All!T18</f>
        <v>666.75957111216007</v>
      </c>
      <c r="U18">
        <f>All!U18</f>
        <v>0.93355413059467496</v>
      </c>
    </row>
    <row r="19" spans="1:21" x14ac:dyDescent="0.25">
      <c r="A19" t="str">
        <f>All!A19</f>
        <v>DDB_PD_073_AMBR_R03__S03_TM_#1</v>
      </c>
      <c r="B19">
        <f>All!B19</f>
        <v>107.43980124198779</v>
      </c>
      <c r="C19">
        <f>All!C19*100</f>
        <v>0.239160323857211</v>
      </c>
      <c r="D19">
        <f>All!D19</f>
        <v>30.01886994027495</v>
      </c>
      <c r="E19">
        <f>All!E19*100</f>
        <v>1.37647217870618</v>
      </c>
      <c r="F19">
        <f>All!F19</f>
        <v>4135.7926963426653</v>
      </c>
      <c r="G19">
        <f>All!G19*100</f>
        <v>0.50112043338082601</v>
      </c>
      <c r="H19">
        <f>All!H19</f>
        <v>1978.7996958066599</v>
      </c>
      <c r="I19">
        <f>All!I19*100</f>
        <v>0.96898313456779406</v>
      </c>
      <c r="J19">
        <f>All!J19</f>
        <v>250.0821670074275</v>
      </c>
      <c r="K19">
        <f>All!K19</f>
        <v>0.46247888933881698</v>
      </c>
      <c r="L19">
        <f>All!L19</f>
        <v>37374.763423263248</v>
      </c>
      <c r="M19">
        <f>All!M19</f>
        <v>1.4102564996817</v>
      </c>
      <c r="N19">
        <f>All!N19</f>
        <v>442.62846554661246</v>
      </c>
      <c r="O19">
        <f>All!O19</f>
        <v>0.764904244401726</v>
      </c>
      <c r="P19">
        <f>All!P19</f>
        <v>269.023739476495</v>
      </c>
      <c r="Q19">
        <f>All!Q19</f>
        <v>2.05509000673946</v>
      </c>
      <c r="R19">
        <f>All!R19</f>
        <v>5037.0940837911758</v>
      </c>
      <c r="S19">
        <f>All!S19</f>
        <v>2.1967983556299799</v>
      </c>
      <c r="T19">
        <f>All!T19</f>
        <v>654.73675819923244</v>
      </c>
      <c r="U19">
        <f>All!U19</f>
        <v>1.18705825203246</v>
      </c>
    </row>
    <row r="20" spans="1:21" x14ac:dyDescent="0.25">
      <c r="A20" t="str">
        <f>All!A20</f>
        <v>DDB_PD_073_AMBR_R03__S04_TM_#1</v>
      </c>
      <c r="B20">
        <f>All!B20</f>
        <v>74.922766206709653</v>
      </c>
      <c r="C20">
        <f>All!C20*100</f>
        <v>2.58465575949243</v>
      </c>
      <c r="D20">
        <f>All!D20</f>
        <v>70.90562013268395</v>
      </c>
      <c r="E20">
        <f>All!E20*100</f>
        <v>1.95025524442233</v>
      </c>
      <c r="F20">
        <f>All!F20</f>
        <v>4509.2103083045549</v>
      </c>
      <c r="G20">
        <f>All!G20*100</f>
        <v>0.79892363409282807</v>
      </c>
      <c r="H20">
        <f>All!H20</f>
        <v>2053.001534146335</v>
      </c>
      <c r="I20">
        <f>All!I20*100</f>
        <v>2.3948979101361898</v>
      </c>
      <c r="J20">
        <f>All!J20</f>
        <v>115.35890305133549</v>
      </c>
      <c r="K20">
        <f>All!K20</f>
        <v>2.3369144712161001</v>
      </c>
      <c r="L20">
        <f>All!L20</f>
        <v>32831.848651778251</v>
      </c>
      <c r="M20">
        <f>All!M20</f>
        <v>1.13493057791929</v>
      </c>
      <c r="N20">
        <f>All!N20</f>
        <v>427.29400432236497</v>
      </c>
      <c r="O20">
        <f>All!O20</f>
        <v>4.0051597379120896</v>
      </c>
      <c r="P20">
        <f>All!P20</f>
        <v>195.96738251852699</v>
      </c>
      <c r="Q20">
        <f>All!Q20</f>
        <v>2.0621126614573502</v>
      </c>
      <c r="R20">
        <f>All!R20</f>
        <v>4421.2578824892998</v>
      </c>
      <c r="S20">
        <f>All!S20</f>
        <v>2.0594268992779101</v>
      </c>
      <c r="T20">
        <f>All!T20</f>
        <v>620.00783712864495</v>
      </c>
      <c r="U20">
        <f>All!U20</f>
        <v>1.90429189905439</v>
      </c>
    </row>
    <row r="21" spans="1:21" x14ac:dyDescent="0.25">
      <c r="A21" t="str">
        <f>All!A21</f>
        <v>DDB_PD_073_AMBR_R03__S05_TM_#1</v>
      </c>
      <c r="B21">
        <f>All!B21</f>
        <v>94.482747368832747</v>
      </c>
      <c r="C21">
        <f>All!C21*100</f>
        <v>2.2635801400685702</v>
      </c>
      <c r="D21">
        <f>All!D21</f>
        <v>60.872845054413752</v>
      </c>
      <c r="E21">
        <f>All!E21*100</f>
        <v>1.95417108437354</v>
      </c>
      <c r="F21">
        <f>All!F21</f>
        <v>3530.9154178702947</v>
      </c>
      <c r="G21">
        <f>All!G21*100</f>
        <v>1.09126738954253</v>
      </c>
      <c r="H21">
        <f>All!H21</f>
        <v>1777.421956019175</v>
      </c>
      <c r="I21">
        <f>All!I21*100</f>
        <v>1.9147602341085701</v>
      </c>
      <c r="J21">
        <f>All!J21</f>
        <v>45.154104330343749</v>
      </c>
      <c r="K21">
        <f>All!K21</f>
        <v>3.2135800818507398</v>
      </c>
      <c r="L21">
        <f>All!L21</f>
        <v>25011.1023608375</v>
      </c>
      <c r="M21">
        <f>All!M21</f>
        <v>1.74727478724616</v>
      </c>
      <c r="N21">
        <f>All!N21</f>
        <v>411.4782884027</v>
      </c>
      <c r="O21">
        <f>All!O21</f>
        <v>2.2753563696530299</v>
      </c>
      <c r="P21">
        <f>All!P21</f>
        <v>147.12703819246823</v>
      </c>
      <c r="Q21">
        <f>All!Q21</f>
        <v>4.8426595316884002</v>
      </c>
      <c r="R21">
        <f>All!R21</f>
        <v>3273.7826656141997</v>
      </c>
      <c r="S21">
        <f>All!S21</f>
        <v>0.72336060025938897</v>
      </c>
      <c r="T21">
        <f>All!T21</f>
        <v>534.10401385738248</v>
      </c>
      <c r="U21">
        <f>All!U21</f>
        <v>1.36209114349171</v>
      </c>
    </row>
    <row r="22" spans="1:21" x14ac:dyDescent="0.25">
      <c r="A22" t="str">
        <f>All!A22</f>
        <v>DDB_PD_073_AMBR_R03__S06_TM_#0</v>
      </c>
      <c r="B22">
        <f>All!B22</f>
        <v>60.045096020020353</v>
      </c>
      <c r="C22">
        <f>All!C22*100</f>
        <v>1.4392899961635799</v>
      </c>
      <c r="D22">
        <f>All!D22</f>
        <v>94.576780017276747</v>
      </c>
      <c r="E22">
        <f>All!E22*100</f>
        <v>0.87463672905603995</v>
      </c>
      <c r="F22">
        <f>All!F22</f>
        <v>3307.1935515794698</v>
      </c>
      <c r="G22">
        <f>All!G22*100</f>
        <v>0.81294574491069005</v>
      </c>
      <c r="H22">
        <f>All!H22</f>
        <v>1891.279624196535</v>
      </c>
      <c r="I22">
        <f>All!I22*100</f>
        <v>1.71148055759591</v>
      </c>
      <c r="J22">
        <f>All!J22</f>
        <v>29.850017092085253</v>
      </c>
      <c r="K22">
        <f>All!K22</f>
        <v>7.9852928196753004</v>
      </c>
      <c r="L22">
        <f>All!L22</f>
        <v>21356.682663488602</v>
      </c>
      <c r="M22">
        <f>All!M22</f>
        <v>0.34918129025690903</v>
      </c>
      <c r="N22">
        <f>All!N22</f>
        <v>390.54543769558001</v>
      </c>
      <c r="O22">
        <f>All!O22</f>
        <v>0.309841730338279</v>
      </c>
      <c r="P22">
        <f>All!P22</f>
        <v>116.70651508999626</v>
      </c>
      <c r="Q22">
        <f>All!Q22</f>
        <v>2.4633940711745601</v>
      </c>
      <c r="R22">
        <f>All!R22</f>
        <v>2423.6508170410325</v>
      </c>
      <c r="S22">
        <f>All!S22</f>
        <v>0.71880617804598002</v>
      </c>
      <c r="T22">
        <f>All!T22</f>
        <v>470.17936987256752</v>
      </c>
      <c r="U22">
        <f>All!U22</f>
        <v>1.3670844583791399</v>
      </c>
    </row>
    <row r="23" spans="1:21" x14ac:dyDescent="0.25">
      <c r="A23" t="str">
        <f>All!A23</f>
        <v>DDB_PD_073_AMBR_R04__S00_TM_#2</v>
      </c>
      <c r="B23">
        <f>All!B23</f>
        <v>84.384957057555297</v>
      </c>
      <c r="C23">
        <f>All!C23*100</f>
        <v>0.99719449734189392</v>
      </c>
      <c r="D23">
        <f>All!D23</f>
        <v>9.0559884969256199</v>
      </c>
      <c r="E23">
        <f>All!E23*100</f>
        <v>1.50314615127796</v>
      </c>
      <c r="F23">
        <f>All!F23</f>
        <v>4968.9595586816249</v>
      </c>
      <c r="G23">
        <f>All!G23*100</f>
        <v>0.67691477902797992</v>
      </c>
      <c r="H23">
        <f>All!H23</f>
        <v>2350.3739071843802</v>
      </c>
      <c r="I23">
        <f>All!I23*100</f>
        <v>0.40267617199394701</v>
      </c>
      <c r="J23">
        <f>All!J23</f>
        <v>285.517438969235</v>
      </c>
      <c r="K23">
        <f>All!K23</f>
        <v>2.0708107048509099</v>
      </c>
      <c r="L23">
        <f>All!L23</f>
        <v>41933.824431239998</v>
      </c>
      <c r="M23">
        <f>All!M23</f>
        <v>3.7557480285649301</v>
      </c>
      <c r="N23">
        <f>All!N23</f>
        <v>450.69394299126503</v>
      </c>
      <c r="O23">
        <f>All!O23</f>
        <v>1.76029556771979</v>
      </c>
      <c r="P23">
        <f>All!P23</f>
        <v>408.47674673227249</v>
      </c>
      <c r="Q23">
        <f>All!Q23</f>
        <v>0.80319009537781005</v>
      </c>
      <c r="R23">
        <f>All!R23</f>
        <v>5681.4521879975255</v>
      </c>
      <c r="S23">
        <f>All!S23</f>
        <v>0.48789777634505699</v>
      </c>
      <c r="T23">
        <f>All!T23</f>
        <v>728.26557385906506</v>
      </c>
      <c r="U23">
        <f>All!U23</f>
        <v>1.0250625548721399</v>
      </c>
    </row>
    <row r="24" spans="1:21" x14ac:dyDescent="0.25">
      <c r="A24" t="str">
        <f>All!A24</f>
        <v>DDB_PD_073_AMBR_R04__S01_TM_#2</v>
      </c>
      <c r="B24">
        <f>All!B24</f>
        <v>105.2516705457207</v>
      </c>
      <c r="C24">
        <f>All!C24*100</f>
        <v>1.0142884944924</v>
      </c>
      <c r="D24">
        <f>All!D24</f>
        <v>21.060948508305149</v>
      </c>
      <c r="E24">
        <f>All!E24*100</f>
        <v>1.0091891078178099</v>
      </c>
      <c r="F24">
        <f>All!F24</f>
        <v>4401.0221218372199</v>
      </c>
      <c r="G24">
        <f>All!G24*100</f>
        <v>1.54900033847139</v>
      </c>
      <c r="H24">
        <f>All!H24</f>
        <v>1853.610433589535</v>
      </c>
      <c r="I24">
        <f>All!I24*100</f>
        <v>1.7234257176737902</v>
      </c>
      <c r="J24">
        <f>All!J24</f>
        <v>278.41541239707249</v>
      </c>
      <c r="K24">
        <f>All!K24</f>
        <v>4.1673818156590201</v>
      </c>
      <c r="L24">
        <f>All!L24</f>
        <v>42115.623695811999</v>
      </c>
      <c r="M24">
        <f>All!M24</f>
        <v>3.02687838162523</v>
      </c>
      <c r="N24">
        <f>All!N24</f>
        <v>452.90278752135498</v>
      </c>
      <c r="O24">
        <f>All!O24</f>
        <v>1.527212676784</v>
      </c>
      <c r="P24">
        <f>All!P24</f>
        <v>403.98823238721747</v>
      </c>
      <c r="Q24">
        <f>All!Q24</f>
        <v>1.3509662812687999</v>
      </c>
      <c r="R24">
        <f>All!R24</f>
        <v>5640.1936177554753</v>
      </c>
      <c r="S24">
        <f>All!S24</f>
        <v>1.51145715648211</v>
      </c>
      <c r="T24">
        <f>All!T24</f>
        <v>734.4402386308775</v>
      </c>
      <c r="U24">
        <f>All!U24</f>
        <v>0.48911585530929302</v>
      </c>
    </row>
    <row r="25" spans="1:21" x14ac:dyDescent="0.25">
      <c r="A25" t="str">
        <f>All!A25</f>
        <v>DDB_PD_073_AMBR_R04__S02_TM_#2</v>
      </c>
      <c r="B25">
        <f>All!B25</f>
        <v>78.067794132711299</v>
      </c>
      <c r="C25">
        <f>All!C25*100</f>
        <v>2.5590127827958198</v>
      </c>
      <c r="D25">
        <f>All!D25</f>
        <v>29.578792739460447</v>
      </c>
      <c r="E25">
        <f>All!E25*100</f>
        <v>1.02549777145085</v>
      </c>
      <c r="F25">
        <f>All!F25</f>
        <v>4415.8743178174054</v>
      </c>
      <c r="G25">
        <f>All!G25*100</f>
        <v>2.11163549473279</v>
      </c>
      <c r="H25">
        <f>All!H25</f>
        <v>2156.5084611081297</v>
      </c>
      <c r="I25">
        <f>All!I25*100</f>
        <v>0.79242345070646891</v>
      </c>
      <c r="J25">
        <f>All!J25</f>
        <v>211.32318693914775</v>
      </c>
      <c r="K25">
        <f>All!K25</f>
        <v>3.0464214616512399</v>
      </c>
      <c r="L25">
        <f>All!L25</f>
        <v>38617.232851377252</v>
      </c>
      <c r="M25">
        <f>All!M25</f>
        <v>0.47437431559286097</v>
      </c>
      <c r="N25">
        <f>All!N25</f>
        <v>437.40249573357744</v>
      </c>
      <c r="O25">
        <f>All!O25</f>
        <v>0.68436171648099198</v>
      </c>
      <c r="P25">
        <f>All!P25</f>
        <v>173.49807797944501</v>
      </c>
      <c r="Q25">
        <f>All!Q25</f>
        <v>1.92168389914204</v>
      </c>
      <c r="R25">
        <f>All!R25</f>
        <v>5207.4033108416997</v>
      </c>
      <c r="S25">
        <f>All!S25</f>
        <v>0.44929402924564799</v>
      </c>
      <c r="T25">
        <f>All!T25</f>
        <v>650.003208491995</v>
      </c>
      <c r="U25">
        <f>All!U25</f>
        <v>1.9129949357810401</v>
      </c>
    </row>
    <row r="26" spans="1:21" x14ac:dyDescent="0.25">
      <c r="A26" t="str">
        <f>All!A26</f>
        <v>DDB_PD_073_AMBR_R04__S03_TM_#2</v>
      </c>
      <c r="B26">
        <f>All!B26</f>
        <v>101.46658446721619</v>
      </c>
      <c r="C26">
        <f>All!C26*100</f>
        <v>1.35890862158187</v>
      </c>
      <c r="D26">
        <f>All!D26</f>
        <v>13.27277590294932</v>
      </c>
      <c r="E26">
        <f>All!E26*100</f>
        <v>3.3462696290780602</v>
      </c>
      <c r="F26">
        <f>All!F26</f>
        <v>3960.9684849135901</v>
      </c>
      <c r="G26">
        <f>All!G26*100</f>
        <v>1.13932333835904</v>
      </c>
      <c r="H26">
        <f>All!H26</f>
        <v>1938.6722097165</v>
      </c>
      <c r="I26">
        <f>All!I26*100</f>
        <v>1.0824765680698401</v>
      </c>
      <c r="J26">
        <f>All!J26</f>
        <v>277.45015936431253</v>
      </c>
      <c r="K26">
        <f>All!K26</f>
        <v>1.6858271059160601</v>
      </c>
      <c r="L26">
        <f>All!L26</f>
        <v>39067.193120978496</v>
      </c>
      <c r="M26">
        <f>All!M26</f>
        <v>0.38392801616307498</v>
      </c>
      <c r="N26">
        <f>All!N26</f>
        <v>457.25346169952002</v>
      </c>
      <c r="O26">
        <f>All!O26</f>
        <v>0.98878094779487102</v>
      </c>
      <c r="P26">
        <f>All!P26</f>
        <v>246.336626876785</v>
      </c>
      <c r="Q26">
        <f>All!Q26</f>
        <v>1.27555888829131</v>
      </c>
      <c r="R26">
        <f>All!R26</f>
        <v>5245.4349575375754</v>
      </c>
      <c r="S26">
        <f>All!S26</f>
        <v>1.0138922781141499</v>
      </c>
      <c r="T26">
        <f>All!T26</f>
        <v>639.52057709501253</v>
      </c>
      <c r="U26">
        <f>All!U26</f>
        <v>0.95555573183717801</v>
      </c>
    </row>
    <row r="27" spans="1:21" x14ac:dyDescent="0.25">
      <c r="A27" t="str">
        <f>All!A27</f>
        <v>DDB_PD_073_AMBR_R04__S04_TM_#2</v>
      </c>
      <c r="B27">
        <f>All!B27</f>
        <v>74.158767354023396</v>
      </c>
      <c r="C27">
        <f>All!C27*100</f>
        <v>3.0880681537737003</v>
      </c>
      <c r="D27">
        <f>All!D27</f>
        <v>21.135024178618348</v>
      </c>
      <c r="E27">
        <f>All!E27*100</f>
        <v>1.1252200996703401</v>
      </c>
      <c r="F27">
        <f>All!F27</f>
        <v>4478.5919750962348</v>
      </c>
      <c r="G27">
        <f>All!G27*100</f>
        <v>0.66493152304285597</v>
      </c>
      <c r="H27">
        <f>All!H27</f>
        <v>2025.5228182158151</v>
      </c>
      <c r="I27">
        <f>All!I27*100</f>
        <v>1.8381427382941</v>
      </c>
      <c r="J27">
        <f>All!J27</f>
        <v>172.5010645057875</v>
      </c>
      <c r="K27">
        <f>All!K27</f>
        <v>3.7865176657172901</v>
      </c>
      <c r="L27">
        <f>All!L27</f>
        <v>32385.241378492497</v>
      </c>
      <c r="M27">
        <f>All!M27</f>
        <v>0.413212904420514</v>
      </c>
      <c r="N27">
        <f>All!N27</f>
        <v>428.79635647570245</v>
      </c>
      <c r="O27">
        <f>All!O27</f>
        <v>0.54420598201388104</v>
      </c>
      <c r="P27">
        <f>All!P27</f>
        <v>231.18220784458398</v>
      </c>
      <c r="Q27">
        <f>All!Q27</f>
        <v>1.0520746653175801</v>
      </c>
      <c r="R27">
        <f>All!R27</f>
        <v>4414.1745876714249</v>
      </c>
      <c r="S27">
        <f>All!S27</f>
        <v>0.31754993544098498</v>
      </c>
      <c r="T27">
        <f>All!T27</f>
        <v>628.04788652525008</v>
      </c>
      <c r="U27">
        <f>All!U27</f>
        <v>1.36618545205729</v>
      </c>
    </row>
    <row r="28" spans="1:21" x14ac:dyDescent="0.25">
      <c r="A28" t="str">
        <f>All!A28</f>
        <v>DDB_PD_073_AMBR_R04__S05_TM_#2</v>
      </c>
      <c r="B28">
        <f>All!B28</f>
        <v>93.263143705129806</v>
      </c>
      <c r="C28">
        <f>All!C28*100</f>
        <v>1.2889416871942301</v>
      </c>
      <c r="D28">
        <f>All!D28</f>
        <v>24.212701461777751</v>
      </c>
      <c r="E28">
        <f>All!E28*100</f>
        <v>0.72341622280681506</v>
      </c>
      <c r="F28">
        <f>All!F28</f>
        <v>3561.8455992099753</v>
      </c>
      <c r="G28">
        <f>All!G28*100</f>
        <v>1.57132797630928</v>
      </c>
      <c r="H28">
        <f>All!H28</f>
        <v>1759.21620326283</v>
      </c>
      <c r="I28">
        <f>All!I28*100</f>
        <v>1.1437650793173599</v>
      </c>
      <c r="J28">
        <f>All!J28</f>
        <v>81.242009852433256</v>
      </c>
      <c r="K28">
        <f>All!K28</f>
        <v>4.36554144507347</v>
      </c>
      <c r="L28">
        <f>All!L28</f>
        <v>23355.519265592877</v>
      </c>
      <c r="M28">
        <f>All!M28</f>
        <v>1.72947494133744</v>
      </c>
      <c r="N28">
        <f>All!N28</f>
        <v>415.43597628127253</v>
      </c>
      <c r="O28">
        <f>All!O28</f>
        <v>1.73584923656581</v>
      </c>
      <c r="P28">
        <f>All!P28</f>
        <v>192.48985054515475</v>
      </c>
      <c r="Q28">
        <f>All!Q28</f>
        <v>2.64924533955912</v>
      </c>
      <c r="R28">
        <f>All!R28</f>
        <v>3339.8807713633751</v>
      </c>
      <c r="S28">
        <f>All!S28</f>
        <v>1.42242737799004</v>
      </c>
      <c r="T28">
        <f>All!T28</f>
        <v>528.65380858366996</v>
      </c>
      <c r="U28">
        <f>All!U28</f>
        <v>3.3294289914982702</v>
      </c>
    </row>
    <row r="29" spans="1:21" x14ac:dyDescent="0.25">
      <c r="A29" t="str">
        <f>All!A29</f>
        <v>DDB_PD_073_AMBR_R04__S06_TM_#0</v>
      </c>
      <c r="B29">
        <f>All!B29</f>
        <v>87.671574599778594</v>
      </c>
      <c r="C29">
        <f>All!C29*100</f>
        <v>1.3627757282087201</v>
      </c>
      <c r="D29">
        <f>All!D29</f>
        <v>19.943618656105048</v>
      </c>
      <c r="E29">
        <f>All!E29*100</f>
        <v>1.01548039838811</v>
      </c>
      <c r="F29">
        <f>All!F29</f>
        <v>3095.0315232704247</v>
      </c>
      <c r="G29">
        <f>All!G29*100</f>
        <v>1.8043519518804501</v>
      </c>
      <c r="H29">
        <f>All!H29</f>
        <v>1646.028185208615</v>
      </c>
      <c r="I29">
        <f>All!I29*100</f>
        <v>1.49261648045077</v>
      </c>
      <c r="J29">
        <f>All!J29</f>
        <v>78.258279871079253</v>
      </c>
      <c r="K29">
        <f>All!K29</f>
        <v>3.5116918276334501</v>
      </c>
      <c r="L29">
        <f>All!L29</f>
        <v>18934.786045502777</v>
      </c>
      <c r="M29">
        <f>All!M29</f>
        <v>1.5958269965577001</v>
      </c>
      <c r="N29">
        <f>All!N29</f>
        <v>386.50383539223753</v>
      </c>
      <c r="O29">
        <f>All!O29</f>
        <v>3.20914303548237</v>
      </c>
      <c r="P29">
        <f>All!P29</f>
        <v>223.54870811384075</v>
      </c>
      <c r="Q29">
        <f>All!Q29</f>
        <v>1.43153973369225</v>
      </c>
      <c r="R29">
        <f>All!R29</f>
        <v>2439.4248876209654</v>
      </c>
      <c r="S29">
        <f>All!S29</f>
        <v>1.71196780287534</v>
      </c>
      <c r="T29">
        <f>All!T29</f>
        <v>438.69995434814246</v>
      </c>
      <c r="U29">
        <f>All!U29</f>
        <v>2.5367306510739902</v>
      </c>
    </row>
  </sheetData>
  <autoFilter ref="A1:U1">
    <sortState ref="A2:U85">
      <sortCondition ref="A1"/>
    </sortState>
  </autoFilter>
  <conditionalFormatting sqref="D30:D7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{4B178492-432C-4BDD-97DD-5BD092D2A77A}</x14:id>
        </ext>
      </extLst>
    </cfRule>
  </conditionalFormatting>
  <conditionalFormatting sqref="J30:K7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{AF5944DF-7D2A-4877-A506-313DC388C7C0}</x14:id>
        </ext>
      </extLst>
    </cfRule>
  </conditionalFormatting>
  <conditionalFormatting sqref="L30:M72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{517899C6-A490-4B07-9F9E-07CEC2DB3101}</x14:id>
        </ext>
      </extLst>
    </cfRule>
  </conditionalFormatting>
  <conditionalFormatting sqref="N30:O72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{5825B87F-632C-4D7E-AA50-6D7912FCCFE3}</x14:id>
        </ext>
      </extLst>
    </cfRule>
  </conditionalFormatting>
  <conditionalFormatting sqref="P30:Q72"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{67AFFC11-9B60-41B9-A45C-A9620C2958DC}</x14:id>
        </ext>
      </extLst>
    </cfRule>
  </conditionalFormatting>
  <conditionalFormatting sqref="R30:S72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{9A8097DE-0B9E-4FAE-9900-7D288EB61858}</x14:id>
        </ext>
      </extLst>
    </cfRule>
  </conditionalFormatting>
  <conditionalFormatting sqref="T30:U72">
    <cfRule type="dataBar" priority="2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{ACA13B76-114B-4609-AB50-29F0E0AAC07F}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178492-432C-4BDD-97DD-5BD092D2A7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D30:D72</xm:sqref>
        </x14:conditionalFormatting>
        <x14:conditionalFormatting xmlns:xm="http://schemas.microsoft.com/office/excel/2006/main">
          <x14:cfRule type="dataBar" id="{AF5944DF-7D2A-4877-A506-313DC388C7C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J30:K72</xm:sqref>
        </x14:conditionalFormatting>
        <x14:conditionalFormatting xmlns:xm="http://schemas.microsoft.com/office/excel/2006/main">
          <x14:cfRule type="dataBar" id="{517899C6-A490-4B07-9F9E-07CEC2DB31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L30:M72</xm:sqref>
        </x14:conditionalFormatting>
        <x14:conditionalFormatting xmlns:xm="http://schemas.microsoft.com/office/excel/2006/main">
          <x14:cfRule type="dataBar" id="{5825B87F-632C-4D7E-AA50-6D7912FCCF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N30:O72</xm:sqref>
        </x14:conditionalFormatting>
        <x14:conditionalFormatting xmlns:xm="http://schemas.microsoft.com/office/excel/2006/main">
          <x14:cfRule type="dataBar" id="{67AFFC11-9B60-41B9-A45C-A9620C2958D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P30:Q72</xm:sqref>
        </x14:conditionalFormatting>
        <x14:conditionalFormatting xmlns:xm="http://schemas.microsoft.com/office/excel/2006/main">
          <x14:cfRule type="dataBar" id="{9A8097DE-0B9E-4FAE-9900-7D288EB6185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R30:S72</xm:sqref>
        </x14:conditionalFormatting>
        <x14:conditionalFormatting xmlns:xm="http://schemas.microsoft.com/office/excel/2006/main">
          <x14:cfRule type="dataBar" id="{ACA13B76-114B-4609-AB50-29F0E0AAC07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T30:U72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Medium</vt:lpstr>
      <vt:lpstr>Benchling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2021-10-21T13:59:49Z</dcterms:created>
  <dcterms:modified xsi:type="dcterms:W3CDTF">2022-02-03T09:59:03Z</dcterms:modified>
</cp:coreProperties>
</file>