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sheetId="1" r:id="rId1"/>
  </sheets>
  <calcPr calcId="124519" fullCalcOnLoad="1"/>
</workbook>
</file>

<file path=xl/comments1.xml><?xml version="1.0" encoding="utf-8"?>
<comments xmlns="http://schemas.openxmlformats.org/spreadsheetml/2006/main">
  <authors>
    <author/>
  </authors>
  <commentList>
    <comment ref="M3" authorId="0">
      <text>
        <r>
          <rPr>
            <sz val="8"/>
            <color indexed="81"/>
            <rFont val="Tahoma"/>
            <family val="2"/>
          </rPr>
          <t>msftmz</t>
        </r>
      </text>
    </comment>
    <comment ref="O3" authorId="0">
      <text>
        <r>
          <rPr>
            <sz val="8"/>
            <color indexed="81"/>
            <rFont val="Tahoma"/>
            <family val="2"/>
          </rPr>
          <t>highresSST-present</t>
        </r>
      </text>
    </comment>
    <comment ref="E4" authorId="0">
      <text>
        <r>
          <rPr>
            <sz val="8"/>
            <color indexed="81"/>
            <rFont val="Tahoma"/>
            <family val="2"/>
          </rPr>
          <t>pr rlut siconc siconca snc tas tasmax tasmin</t>
        </r>
      </text>
    </comment>
    <comment ref="G4" authorId="0">
      <text>
        <r>
          <rPr>
            <sz val="8"/>
            <color indexed="81"/>
            <rFont val="Tahoma"/>
            <family val="2"/>
          </rPr>
          <t>highresSST-present</t>
        </r>
      </text>
    </comment>
    <comment ref="I4" authorId="0">
      <text>
        <r>
          <rPr>
            <sz val="8"/>
            <color indexed="81"/>
            <rFont val="Tahoma"/>
            <family val="2"/>
          </rPr>
          <t>areacella areacello areacellr basin deptho hfgeou mrsofc orog rootd sftflf sftgif sftgrf sftlf sftof ugrido</t>
        </r>
      </text>
    </comment>
    <comment ref="K4" authorId="0">
      <text>
        <r>
          <rPr>
            <sz val="8"/>
            <color indexed="81"/>
            <rFont val="Tahoma"/>
            <family val="2"/>
          </rPr>
          <t>highresSST-present</t>
        </r>
      </text>
    </comment>
    <comment ref="M4" authorId="0">
      <text>
        <r>
          <rPr>
            <sz val="8"/>
            <color indexed="81"/>
            <rFont val="Tahoma"/>
            <family val="2"/>
          </rPr>
          <t>baresoilFrac burntFractionAll c3PftFrac c4PftFrac cVeg clivi clt clwvi cropFrac cropFracC3 cropFracC4 evspsbl fgco2 gpp grassFrac grassFracC3 grassFracC4 hfds hfls hfss lai mlotst mrro mrso mrsos nbp pastureFrac pastureFracC3 pastureFracC4 pr prsn prw ps psl rlds rldscs rlut rlutcs rsds rsdscs rsut rsutcs rtmt sftflf sftgif sftgrf shrubFrac siconc siconca simass simpconc sirdgconc sisnmass sos spco2 tas tasmax tasmin tauu tauv tos treeFrac treeFracBdlDcd treeFracBdlEvg treeFracNdlDcd treeFracNdlEvg treeFracPrimDec treeFracPrimEver treeFracSecDec treeFracSecEver ts vegFrac wetlandFrac zos</t>
        </r>
      </text>
    </comment>
    <comment ref="O4" authorId="0">
      <text>
        <r>
          <rPr>
            <sz val="8"/>
            <color indexed="81"/>
            <rFont val="Tahoma"/>
            <family val="2"/>
          </rPr>
          <t>highresSST-present</t>
        </r>
      </text>
    </comment>
    <comment ref="Q4" authorId="0">
      <text>
        <r>
          <rPr>
            <sz val="8"/>
            <color indexed="81"/>
            <rFont val="Tahoma"/>
            <family val="2"/>
          </rPr>
          <t>baresoilFrac cropFrac grassFrac shrubFrac treeFrac vegFrac</t>
        </r>
      </text>
    </comment>
    <comment ref="S4" authorId="0">
      <text>
        <r>
          <rPr>
            <sz val="8"/>
            <color indexed="81"/>
            <rFont val="Tahoma"/>
            <family val="2"/>
          </rPr>
          <t>highresSST-present</t>
        </r>
      </text>
    </comment>
    <comment ref="M5" authorId="0">
      <text>
        <r>
          <rPr>
            <sz val="8"/>
            <color indexed="81"/>
            <rFont val="Tahoma"/>
            <family val="2"/>
          </rPr>
          <t>fracLut nwdFracLut</t>
        </r>
      </text>
    </comment>
    <comment ref="O5" authorId="0">
      <text>
        <r>
          <rPr>
            <sz val="8"/>
            <color indexed="81"/>
            <rFont val="Tahoma"/>
            <family val="2"/>
          </rPr>
          <t>highresSST-present</t>
        </r>
      </text>
    </comment>
    <comment ref="Q5" authorId="0">
      <text>
        <r>
          <rPr>
            <sz val="8"/>
            <color indexed="81"/>
            <rFont val="Tahoma"/>
            <family val="2"/>
          </rPr>
          <t>fracInLut fracOutLut</t>
        </r>
      </text>
    </comment>
    <comment ref="S5" authorId="0">
      <text>
        <r>
          <rPr>
            <sz val="8"/>
            <color indexed="81"/>
            <rFont val="Tahoma"/>
            <family val="2"/>
          </rPr>
          <t>highresSST-present</t>
        </r>
      </text>
    </comment>
    <comment ref="U5" authorId="0">
      <text>
        <r>
          <rPr>
            <sz val="8"/>
            <color indexed="81"/>
            <rFont val="Tahoma"/>
            <family val="2"/>
          </rPr>
          <t>fracLut</t>
        </r>
      </text>
    </comment>
    <comment ref="W5" authorId="0">
      <text>
        <r>
          <rPr>
            <sz val="8"/>
            <color indexed="81"/>
            <rFont val="Tahoma"/>
            <family val="2"/>
          </rPr>
          <t>highresSST-present</t>
        </r>
      </text>
    </comment>
    <comment ref="M6" authorId="0">
      <text>
        <r>
          <rPr>
            <sz val="8"/>
            <color indexed="81"/>
            <rFont val="Tahoma"/>
            <family val="2"/>
          </rPr>
          <t>ch4 co2 hur hus o3 ta ua va wap zg</t>
        </r>
      </text>
    </comment>
    <comment ref="O6" authorId="0">
      <text>
        <r>
          <rPr>
            <sz val="8"/>
            <color indexed="81"/>
            <rFont val="Tahoma"/>
            <family val="2"/>
          </rPr>
          <t>highresSST-present</t>
        </r>
      </text>
    </comment>
    <comment ref="I7" authorId="0">
      <text>
        <r>
          <rPr>
            <sz val="8"/>
            <color indexed="81"/>
            <rFont val="Tahoma"/>
            <family val="2"/>
          </rPr>
          <t>masscello thkcello volcello</t>
        </r>
      </text>
    </comment>
    <comment ref="K7" authorId="0">
      <text>
        <r>
          <rPr>
            <sz val="8"/>
            <color indexed="81"/>
            <rFont val="Tahoma"/>
            <family val="2"/>
          </rPr>
          <t>highresSST-present</t>
        </r>
      </text>
    </comment>
    <comment ref="M7" authorId="0">
      <text>
        <r>
          <rPr>
            <sz val="8"/>
            <color indexed="81"/>
            <rFont val="Tahoma"/>
            <family val="2"/>
          </rPr>
          <t>chl o2 so talk thetao uo vo</t>
        </r>
      </text>
    </comment>
    <comment ref="O7" authorId="0">
      <text>
        <r>
          <rPr>
            <sz val="8"/>
            <color indexed="81"/>
            <rFont val="Tahoma"/>
            <family val="2"/>
          </rPr>
          <t>highresSST-present</t>
        </r>
      </text>
    </comment>
    <comment ref="I8" authorId="0">
      <text>
        <r>
          <rPr>
            <sz val="8"/>
            <color indexed="81"/>
            <rFont val="Tahoma"/>
            <family val="2"/>
          </rPr>
          <t>zfull</t>
        </r>
      </text>
    </comment>
    <comment ref="K8" authorId="0">
      <text>
        <r>
          <rPr>
            <sz val="8"/>
            <color indexed="81"/>
            <rFont val="Tahoma"/>
            <family val="2"/>
          </rPr>
          <t>highresSST-present</t>
        </r>
      </text>
    </comment>
  </commentList>
</comments>
</file>

<file path=xl/sharedStrings.xml><?xml version="1.0" encoding="utf-8"?>
<sst xmlns="http://schemas.openxmlformats.org/spreadsheetml/2006/main" count="51" uniqueCount="33">
  <si>
    <t>Merged Range</t>
  </si>
  <si>
    <t>day</t>
  </si>
  <si>
    <t>fx</t>
  </si>
  <si>
    <t>mon</t>
  </si>
  <si>
    <t>yr</t>
  </si>
  <si>
    <t>yrPt</t>
  </si>
  <si>
    <t>365</t>
  </si>
  <si>
    <t>0.01</t>
  </si>
  <si>
    <t>12</t>
  </si>
  <si>
    <t>1</t>
  </si>
  <si>
    <t xml:space="preserve">                  Ocean Basin Meridional Section{1deg}</t>
  </si>
  <si>
    <t xml:space="preserve">                     Global field (single level){1deg}</t>
  </si>
  <si>
    <t xml:space="preserve">                     Global field (single level) [landUse]{1deg}</t>
  </si>
  <si>
    <t xml:space="preserve">               Global field (19 pressure levels){1deg}</t>
  </si>
  <si>
    <t xml:space="preserve">              Global ocean field on model levels{1deg}</t>
  </si>
  <si>
    <t xml:space="preserve">         Global field on model atmosphere levels{1deg}</t>
  </si>
  <si>
    <t>TOTAL VOLUME (Tb)</t>
  </si>
  <si>
    <t>Column A</t>
  </si>
  <si>
    <t>Variable shape: each row aggregates a number of variables which all have the the same dimensions.</t>
  </si>
  <si>
    <t>Column B</t>
  </si>
  <si>
    <t>Number of floating point values per time value. For smaller fields this may be a rough approximation. For larger fields it is based on the nominal model resolution</t>
  </si>
  <si>
    <t>Column C</t>
  </si>
  <si>
    <t>Number of bytes per float: a value of two assumes 4 bytes in precision and 50% compression</t>
  </si>
  <si>
    <t>Column D</t>
  </si>
  <si>
    <t>Total volume for this shape, summing all frequencies</t>
  </si>
  <si>
    <t>Column E</t>
  </si>
  <si>
    <t>Number of variables with this shape and frequency</t>
  </si>
  <si>
    <t>Column F</t>
  </si>
  <si>
    <t>Average number of years per variable (all experiments)</t>
  </si>
  <si>
    <t>Column G</t>
  </si>
  <si>
    <t>Number of experiments for which this shape/frequency is requested</t>
  </si>
  <si>
    <t>Column H</t>
  </si>
  <si>
    <t>Volume associated with this group of variables (Gb)</t>
  </si>
</sst>
</file>

<file path=xl/styles.xml><?xml version="1.0" encoding="utf-8"?>
<styleSheet xmlns="http://schemas.openxmlformats.org/spreadsheetml/2006/main">
  <fonts count="3">
    <font>
      <sz val="11"/>
      <color theme="1"/>
      <name val="Calibri"/>
      <family val="2"/>
      <scheme val="minor"/>
    </font>
    <font>
      <b/>
      <sz val="14"/>
      <color rgb="FF0000FF"/>
      <name val="Calibri"/>
      <family val="2"/>
      <scheme val="minor"/>
    </font>
    <font>
      <sz val="8"/>
      <color indexed="81"/>
      <name val="Tahoma"/>
      <family val="2"/>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X18"/>
  <sheetViews>
    <sheetView tabSelected="1" workbookViewId="0"/>
  </sheetViews>
  <sheetFormatPr defaultRowHeight="15"/>
  <cols>
    <col min="1" max="1" width="60.7109375" customWidth="1"/>
    <col min="2" max="2" width="15.7109375" customWidth="1"/>
    <col min="3" max="3" width="4.7109375" customWidth="1"/>
    <col min="4" max="4" width="15.7109375" customWidth="1"/>
    <col min="5" max="5" width="4.7109375" customWidth="1"/>
    <col min="6" max="6" width="8.7109375" customWidth="1"/>
    <col min="7" max="7" width="4.7109375" customWidth="1"/>
    <col min="8" max="8" width="12.7109375" customWidth="1"/>
    <col min="9" max="9" width="4.7109375" customWidth="1"/>
    <col min="10" max="10" width="8.7109375" customWidth="1"/>
    <col min="11" max="11" width="4.7109375" customWidth="1"/>
    <col min="12" max="12" width="12.7109375" customWidth="1"/>
    <col min="13" max="13" width="4.7109375" customWidth="1"/>
    <col min="14" max="14" width="8.7109375" customWidth="1"/>
    <col min="15" max="15" width="4.7109375" customWidth="1"/>
    <col min="16" max="16" width="12.7109375" customWidth="1"/>
    <col min="17" max="17" width="4.7109375" customWidth="1"/>
    <col min="18" max="18" width="8.7109375" customWidth="1"/>
    <col min="19" max="19" width="4.7109375" customWidth="1"/>
    <col min="20" max="20" width="12.7109375" customWidth="1"/>
    <col min="21" max="21" width="4.7109375" customWidth="1"/>
    <col min="22" max="22" width="8.7109375" customWidth="1"/>
    <col min="23" max="23" width="4.7109375" customWidth="1"/>
    <col min="24" max="24" width="12.7109375" customWidth="1"/>
  </cols>
  <sheetData>
    <row r="1" spans="1:24">
      <c r="A1" s="1"/>
      <c r="B1" s="1"/>
      <c r="C1" s="1"/>
      <c r="D1" s="1"/>
      <c r="E1" s="1" t="s">
        <v>1</v>
      </c>
      <c r="F1" s="1"/>
      <c r="G1" s="1"/>
      <c r="H1" s="1"/>
      <c r="I1" s="1" t="s">
        <v>2</v>
      </c>
      <c r="J1" s="1"/>
      <c r="K1" s="1"/>
      <c r="L1" s="1"/>
      <c r="M1" s="1" t="s">
        <v>3</v>
      </c>
      <c r="N1" s="1"/>
      <c r="O1" s="1"/>
      <c r="P1" s="1"/>
      <c r="Q1" s="1" t="s">
        <v>4</v>
      </c>
      <c r="R1" s="1"/>
      <c r="S1" s="1"/>
      <c r="T1" s="1"/>
      <c r="U1" s="1" t="s">
        <v>5</v>
      </c>
      <c r="V1" s="1"/>
      <c r="W1" s="1"/>
      <c r="X1" s="1"/>
    </row>
    <row r="2" spans="1:24">
      <c r="A2" s="2"/>
      <c r="B2" s="2"/>
      <c r="C2" s="2"/>
      <c r="D2" s="2"/>
      <c r="E2" s="2"/>
      <c r="F2" s="2"/>
      <c r="G2" s="2"/>
      <c r="H2" s="2" t="s">
        <v>6</v>
      </c>
      <c r="I2" s="2"/>
      <c r="J2" s="2"/>
      <c r="K2" s="2"/>
      <c r="L2" s="2" t="s">
        <v>7</v>
      </c>
      <c r="M2" s="2"/>
      <c r="N2" s="2"/>
      <c r="O2" s="2"/>
      <c r="P2" s="2" t="s">
        <v>8</v>
      </c>
      <c r="Q2" s="2"/>
      <c r="R2" s="2"/>
      <c r="S2" s="2"/>
      <c r="T2" s="2" t="s">
        <v>9</v>
      </c>
      <c r="U2" s="2"/>
      <c r="V2" s="2"/>
      <c r="W2" s="2"/>
      <c r="X2" s="2" t="s">
        <v>9</v>
      </c>
    </row>
    <row r="3" spans="1:24">
      <c r="A3" s="2" t="s">
        <v>10</v>
      </c>
      <c r="B3" s="2">
        <v>600</v>
      </c>
      <c r="C3" s="2">
        <v>2</v>
      </c>
      <c r="D3">
        <f t="array" ref="D3">SUMPRODUCT(--(MOD(COLUMN(E3:Y3)-COLUMN(A3)+1,4)=0),E3:Y3)</f>
        <v>0</v>
      </c>
      <c r="E3" s="2"/>
      <c r="F3" s="2"/>
      <c r="G3" s="2"/>
      <c r="H3">
        <f t="array" ref="H3">H$2*F3*E3*$B3*$C3*0.000000001</f>
        <v>0</v>
      </c>
      <c r="I3" s="2"/>
      <c r="J3" s="2"/>
      <c r="K3" s="2"/>
      <c r="L3">
        <f t="array" ref="L3">L$2*J3*I3*$B3*$C3*0.000000001</f>
        <v>0</v>
      </c>
      <c r="M3" s="2">
        <v>1</v>
      </c>
      <c r="N3" s="2">
        <v>65</v>
      </c>
      <c r="O3" s="2">
        <v>1</v>
      </c>
      <c r="P3">
        <f t="array" ref="P3">P$2*N3*M3*$B3*$C3*0.000000001</f>
        <v>0</v>
      </c>
      <c r="Q3" s="2"/>
      <c r="R3" s="2"/>
      <c r="S3" s="2"/>
      <c r="T3">
        <f t="array" ref="T3">T$2*R3*Q3*$B3*$C3*0.000000001</f>
        <v>0</v>
      </c>
      <c r="U3" s="2"/>
      <c r="V3" s="2"/>
      <c r="W3" s="2"/>
      <c r="X3">
        <f t="array" ref="X3">X$2*V3*U3*$B3*$C3*0.000000001</f>
        <v>0</v>
      </c>
    </row>
    <row r="4" spans="1:24">
      <c r="A4" s="2" t="s">
        <v>11</v>
      </c>
      <c r="B4" s="2">
        <v>64800</v>
      </c>
      <c r="C4" s="2">
        <v>2</v>
      </c>
      <c r="D4">
        <f t="array" ref="D4">SUMPRODUCT(--(MOD(COLUMN(E4:Y4)-COLUMN(A4)+1,4)=0),E4:Y4)</f>
        <v>0</v>
      </c>
      <c r="E4" s="2">
        <v>8</v>
      </c>
      <c r="F4" s="2">
        <v>65</v>
      </c>
      <c r="G4" s="2">
        <v>1</v>
      </c>
      <c r="H4">
        <f t="array" ref="H4">H$2*F4*E4*$B4*$C4*0.000000001</f>
        <v>0</v>
      </c>
      <c r="I4" s="2">
        <v>15</v>
      </c>
      <c r="J4" s="2">
        <v>65</v>
      </c>
      <c r="K4" s="2">
        <v>1</v>
      </c>
      <c r="L4">
        <f t="array" ref="L4">L$2*J4*I4*$B4*$C4*0.000000001</f>
        <v>0</v>
      </c>
      <c r="M4" s="2">
        <v>74</v>
      </c>
      <c r="N4" s="2">
        <v>65</v>
      </c>
      <c r="O4" s="2">
        <v>1</v>
      </c>
      <c r="P4">
        <f t="array" ref="P4">P$2*N4*M4*$B4*$C4*0.000000001</f>
        <v>0</v>
      </c>
      <c r="Q4" s="2">
        <v>6</v>
      </c>
      <c r="R4" s="2">
        <v>65</v>
      </c>
      <c r="S4" s="2">
        <v>1</v>
      </c>
      <c r="T4">
        <f t="array" ref="T4">T$2*R4*Q4*$B4*$C4*0.000000001</f>
        <v>0</v>
      </c>
      <c r="U4" s="2"/>
      <c r="V4" s="2"/>
      <c r="W4" s="2"/>
      <c r="X4">
        <f t="array" ref="X4">X$2*V4*U4*$B4*$C4*0.000000001</f>
        <v>0</v>
      </c>
    </row>
    <row r="5" spans="1:24">
      <c r="A5" s="2" t="s">
        <v>12</v>
      </c>
      <c r="B5" s="2">
        <v>324000</v>
      </c>
      <c r="C5" s="2">
        <v>2</v>
      </c>
      <c r="D5">
        <f t="array" ref="D5">SUMPRODUCT(--(MOD(COLUMN(E5:Y5)-COLUMN(A5)+1,4)=0),E5:Y5)</f>
        <v>0</v>
      </c>
      <c r="E5" s="2"/>
      <c r="F5" s="2"/>
      <c r="G5" s="2"/>
      <c r="H5">
        <f t="array" ref="H5">H$2*F5*E5*$B5*$C5*0.000000001</f>
        <v>0</v>
      </c>
      <c r="I5" s="2"/>
      <c r="J5" s="2"/>
      <c r="K5" s="2"/>
      <c r="L5">
        <f t="array" ref="L5">L$2*J5*I5*$B5*$C5*0.000000001</f>
        <v>0</v>
      </c>
      <c r="M5" s="2">
        <v>2</v>
      </c>
      <c r="N5" s="2">
        <v>65</v>
      </c>
      <c r="O5" s="2">
        <v>1</v>
      </c>
      <c r="P5">
        <f t="array" ref="P5">P$2*N5*M5*$B5*$C5*0.000000001</f>
        <v>0</v>
      </c>
      <c r="Q5" s="2">
        <v>2</v>
      </c>
      <c r="R5" s="2">
        <v>65</v>
      </c>
      <c r="S5" s="2">
        <v>1</v>
      </c>
      <c r="T5">
        <f t="array" ref="T5">T$2*R5*Q5*$B5*$C5*0.000000001</f>
        <v>0</v>
      </c>
      <c r="U5" s="2">
        <v>1</v>
      </c>
      <c r="V5" s="2">
        <v>65</v>
      </c>
      <c r="W5" s="2">
        <v>1</v>
      </c>
      <c r="X5">
        <f t="array" ref="X5">X$2*V5*U5*$B5*$C5*0.000000001</f>
        <v>0</v>
      </c>
    </row>
    <row r="6" spans="1:24">
      <c r="A6" s="2" t="s">
        <v>13</v>
      </c>
      <c r="B6" s="2">
        <v>1231200</v>
      </c>
      <c r="C6" s="2">
        <v>2</v>
      </c>
      <c r="D6">
        <f t="array" ref="D6">SUMPRODUCT(--(MOD(COLUMN(E6:Y6)-COLUMN(A6)+1,4)=0),E6:Y6)</f>
        <v>0</v>
      </c>
      <c r="E6" s="2"/>
      <c r="F6" s="2"/>
      <c r="G6" s="2"/>
      <c r="H6">
        <f t="array" ref="H6">H$2*F6*E6*$B6*$C6*0.000000001</f>
        <v>0</v>
      </c>
      <c r="I6" s="2"/>
      <c r="J6" s="2"/>
      <c r="K6" s="2"/>
      <c r="L6">
        <f t="array" ref="L6">L$2*J6*I6*$B6*$C6*0.000000001</f>
        <v>0</v>
      </c>
      <c r="M6" s="2">
        <v>10</v>
      </c>
      <c r="N6" s="2">
        <v>65</v>
      </c>
      <c r="O6" s="2">
        <v>1</v>
      </c>
      <c r="P6">
        <f t="array" ref="P6">P$2*N6*M6*$B6*$C6*0.000000001</f>
        <v>0</v>
      </c>
      <c r="Q6" s="2"/>
      <c r="R6" s="2"/>
      <c r="S6" s="2"/>
      <c r="T6">
        <f t="array" ref="T6">T$2*R6*Q6*$B6*$C6*0.000000001</f>
        <v>0</v>
      </c>
      <c r="U6" s="2"/>
      <c r="V6" s="2"/>
      <c r="W6" s="2"/>
      <c r="X6">
        <f t="array" ref="X6">X$2*V6*U6*$B6*$C6*0.000000001</f>
        <v>0</v>
      </c>
    </row>
    <row r="7" spans="1:24">
      <c r="A7" s="2" t="s">
        <v>14</v>
      </c>
      <c r="B7" s="2">
        <v>3888000</v>
      </c>
      <c r="C7" s="2">
        <v>2</v>
      </c>
      <c r="D7">
        <f t="array" ref="D7">SUMPRODUCT(--(MOD(COLUMN(E7:Y7)-COLUMN(A7)+1,4)=0),E7:Y7)</f>
        <v>0</v>
      </c>
      <c r="E7" s="2"/>
      <c r="F7" s="2"/>
      <c r="G7" s="2"/>
      <c r="H7">
        <f t="array" ref="H7">H$2*F7*E7*$B7*$C7*0.000000001</f>
        <v>0</v>
      </c>
      <c r="I7" s="2">
        <v>3</v>
      </c>
      <c r="J7" s="2">
        <v>65</v>
      </c>
      <c r="K7" s="2">
        <v>1</v>
      </c>
      <c r="L7">
        <f t="array" ref="L7">L$2*J7*I7*$B7*$C7*0.000000001</f>
        <v>0</v>
      </c>
      <c r="M7" s="2">
        <v>7</v>
      </c>
      <c r="N7" s="2">
        <v>65</v>
      </c>
      <c r="O7" s="2">
        <v>1</v>
      </c>
      <c r="P7">
        <f t="array" ref="P7">P$2*N7*M7*$B7*$C7*0.000000001</f>
        <v>0</v>
      </c>
      <c r="Q7" s="2"/>
      <c r="R7" s="2"/>
      <c r="S7" s="2"/>
      <c r="T7">
        <f t="array" ref="T7">T$2*R7*Q7*$B7*$C7*0.000000001</f>
        <v>0</v>
      </c>
      <c r="U7" s="2"/>
      <c r="V7" s="2"/>
      <c r="W7" s="2"/>
      <c r="X7">
        <f t="array" ref="X7">X$2*V7*U7*$B7*$C7*0.000000001</f>
        <v>0</v>
      </c>
    </row>
    <row r="8" spans="1:24">
      <c r="A8" s="2" t="s">
        <v>15</v>
      </c>
      <c r="B8" s="2">
        <v>2592000</v>
      </c>
      <c r="C8" s="2">
        <v>2</v>
      </c>
      <c r="D8">
        <f t="array" ref="D8">SUMPRODUCT(--(MOD(COLUMN(E8:Y8)-COLUMN(A8)+1,4)=0),E8:Y8)</f>
        <v>0</v>
      </c>
      <c r="E8" s="2"/>
      <c r="F8" s="2"/>
      <c r="G8" s="2"/>
      <c r="H8">
        <f t="array" ref="H8">H$2*F8*E8*$B8*$C8*0.000000001</f>
        <v>0</v>
      </c>
      <c r="I8" s="2">
        <v>1</v>
      </c>
      <c r="J8" s="2">
        <v>65</v>
      </c>
      <c r="K8" s="2">
        <v>1</v>
      </c>
      <c r="L8">
        <f t="array" ref="L8">L$2*J8*I8*$B8*$C8*0.000000001</f>
        <v>0</v>
      </c>
      <c r="M8" s="2"/>
      <c r="N8" s="2"/>
      <c r="O8" s="2"/>
      <c r="P8">
        <f t="array" ref="P8">P$2*N8*M8*$B8*$C8*0.000000001</f>
        <v>0</v>
      </c>
      <c r="Q8" s="2"/>
      <c r="R8" s="2"/>
      <c r="S8" s="2"/>
      <c r="T8">
        <f t="array" ref="T8">T$2*R8*Q8*$B8*$C8*0.000000001</f>
        <v>0</v>
      </c>
      <c r="U8" s="2"/>
      <c r="V8" s="2"/>
      <c r="W8" s="2"/>
      <c r="X8">
        <f t="array" ref="X8">X$2*V8*U8*$B8*$C8*0.000000001</f>
        <v>0</v>
      </c>
    </row>
    <row r="9" spans="1:24">
      <c r="A9" s="2" t="s">
        <v>16</v>
      </c>
      <c r="B9" s="2"/>
      <c r="C9" s="2"/>
      <c r="D9">
        <f t="array" ref="D9">SUM(D3:D8)*0.001</f>
        <v>0</v>
      </c>
      <c r="E9" s="2"/>
      <c r="F9" s="2" t="s">
        <v>1</v>
      </c>
      <c r="G9" s="2"/>
      <c r="H9">
        <f t="array" ref="H9">SUM(H3:H8)*0.001</f>
        <v>0</v>
      </c>
      <c r="I9" s="2"/>
      <c r="J9" s="2" t="s">
        <v>2</v>
      </c>
      <c r="K9" s="2"/>
      <c r="L9">
        <f t="array" ref="L9">SUM(L3:L8)*0.001</f>
        <v>0</v>
      </c>
      <c r="M9" s="2"/>
      <c r="N9" s="2" t="s">
        <v>3</v>
      </c>
      <c r="O9" s="2"/>
      <c r="P9">
        <f t="array" ref="P9">SUM(P3:P8)*0.001</f>
        <v>0</v>
      </c>
      <c r="Q9" s="2"/>
      <c r="R9" s="2" t="s">
        <v>4</v>
      </c>
      <c r="S9" s="2"/>
      <c r="T9">
        <f t="array" ref="T9">SUM(T3:T8)*0.001</f>
        <v>0</v>
      </c>
      <c r="U9" s="2"/>
      <c r="V9" s="2" t="s">
        <v>5</v>
      </c>
      <c r="W9" s="2"/>
      <c r="X9">
        <f t="array" ref="X9">SUM(X3:X8)*0.001</f>
        <v>0</v>
      </c>
    </row>
    <row r="11" spans="1:24">
      <c r="A11" t="s">
        <v>17</v>
      </c>
      <c r="B11" t="s">
        <v>18</v>
      </c>
    </row>
    <row r="12" spans="1:24">
      <c r="A12" t="s">
        <v>19</v>
      </c>
      <c r="B12" t="s">
        <v>20</v>
      </c>
    </row>
    <row r="13" spans="1:24">
      <c r="A13" t="s">
        <v>21</v>
      </c>
      <c r="B13" t="s">
        <v>22</v>
      </c>
    </row>
    <row r="14" spans="1:24">
      <c r="A14" t="s">
        <v>23</v>
      </c>
      <c r="B14" t="s">
        <v>24</v>
      </c>
    </row>
    <row r="15" spans="1:24">
      <c r="A15" t="s">
        <v>25</v>
      </c>
      <c r="B15" t="s">
        <v>26</v>
      </c>
    </row>
    <row r="16" spans="1:24">
      <c r="A16" t="s">
        <v>27</v>
      </c>
      <c r="B16" t="s">
        <v>28</v>
      </c>
    </row>
    <row r="17" spans="1:2">
      <c r="A17" t="s">
        <v>29</v>
      </c>
      <c r="B17" t="s">
        <v>30</v>
      </c>
    </row>
    <row r="18" spans="1:2">
      <c r="A18" t="s">
        <v>31</v>
      </c>
      <c r="B18" t="s">
        <v>32</v>
      </c>
    </row>
  </sheetData>
  <mergeCells count="13">
    <mergeCell ref="E1:H1"/>
    <mergeCell ref="I1:L1"/>
    <mergeCell ref="M1:P1"/>
    <mergeCell ref="Q1:T1"/>
    <mergeCell ref="U1:X1"/>
    <mergeCell ref="B11:H11"/>
    <mergeCell ref="B12:H12"/>
    <mergeCell ref="B13:H13"/>
    <mergeCell ref="B14:H14"/>
    <mergeCell ref="B15:H15"/>
    <mergeCell ref="B16:H16"/>
    <mergeCell ref="B17:H17"/>
    <mergeCell ref="B18:H18"/>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Volume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2023-01-11T17:42:44Z</dcterms:created>
  <dcterms:modified xsi:type="dcterms:W3CDTF">2023-01-11T17:42:44Z</dcterms:modified>
</cp:coreProperties>
</file>