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sheetId="1" r:id="rId1"/>
  </sheets>
  <calcPr calcId="124519" fullCalcOnLoad="1"/>
</workbook>
</file>

<file path=xl/comments1.xml><?xml version="1.0" encoding="utf-8"?>
<comments xmlns="http://schemas.openxmlformats.org/spreadsheetml/2006/main">
  <authors>
    <author/>
  </authors>
  <commentList>
    <comment ref="Q3" authorId="0">
      <text>
        <r>
          <rPr>
            <sz val="8"/>
            <color indexed="81"/>
            <rFont val="Tahoma"/>
            <family val="2"/>
          </rPr>
          <t>hus7h ta7h ua7h va7h wap7h</t>
        </r>
      </text>
    </comment>
    <comment ref="S3" authorId="0">
      <text>
        <r>
          <rPr>
            <sz val="8"/>
            <color indexed="81"/>
            <rFont val="Tahoma"/>
            <family val="2"/>
          </rPr>
          <t>highresSST-present</t>
        </r>
      </text>
    </comment>
    <comment ref="Y3" authorId="0">
      <text>
        <r>
          <rPr>
            <sz val="8"/>
            <color indexed="81"/>
            <rFont val="Tahoma"/>
            <family val="2"/>
          </rPr>
          <t>ua7h va7h wbptemp7h zg7h</t>
        </r>
      </text>
    </comment>
    <comment ref="AA3" authorId="0">
      <text>
        <r>
          <rPr>
            <sz val="8"/>
            <color indexed="81"/>
            <rFont val="Tahoma"/>
            <family val="2"/>
          </rPr>
          <t>highresSST-present</t>
        </r>
      </text>
    </comment>
    <comment ref="AG3" authorId="0">
      <text>
        <r>
          <rPr>
            <sz val="8"/>
            <color indexed="81"/>
            <rFont val="Tahoma"/>
            <family val="2"/>
          </rPr>
          <t>hus ua va</t>
        </r>
      </text>
    </comment>
    <comment ref="AI3" authorId="0">
      <text>
        <r>
          <rPr>
            <sz val="8"/>
            <color indexed="81"/>
            <rFont val="Tahoma"/>
            <family val="2"/>
          </rPr>
          <t>highresSST-present</t>
        </r>
      </text>
    </comment>
    <comment ref="AC4" authorId="0">
      <text>
        <r>
          <rPr>
            <sz val="8"/>
            <color indexed="81"/>
            <rFont val="Tahoma"/>
            <family val="2"/>
          </rPr>
          <t>albisccp ccb cct clhcalipso clivi cllcalipso clmcalipso clt cltcalipso cltisccp clwvi hfls hfss hurs hursmax hursmin huss mrro mrso mrsos omldamax pctisccp pr prc prsn ps psl rlds rldscs rlus rlut rlutcs rsds rsdscs rsdt rsus rsuscs rsut rsutcs sfcWind sfcWindmax siconc sithick siu siv snc snw ta700 tas tasmax tasmin tos tossq tslsi uas vas wap500</t>
        </r>
      </text>
    </comment>
    <comment ref="AE4" authorId="0">
      <text>
        <r>
          <rPr>
            <sz val="8"/>
            <color indexed="81"/>
            <rFont val="Tahoma"/>
            <family val="2"/>
          </rPr>
          <t>highresSST-present</t>
        </r>
      </text>
    </comment>
    <comment ref="AG4" authorId="0">
      <text>
        <r>
          <rPr>
            <sz val="8"/>
            <color indexed="81"/>
            <rFont val="Tahoma"/>
            <family val="2"/>
          </rPr>
          <t>abs550aer agesno albisccp baresoilFrac bldep burntFractionAll c3PftFrac c4PftFrac cCwd cLeaf cLitter cLitterAbove cLitterBelow cMisc cProduct cRoot cSoil cSoilFast cSoilMedium cSoilSlow cVeg cWood ccb ccn cct chepasoa chepsoa ci clhcalipso clivi cllcalipso clmcalipso clt cltc cltcalipso cltisccp clwvi cod cropFrac drybc drydust drynh3 drynh4 drynoy dryo3 dryoa dryso2 dryso4 dryss emiaco emianox emiaoa emibc emibvoc emico emidms emidust emiisop eminh3 eminox emioa emiso2 emiso4 emiss emivoc evspsbl evspsblsoi evspsblveg fFire fGrazing fHarvest fLitterSoil fLuc fVegLitter fVegSoil fco2antt fco2fos fco2nat gpp grassFrac hfdsn hfls hfss hurs huss lai lwp lwsnl mrfso mrro mrros mrso mrsos nbp nep npp nppLeaf nppRoot nppWood od440aer od550aer od550aerh2o od550bb od550bc od550csaer od550dust od550lt1aer od550no3 od550oa od550so4 od550soa od550ss od870aer pastureFrac pctisccp pflw pod0 pr prc prsn prveg prw ps ps psl ptp rGrowth rMaint ra reffclwtop residualFrac rh rlds rldscs rlus rlut rlut4co2 rlutaf rlutcs rlutcs4co2 rlutcsaf rsds rsdscs rsdt rsus rsuscs rsut rsut4co2 rsutaf rsutcs rsutcs4co2 rsutcsaf rtmt sbl sbl sci sfcWind shrubFrac snc snd snm snw sootsn tas tasmax tasmin tatp tauu tauv toz tpf tran treeFrac treeFracPrimDec treeFracPrimEver treeFracSecDec treeFracSecEver tropoz ts tsn ttop uas vas vegHeight wetbc wetdust wetnh3 wetnh4 wetnoy wetoa wetso2 wetso4 wetss ztp</t>
        </r>
      </text>
    </comment>
    <comment ref="AI4" authorId="0">
      <text>
        <r>
          <rPr>
            <sz val="8"/>
            <color indexed="81"/>
            <rFont val="Tahoma"/>
            <family val="2"/>
          </rPr>
          <t>highresSST-present</t>
        </r>
      </text>
    </comment>
    <comment ref="E5" authorId="0">
      <text>
        <r>
          <rPr>
            <sz val="8"/>
            <color indexed="81"/>
            <rFont val="Tahoma"/>
            <family val="2"/>
          </rPr>
          <t>pr prc</t>
        </r>
      </text>
    </comment>
    <comment ref="G5" authorId="0">
      <text>
        <r>
          <rPr>
            <sz val="8"/>
            <color indexed="81"/>
            <rFont val="Tahoma"/>
            <family val="2"/>
          </rPr>
          <t>highresSST-present</t>
        </r>
      </text>
    </comment>
    <comment ref="I5" authorId="0">
      <text>
        <r>
          <rPr>
            <sz val="8"/>
            <color indexed="81"/>
            <rFont val="Tahoma"/>
            <family val="2"/>
          </rPr>
          <t>psl rlut</t>
        </r>
      </text>
    </comment>
    <comment ref="K5" authorId="0">
      <text>
        <r>
          <rPr>
            <sz val="8"/>
            <color indexed="81"/>
            <rFont val="Tahoma"/>
            <family val="2"/>
          </rPr>
          <t>highresSST-present</t>
        </r>
      </text>
    </comment>
    <comment ref="M5" authorId="0">
      <text>
        <r>
          <rPr>
            <sz val="8"/>
            <color indexed="81"/>
            <rFont val="Tahoma"/>
            <family val="2"/>
          </rPr>
          <t>clivi clt clwvi hfls hfss mrro pr prc prcsh prsn prw psl rlds rldscs rlus rlut rlutcs rsds rsdscs rsdsdiff rsdt rsus rsuscs rsut rsutcs</t>
        </r>
      </text>
    </comment>
    <comment ref="O5" authorId="0">
      <text>
        <r>
          <rPr>
            <sz val="8"/>
            <color indexed="81"/>
            <rFont val="Tahoma"/>
            <family val="2"/>
          </rPr>
          <t>highresSST-present</t>
        </r>
      </text>
    </comment>
    <comment ref="Q5" authorId="0">
      <text>
        <r>
          <rPr>
            <sz val="8"/>
            <color indexed="81"/>
            <rFont val="Tahoma"/>
            <family val="2"/>
          </rPr>
          <t>huss mrsos ps psl tas tos tslsi uas vas</t>
        </r>
      </text>
    </comment>
    <comment ref="S5" authorId="0">
      <text>
        <r>
          <rPr>
            <sz val="8"/>
            <color indexed="81"/>
            <rFont val="Tahoma"/>
            <family val="2"/>
          </rPr>
          <t>highresSST-present</t>
        </r>
      </text>
    </comment>
    <comment ref="Y5" authorId="0">
      <text>
        <r>
          <rPr>
            <sz val="8"/>
            <color indexed="81"/>
            <rFont val="Tahoma"/>
            <family val="2"/>
          </rPr>
          <t>dtauc dtaus huss mrsos psl rv850 sfcWind snw tas ts tsl uas vas vortmean zg500</t>
        </r>
      </text>
    </comment>
    <comment ref="AA5" authorId="0">
      <text>
        <r>
          <rPr>
            <sz val="8"/>
            <color indexed="81"/>
            <rFont val="Tahoma"/>
            <family val="2"/>
          </rPr>
          <t>highresSST-present</t>
        </r>
      </text>
    </comment>
    <comment ref="AC5" authorId="0">
      <text>
        <r>
          <rPr>
            <sz val="8"/>
            <color indexed="81"/>
            <rFont val="Tahoma"/>
            <family val="2"/>
          </rPr>
          <t>tauu tauv ts</t>
        </r>
      </text>
    </comment>
    <comment ref="AE5" authorId="0">
      <text>
        <r>
          <rPr>
            <sz val="8"/>
            <color indexed="81"/>
            <rFont val="Tahoma"/>
            <family val="2"/>
          </rPr>
          <t>highresSST-present</t>
        </r>
      </text>
    </comment>
    <comment ref="AG5" authorId="0">
      <text>
        <r>
          <rPr>
            <sz val="8"/>
            <color indexed="81"/>
            <rFont val="Tahoma"/>
            <family val="2"/>
          </rPr>
          <t>clwvic columnmassflux uqint vqint</t>
        </r>
      </text>
    </comment>
    <comment ref="AI5" authorId="0">
      <text>
        <r>
          <rPr>
            <sz val="8"/>
            <color indexed="81"/>
            <rFont val="Tahoma"/>
            <family val="2"/>
          </rPr>
          <t>highresSST-present</t>
        </r>
      </text>
    </comment>
    <comment ref="AO5" authorId="0">
      <text>
        <r>
          <rPr>
            <sz val="8"/>
            <color indexed="81"/>
            <rFont val="Tahoma"/>
            <family val="2"/>
          </rPr>
          <t>bldep hfls hfss huss pr prc prw rlut rsdt rsut tas</t>
        </r>
      </text>
    </comment>
    <comment ref="AQ5" authorId="0">
      <text>
        <r>
          <rPr>
            <sz val="8"/>
            <color indexed="81"/>
            <rFont val="Tahoma"/>
            <family val="2"/>
          </rPr>
          <t>highresSST-present</t>
        </r>
      </text>
    </comment>
    <comment ref="AG6" authorId="0">
      <text>
        <r>
          <rPr>
            <sz val="8"/>
            <color indexed="81"/>
            <rFont val="Tahoma"/>
            <family val="2"/>
          </rPr>
          <t>parasolRefl</t>
        </r>
      </text>
    </comment>
    <comment ref="AI6" authorId="0">
      <text>
        <r>
          <rPr>
            <sz val="8"/>
            <color indexed="81"/>
            <rFont val="Tahoma"/>
            <family val="2"/>
          </rPr>
          <t>highresSST-present</t>
        </r>
      </text>
    </comment>
    <comment ref="AG7" authorId="0">
      <text>
        <r>
          <rPr>
            <sz val="8"/>
            <color indexed="81"/>
            <rFont val="Tahoma"/>
            <family val="2"/>
          </rPr>
          <t>landCoverFrac</t>
        </r>
      </text>
    </comment>
    <comment ref="AI7" authorId="0">
      <text>
        <r>
          <rPr>
            <sz val="8"/>
            <color indexed="81"/>
            <rFont val="Tahoma"/>
            <family val="2"/>
          </rPr>
          <t>highresSST-present</t>
        </r>
      </text>
    </comment>
    <comment ref="AG8" authorId="0">
      <text>
        <r>
          <rPr>
            <sz val="8"/>
            <color indexed="81"/>
            <rFont val="Tahoma"/>
            <family val="2"/>
          </rPr>
          <t>cfc113global cfc11global cfc12global ch4global co2mass hcfc22global n2oglobal</t>
        </r>
      </text>
    </comment>
    <comment ref="AI8" authorId="0">
      <text>
        <r>
          <rPr>
            <sz val="8"/>
            <color indexed="81"/>
            <rFont val="Tahoma"/>
            <family val="2"/>
          </rPr>
          <t>highresSST-present</t>
        </r>
      </text>
    </comment>
    <comment ref="AK8" authorId="0">
      <text>
        <r>
          <rPr>
            <sz val="8"/>
            <color indexed="81"/>
            <rFont val="Tahoma"/>
            <family val="2"/>
          </rPr>
          <t>ch4globalClim co2massClim n2oglobalClim</t>
        </r>
      </text>
    </comment>
    <comment ref="AM8" authorId="0">
      <text>
        <r>
          <rPr>
            <sz val="8"/>
            <color indexed="81"/>
            <rFont val="Tahoma"/>
            <family val="2"/>
          </rPr>
          <t>highresSST-present</t>
        </r>
      </text>
    </comment>
    <comment ref="I9" authorId="0">
      <text>
        <r>
          <rPr>
            <sz val="8"/>
            <color indexed="81"/>
            <rFont val="Tahoma"/>
            <family val="2"/>
          </rPr>
          <t>ta27 tntr27 ua27 utendnogw27 va27 vtendnogw27 wap27 zg27</t>
        </r>
      </text>
    </comment>
    <comment ref="K9" authorId="0">
      <text>
        <r>
          <rPr>
            <sz val="8"/>
            <color indexed="81"/>
            <rFont val="Tahoma"/>
            <family val="2"/>
          </rPr>
          <t>highresSST-present</t>
        </r>
      </text>
    </comment>
    <comment ref="Y9" authorId="0">
      <text>
        <r>
          <rPr>
            <sz val="8"/>
            <color indexed="81"/>
            <rFont val="Tahoma"/>
            <family val="2"/>
          </rPr>
          <t>cldicemxrat27 cldwatmxrat27 grplmxrat27 hus27 rainmxrat27 snowmxrat27 ta27 zg27</t>
        </r>
      </text>
    </comment>
    <comment ref="AA9" authorId="0">
      <text>
        <r>
          <rPr>
            <sz val="8"/>
            <color indexed="81"/>
            <rFont val="Tahoma"/>
            <family val="2"/>
          </rPr>
          <t>highresSST-present</t>
        </r>
      </text>
    </comment>
    <comment ref="AG9" authorId="0">
      <text>
        <r>
          <rPr>
            <sz val="8"/>
            <color indexed="81"/>
            <rFont val="Tahoma"/>
            <family val="2"/>
          </rPr>
          <t>cldicemxrat27 cldwatmxrat27 grplmxrat27 hus27 rainmxrat27 snowmxrat27 ta27 tntmp27 tntrl27 tntrs27 ua27 va27 zg27</t>
        </r>
      </text>
    </comment>
    <comment ref="AI9" authorId="0">
      <text>
        <r>
          <rPr>
            <sz val="8"/>
            <color indexed="81"/>
            <rFont val="Tahoma"/>
            <family val="2"/>
          </rPr>
          <t>highresSST-present</t>
        </r>
      </text>
    </comment>
    <comment ref="U10" authorId="0">
      <text>
        <r>
          <rPr>
            <sz val="8"/>
            <color indexed="81"/>
            <rFont val="Tahoma"/>
            <family val="2"/>
          </rPr>
          <t>hus4 wap4</t>
        </r>
      </text>
    </comment>
    <comment ref="W10" authorId="0">
      <text>
        <r>
          <rPr>
            <sz val="8"/>
            <color indexed="81"/>
            <rFont val="Tahoma"/>
            <family val="2"/>
          </rPr>
          <t>highresSST-present</t>
        </r>
      </text>
    </comment>
    <comment ref="I11" authorId="0">
      <text>
        <r>
          <rPr>
            <sz val="8"/>
            <color indexed="81"/>
            <rFont val="Tahoma"/>
            <family val="2"/>
          </rPr>
          <t>ta ua va wap</t>
        </r>
      </text>
    </comment>
    <comment ref="K11" authorId="0">
      <text>
        <r>
          <rPr>
            <sz val="8"/>
            <color indexed="81"/>
            <rFont val="Tahoma"/>
            <family val="2"/>
          </rPr>
          <t>highresSST-present</t>
        </r>
      </text>
    </comment>
    <comment ref="Y11" authorId="0">
      <text>
        <r>
          <rPr>
            <sz val="8"/>
            <color indexed="81"/>
            <rFont val="Tahoma"/>
            <family val="2"/>
          </rPr>
          <t>ta ua va</t>
        </r>
      </text>
    </comment>
    <comment ref="AA11" authorId="0">
      <text>
        <r>
          <rPr>
            <sz val="8"/>
            <color indexed="81"/>
            <rFont val="Tahoma"/>
            <family val="2"/>
          </rPr>
          <t>highresSST-present</t>
        </r>
      </text>
    </comment>
    <comment ref="AG12" authorId="0">
      <text>
        <r>
          <rPr>
            <sz val="8"/>
            <color indexed="81"/>
            <rFont val="Tahoma"/>
            <family val="2"/>
          </rPr>
          <t>epfy epfz utendepfd utendnogw vtem vtendnogw wtem xgwdparam ygwdparam</t>
        </r>
      </text>
    </comment>
    <comment ref="AI12" authorId="0">
      <text>
        <r>
          <rPr>
            <sz val="8"/>
            <color indexed="81"/>
            <rFont val="Tahoma"/>
            <family val="2"/>
          </rPr>
          <t>highresSST-present</t>
        </r>
      </text>
    </comment>
    <comment ref="AC13" authorId="0">
      <text>
        <r>
          <rPr>
            <sz val="8"/>
            <color indexed="81"/>
            <rFont val="Tahoma"/>
            <family val="2"/>
          </rPr>
          <t>clcalipso</t>
        </r>
      </text>
    </comment>
    <comment ref="AE13" authorId="0">
      <text>
        <r>
          <rPr>
            <sz val="8"/>
            <color indexed="81"/>
            <rFont val="Tahoma"/>
            <family val="2"/>
          </rPr>
          <t>highresSST-present</t>
        </r>
      </text>
    </comment>
    <comment ref="AG13" authorId="0">
      <text>
        <r>
          <rPr>
            <sz val="8"/>
            <color indexed="81"/>
            <rFont val="Tahoma"/>
            <family val="2"/>
          </rPr>
          <t>clcalipso</t>
        </r>
      </text>
    </comment>
    <comment ref="AI13" authorId="0">
      <text>
        <r>
          <rPr>
            <sz val="8"/>
            <color indexed="81"/>
            <rFont val="Tahoma"/>
            <family val="2"/>
          </rPr>
          <t>highresSST-present</t>
        </r>
      </text>
    </comment>
    <comment ref="AG14" authorId="0">
      <text>
        <r>
          <rPr>
            <sz val="8"/>
            <color indexed="81"/>
            <rFont val="Tahoma"/>
            <family val="2"/>
          </rPr>
          <t>ch4 co2 hur hus n2o o3 ta ua va wap zg</t>
        </r>
      </text>
    </comment>
    <comment ref="AI14" authorId="0">
      <text>
        <r>
          <rPr>
            <sz val="8"/>
            <color indexed="81"/>
            <rFont val="Tahoma"/>
            <family val="2"/>
          </rPr>
          <t>highresSST-present</t>
        </r>
      </text>
    </comment>
    <comment ref="AK14" authorId="0">
      <text>
        <r>
          <rPr>
            <sz val="8"/>
            <color indexed="81"/>
            <rFont val="Tahoma"/>
            <family val="2"/>
          </rPr>
          <t>ch4Clim co2Clim n2oClim o3Clim</t>
        </r>
      </text>
    </comment>
    <comment ref="AM14" authorId="0">
      <text>
        <r>
          <rPr>
            <sz val="8"/>
            <color indexed="81"/>
            <rFont val="Tahoma"/>
            <family val="2"/>
          </rPr>
          <t>highresSST-present</t>
        </r>
      </text>
    </comment>
    <comment ref="AC15" authorId="0">
      <text>
        <r>
          <rPr>
            <sz val="8"/>
            <color indexed="81"/>
            <rFont val="Tahoma"/>
            <family val="2"/>
          </rPr>
          <t>ua va</t>
        </r>
      </text>
    </comment>
    <comment ref="AE15" authorId="0">
      <text>
        <r>
          <rPr>
            <sz val="8"/>
            <color indexed="81"/>
            <rFont val="Tahoma"/>
            <family val="2"/>
          </rPr>
          <t>highresSST-present</t>
        </r>
      </text>
    </comment>
    <comment ref="AC16" authorId="0">
      <text>
        <r>
          <rPr>
            <sz val="8"/>
            <color indexed="81"/>
            <rFont val="Tahoma"/>
            <family val="2"/>
          </rPr>
          <t>clisccp</t>
        </r>
      </text>
    </comment>
    <comment ref="AE16" authorId="0">
      <text>
        <r>
          <rPr>
            <sz val="8"/>
            <color indexed="81"/>
            <rFont val="Tahoma"/>
            <family val="2"/>
          </rPr>
          <t>highresSST-present</t>
        </r>
      </text>
    </comment>
    <comment ref="AG16" authorId="0">
      <text>
        <r>
          <rPr>
            <sz val="8"/>
            <color indexed="81"/>
            <rFont val="Tahoma"/>
            <family val="2"/>
          </rPr>
          <t>clisccp</t>
        </r>
      </text>
    </comment>
    <comment ref="AI16" authorId="0">
      <text>
        <r>
          <rPr>
            <sz val="8"/>
            <color indexed="81"/>
            <rFont val="Tahoma"/>
            <family val="2"/>
          </rPr>
          <t>highresSST-present</t>
        </r>
      </text>
    </comment>
    <comment ref="Q17" authorId="0">
      <text>
        <r>
          <rPr>
            <sz val="8"/>
            <color indexed="81"/>
            <rFont val="Tahoma"/>
            <family val="2"/>
          </rPr>
          <t>clisccp</t>
        </r>
      </text>
    </comment>
    <comment ref="S17" authorId="0">
      <text>
        <r>
          <rPr>
            <sz val="8"/>
            <color indexed="81"/>
            <rFont val="Tahoma"/>
            <family val="2"/>
          </rPr>
          <t>highresSST-present</t>
        </r>
      </text>
    </comment>
    <comment ref="AC18" authorId="0">
      <text>
        <r>
          <rPr>
            <sz val="8"/>
            <color indexed="81"/>
            <rFont val="Tahoma"/>
            <family val="2"/>
          </rPr>
          <t>mc phalf</t>
        </r>
      </text>
    </comment>
    <comment ref="AE18" authorId="0">
      <text>
        <r>
          <rPr>
            <sz val="8"/>
            <color indexed="81"/>
            <rFont val="Tahoma"/>
            <family val="2"/>
          </rPr>
          <t>highresSST-present</t>
        </r>
      </text>
    </comment>
    <comment ref="AG18" authorId="0">
      <text>
        <r>
          <rPr>
            <sz val="8"/>
            <color indexed="81"/>
            <rFont val="Tahoma"/>
            <family val="2"/>
          </rPr>
          <t>dmc mc rld rld4co2 rldcs rldcs4co2 rlu rlu4co2 rlucs rlucs4co2 rsd rsd4co2 rsdcs rsdcs4co2 rsu rsu4co2 rsucs rsucs4co2 smc</t>
        </r>
      </text>
    </comment>
    <comment ref="AI18" authorId="0">
      <text>
        <r>
          <rPr>
            <sz val="8"/>
            <color indexed="81"/>
            <rFont val="Tahoma"/>
            <family val="2"/>
          </rPr>
          <t>highresSST-present</t>
        </r>
      </text>
    </comment>
    <comment ref="AK18" authorId="0">
      <text>
        <r>
          <rPr>
            <sz val="8"/>
            <color indexed="81"/>
            <rFont val="Tahoma"/>
            <family val="2"/>
          </rPr>
          <t>phalf</t>
        </r>
      </text>
    </comment>
    <comment ref="AM18" authorId="0">
      <text>
        <r>
          <rPr>
            <sz val="8"/>
            <color indexed="81"/>
            <rFont val="Tahoma"/>
            <family val="2"/>
          </rPr>
          <t>highresSST-present</t>
        </r>
      </text>
    </comment>
    <comment ref="AG19" authorId="0">
      <text>
        <r>
          <rPr>
            <sz val="8"/>
            <color indexed="81"/>
            <rFont val="Tahoma"/>
            <family val="2"/>
          </rPr>
          <t>mcd mcu</t>
        </r>
      </text>
    </comment>
    <comment ref="AI19" authorId="0">
      <text>
        <r>
          <rPr>
            <sz val="8"/>
            <color indexed="81"/>
            <rFont val="Tahoma"/>
            <family val="2"/>
          </rPr>
          <t>highresSST-present</t>
        </r>
      </text>
    </comment>
    <comment ref="AC20" authorId="0">
      <text>
        <r>
          <rPr>
            <sz val="8"/>
            <color indexed="81"/>
            <rFont val="Tahoma"/>
            <family val="2"/>
          </rPr>
          <t>cl cli clw hur hus pfull ta ua va wap zg</t>
        </r>
      </text>
    </comment>
    <comment ref="AE20" authorId="0">
      <text>
        <r>
          <rPr>
            <sz val="8"/>
            <color indexed="81"/>
            <rFont val="Tahoma"/>
            <family val="2"/>
          </rPr>
          <t>highresSST-present</t>
        </r>
      </text>
    </comment>
    <comment ref="AG20" authorId="0">
      <text>
        <r>
          <rPr>
            <sz val="8"/>
            <color indexed="81"/>
            <rFont val="Tahoma"/>
            <family val="2"/>
          </rPr>
          <t>clc cli clic clis cls clw clwc clws edt evu hur hus tnhus tnhusa tnhusd tnhusmp tnhusscpbl tnt tnta tntmp tntscpbl</t>
        </r>
      </text>
    </comment>
    <comment ref="AI20" authorId="0">
      <text>
        <r>
          <rPr>
            <sz val="8"/>
            <color indexed="81"/>
            <rFont val="Tahoma"/>
            <family val="2"/>
          </rPr>
          <t>highresSST-present</t>
        </r>
      </text>
    </comment>
    <comment ref="AK20" authorId="0">
      <text>
        <r>
          <rPr>
            <sz val="8"/>
            <color indexed="81"/>
            <rFont val="Tahoma"/>
            <family val="2"/>
          </rPr>
          <t>pfull</t>
        </r>
      </text>
    </comment>
    <comment ref="AM20" authorId="0">
      <text>
        <r>
          <rPr>
            <sz val="8"/>
            <color indexed="81"/>
            <rFont val="Tahoma"/>
            <family val="2"/>
          </rPr>
          <t>highresSST-present</t>
        </r>
      </text>
    </comment>
    <comment ref="AG21" authorId="0">
      <text>
        <r>
          <rPr>
            <sz val="8"/>
            <color indexed="81"/>
            <rFont val="Tahoma"/>
            <family val="2"/>
          </rPr>
          <t>cl t2 ta tnhusc tntc tntr twap u2 ua ut uv uwap v2 va vt vwap wap wap2 xgwdparam ygwdparam</t>
        </r>
      </text>
    </comment>
    <comment ref="AI21" authorId="0">
      <text>
        <r>
          <rPr>
            <sz val="8"/>
            <color indexed="81"/>
            <rFont val="Tahoma"/>
            <family val="2"/>
          </rPr>
          <t>highresSST-present</t>
        </r>
      </text>
    </comment>
    <comment ref="AO21" authorId="0">
      <text>
        <r>
          <rPr>
            <sz val="8"/>
            <color indexed="81"/>
            <rFont val="Tahoma"/>
            <family val="2"/>
          </rPr>
          <t>hus mc ta tnhus tnt ua va wap</t>
        </r>
      </text>
    </comment>
    <comment ref="AQ21" authorId="0">
      <text>
        <r>
          <rPr>
            <sz val="8"/>
            <color indexed="81"/>
            <rFont val="Tahoma"/>
            <family val="2"/>
          </rPr>
          <t>highresSST-present</t>
        </r>
      </text>
    </comment>
    <comment ref="AC22" authorId="0">
      <text>
        <r>
          <rPr>
            <sz val="8"/>
            <color indexed="81"/>
            <rFont val="Tahoma"/>
            <family val="2"/>
          </rPr>
          <t>hur hus ta ua va wap zg</t>
        </r>
      </text>
    </comment>
    <comment ref="AE22" authorId="0">
      <text>
        <r>
          <rPr>
            <sz val="8"/>
            <color indexed="81"/>
            <rFont val="Tahoma"/>
            <family val="2"/>
          </rPr>
          <t>highresSST-present</t>
        </r>
      </text>
    </comment>
    <comment ref="AG23" authorId="0">
      <text>
        <r>
          <rPr>
            <sz val="8"/>
            <color indexed="81"/>
            <rFont val="Tahoma"/>
            <family val="2"/>
          </rPr>
          <t>mrsol tsl</t>
        </r>
      </text>
    </comment>
    <comment ref="AI23" authorId="0">
      <text>
        <r>
          <rPr>
            <sz val="8"/>
            <color indexed="81"/>
            <rFont val="Tahoma"/>
            <family val="2"/>
          </rPr>
          <t>highresSST-present</t>
        </r>
      </text>
    </comment>
    <comment ref="Y24" authorId="0">
      <text>
        <r>
          <rPr>
            <sz val="8"/>
            <color indexed="81"/>
            <rFont val="Tahoma"/>
            <family val="2"/>
          </rPr>
          <t>mrsol</t>
        </r>
      </text>
    </comment>
    <comment ref="AA24" authorId="0">
      <text>
        <r>
          <rPr>
            <sz val="8"/>
            <color indexed="81"/>
            <rFont val="Tahoma"/>
            <family val="2"/>
          </rPr>
          <t>highresSST-present</t>
        </r>
      </text>
    </comment>
  </commentList>
</comments>
</file>

<file path=xl/sharedStrings.xml><?xml version="1.0" encoding="utf-8"?>
<sst xmlns="http://schemas.openxmlformats.org/spreadsheetml/2006/main" count="87" uniqueCount="55">
  <si>
    <t>Merged Range</t>
  </si>
  <si>
    <t>1hr</t>
  </si>
  <si>
    <t>1hrPt</t>
  </si>
  <si>
    <t>3hr</t>
  </si>
  <si>
    <t>3hrPt</t>
  </si>
  <si>
    <t>6hr</t>
  </si>
  <si>
    <t>6hrPt</t>
  </si>
  <si>
    <t>day</t>
  </si>
  <si>
    <t>mon</t>
  </si>
  <si>
    <t>monC</t>
  </si>
  <si>
    <t>subhrPt</t>
  </si>
  <si>
    <t>8760</t>
  </si>
  <si>
    <t>2920</t>
  </si>
  <si>
    <t>1460</t>
  </si>
  <si>
    <t>365</t>
  </si>
  <si>
    <t>12</t>
  </si>
  <si>
    <t xml:space="preserve">   Global field (7 pressure tropospheric levels)</t>
  </si>
  <si>
    <t xml:space="preserve">                     Global field (single level){1deg}</t>
  </si>
  <si>
    <t xml:space="preserve">                     Global field (single level)</t>
  </si>
  <si>
    <t xml:space="preserve">                     Global field (single level) [sza5]{1deg}</t>
  </si>
  <si>
    <t xml:space="preserve">                     Global field (single level) [vegtype]{1deg}</t>
  </si>
  <si>
    <t xml:space="preserve">                            Global mean/constant{1deg}</t>
  </si>
  <si>
    <t xml:space="preserve">               Global field (27 pressure levels)</t>
  </si>
  <si>
    <t xml:space="preserve">                Global field (4 pressure levels)</t>
  </si>
  <si>
    <t xml:space="preserve">                Global field (3 pressure levels)</t>
  </si>
  <si>
    <t xml:space="preserve">  Atmospheric Zonal Mean (on 39 pressure levels)</t>
  </si>
  <si>
    <t xml:space="preserve">              Global field on 40 altitude levels{1deg}</t>
  </si>
  <si>
    <t xml:space="preserve">               Global field (19 pressure levels){1deg}</t>
  </si>
  <si>
    <t xml:space="preserve">               Global field (19 pressure levels)</t>
  </si>
  <si>
    <t xml:space="preserve">                Global field (7 pressure levels) [tau]{1deg}</t>
  </si>
  <si>
    <t xml:space="preserve">                Global field (7 pressure levels) [tau]</t>
  </si>
  <si>
    <t xml:space="preserve">    Global field on model atmosphere half-levels{1deg}</t>
  </si>
  <si>
    <t xml:space="preserve">    Global field on model atmosphere half-levels</t>
  </si>
  <si>
    <t xml:space="preserve">         Global field on model atmosphere levels{1deg}</t>
  </si>
  <si>
    <t xml:space="preserve">         Global field on model atmosphere levels</t>
  </si>
  <si>
    <t xml:space="preserve">                Global field (8 pressure levels){1deg}</t>
  </si>
  <si>
    <t xml:space="preserve">                     Global field on soil levels{1deg}</t>
  </si>
  <si>
    <t xml:space="preserve">                     Global field on soil levels</t>
  </si>
  <si>
    <t>TOTAL VOLUME (Tb)</t>
  </si>
  <si>
    <t>Column A</t>
  </si>
  <si>
    <t>Variable shape: each row aggregates a number of variables which all have the the same dimensions.</t>
  </si>
  <si>
    <t>Column B</t>
  </si>
  <si>
    <t>Number of floating point values per time value. For smaller fields this may be a rough approximation. For larger fields it is based on the nominal model resolution</t>
  </si>
  <si>
    <t>Column C</t>
  </si>
  <si>
    <t>Number of bytes per float: a value of two assumes 4 bytes in precision and 50% compression</t>
  </si>
  <si>
    <t>Column D</t>
  </si>
  <si>
    <t>Total volume for this shape, summing all frequencies</t>
  </si>
  <si>
    <t>Column E</t>
  </si>
  <si>
    <t>Number of variables with this shape and frequency</t>
  </si>
  <si>
    <t>Column F</t>
  </si>
  <si>
    <t>Average number of years per variable (all experiments)</t>
  </si>
  <si>
    <t>Column G</t>
  </si>
  <si>
    <t>Number of experiments for which this shape/frequency is requested</t>
  </si>
  <si>
    <t>Column H</t>
  </si>
  <si>
    <t>Volume associated with this group of variables (Gb)</t>
  </si>
</sst>
</file>

<file path=xl/styles.xml><?xml version="1.0" encoding="utf-8"?>
<styleSheet xmlns="http://schemas.openxmlformats.org/spreadsheetml/2006/main">
  <fonts count="3">
    <font>
      <sz val="11"/>
      <color theme="1"/>
      <name val="Calibri"/>
      <family val="2"/>
      <scheme val="minor"/>
    </font>
    <font>
      <b/>
      <sz val="14"/>
      <color rgb="FF0000FF"/>
      <name val="Calibri"/>
      <family val="2"/>
      <scheme val="minor"/>
    </font>
    <font>
      <sz val="8"/>
      <color indexed="81"/>
      <name val="Tahoma"/>
      <family val="2"/>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R34"/>
  <sheetViews>
    <sheetView tabSelected="1" workbookViewId="0"/>
  </sheetViews>
  <sheetFormatPr defaultRowHeight="15"/>
  <cols>
    <col min="1" max="1" width="60.7109375" customWidth="1"/>
    <col min="2" max="2" width="15.7109375" customWidth="1"/>
    <col min="3" max="3" width="4.7109375" customWidth="1"/>
    <col min="4" max="4" width="15.7109375" customWidth="1"/>
    <col min="5" max="5" width="4.7109375" customWidth="1"/>
    <col min="6" max="6" width="8.7109375" customWidth="1"/>
    <col min="7" max="7" width="4.7109375" customWidth="1"/>
    <col min="8" max="8" width="12.7109375" customWidth="1"/>
    <col min="9" max="9" width="4.7109375" customWidth="1"/>
    <col min="10" max="10" width="8.7109375" customWidth="1"/>
    <col min="11" max="11" width="4.7109375" customWidth="1"/>
    <col min="12" max="12" width="12.7109375" customWidth="1"/>
    <col min="13" max="13" width="4.7109375" customWidth="1"/>
    <col min="14" max="14" width="8.7109375" customWidth="1"/>
    <col min="15" max="15" width="4.7109375" customWidth="1"/>
    <col min="16" max="16" width="12.7109375" customWidth="1"/>
    <col min="17" max="17" width="4.7109375" customWidth="1"/>
    <col min="18" max="18" width="8.7109375" customWidth="1"/>
    <col min="19" max="19" width="4.7109375" customWidth="1"/>
    <col min="20" max="20" width="12.7109375" customWidth="1"/>
    <col min="21" max="21" width="4.7109375" customWidth="1"/>
    <col min="22" max="22" width="8.7109375" customWidth="1"/>
    <col min="23" max="23" width="4.7109375" customWidth="1"/>
    <col min="24" max="24" width="12.7109375" customWidth="1"/>
    <col min="25" max="25" width="4.7109375" customWidth="1"/>
    <col min="26" max="26" width="8.7109375" customWidth="1"/>
    <col min="27" max="27" width="4.7109375" customWidth="1"/>
    <col min="28" max="28" width="12.7109375" customWidth="1"/>
    <col min="29" max="29" width="4.7109375" customWidth="1"/>
    <col min="30" max="30" width="8.7109375" customWidth="1"/>
    <col min="31" max="31" width="4.7109375" customWidth="1"/>
    <col min="32" max="32" width="12.7109375" customWidth="1"/>
    <col min="33" max="33" width="4.7109375" customWidth="1"/>
    <col min="34" max="34" width="8.7109375" customWidth="1"/>
    <col min="35" max="35" width="4.7109375" customWidth="1"/>
    <col min="36" max="36" width="12.7109375" customWidth="1"/>
    <col min="37" max="37" width="4.7109375" customWidth="1"/>
    <col min="38" max="38" width="8.7109375" customWidth="1"/>
    <col min="39" max="39" width="4.7109375" customWidth="1"/>
    <col min="40" max="40" width="12.7109375" customWidth="1"/>
    <col min="41" max="41" width="4.7109375" customWidth="1"/>
    <col min="42" max="42" width="8.7109375" customWidth="1"/>
    <col min="43" max="43" width="4.7109375" customWidth="1"/>
    <col min="44" max="44" width="12.7109375" customWidth="1"/>
  </cols>
  <sheetData>
    <row r="1" spans="1:44">
      <c r="A1" s="1"/>
      <c r="B1" s="1"/>
      <c r="C1" s="1"/>
      <c r="D1" s="1"/>
      <c r="E1" s="1" t="s">
        <v>1</v>
      </c>
      <c r="F1" s="1"/>
      <c r="G1" s="1"/>
      <c r="H1" s="1"/>
      <c r="I1" s="1" t="s">
        <v>2</v>
      </c>
      <c r="J1" s="1"/>
      <c r="K1" s="1"/>
      <c r="L1" s="1"/>
      <c r="M1" s="1" t="s">
        <v>3</v>
      </c>
      <c r="N1" s="1"/>
      <c r="O1" s="1"/>
      <c r="P1" s="1"/>
      <c r="Q1" s="1" t="s">
        <v>4</v>
      </c>
      <c r="R1" s="1"/>
      <c r="S1" s="1"/>
      <c r="T1" s="1"/>
      <c r="U1" s="1" t="s">
        <v>5</v>
      </c>
      <c r="V1" s="1"/>
      <c r="W1" s="1"/>
      <c r="X1" s="1"/>
      <c r="Y1" s="1" t="s">
        <v>6</v>
      </c>
      <c r="Z1" s="1"/>
      <c r="AA1" s="1"/>
      <c r="AB1" s="1"/>
      <c r="AC1" s="1" t="s">
        <v>7</v>
      </c>
      <c r="AD1" s="1"/>
      <c r="AE1" s="1"/>
      <c r="AF1" s="1"/>
      <c r="AG1" s="1" t="s">
        <v>8</v>
      </c>
      <c r="AH1" s="1"/>
      <c r="AI1" s="1"/>
      <c r="AJ1" s="1"/>
      <c r="AK1" s="1" t="s">
        <v>9</v>
      </c>
      <c r="AL1" s="1"/>
      <c r="AM1" s="1"/>
      <c r="AN1" s="1"/>
      <c r="AO1" s="1" t="s">
        <v>10</v>
      </c>
      <c r="AP1" s="1"/>
      <c r="AQ1" s="1"/>
      <c r="AR1" s="1"/>
    </row>
    <row r="2" spans="1:44">
      <c r="A2" s="2"/>
      <c r="B2" s="2"/>
      <c r="C2" s="2"/>
      <c r="D2" s="2"/>
      <c r="E2" s="2"/>
      <c r="F2" s="2"/>
      <c r="G2" s="2"/>
      <c r="H2" s="2" t="s">
        <v>11</v>
      </c>
      <c r="I2" s="2"/>
      <c r="J2" s="2"/>
      <c r="K2" s="2"/>
      <c r="L2" s="2" t="s">
        <v>11</v>
      </c>
      <c r="M2" s="2"/>
      <c r="N2" s="2"/>
      <c r="O2" s="2"/>
      <c r="P2" s="2" t="s">
        <v>12</v>
      </c>
      <c r="Q2" s="2"/>
      <c r="R2" s="2"/>
      <c r="S2" s="2"/>
      <c r="T2" s="2" t="s">
        <v>12</v>
      </c>
      <c r="U2" s="2"/>
      <c r="V2" s="2"/>
      <c r="W2" s="2"/>
      <c r="X2" s="2" t="s">
        <v>13</v>
      </c>
      <c r="Y2" s="2"/>
      <c r="Z2" s="2"/>
      <c r="AA2" s="2"/>
      <c r="AB2" s="2" t="s">
        <v>13</v>
      </c>
      <c r="AC2" s="2"/>
      <c r="AD2" s="2"/>
      <c r="AE2" s="2"/>
      <c r="AF2" s="2" t="s">
        <v>14</v>
      </c>
      <c r="AG2" s="2"/>
      <c r="AH2" s="2"/>
      <c r="AI2" s="2"/>
      <c r="AJ2" s="2" t="s">
        <v>15</v>
      </c>
      <c r="AK2" s="2"/>
      <c r="AL2" s="2"/>
      <c r="AM2" s="2"/>
      <c r="AN2" s="2" t="s">
        <v>15</v>
      </c>
      <c r="AO2" s="2"/>
      <c r="AP2" s="2"/>
      <c r="AQ2" s="2"/>
      <c r="AR2" s="2" t="s">
        <v>11</v>
      </c>
    </row>
    <row r="3" spans="1:44">
      <c r="A3" s="2" t="s">
        <v>16</v>
      </c>
      <c r="B3" s="2">
        <v>453600</v>
      </c>
      <c r="C3" s="2">
        <v>2</v>
      </c>
      <c r="D3">
        <f t="array" ref="D3">SUMPRODUCT(--(MOD(COLUMN(E3:AS3)-COLUMN(A3)+1,4)=0),E3:AS3)</f>
        <v>0</v>
      </c>
      <c r="E3" s="2"/>
      <c r="F3" s="2"/>
      <c r="G3" s="2"/>
      <c r="H3">
        <f t="array" ref="H3">H$2*F3*E3*$B3*$C3*0.000000001</f>
        <v>0</v>
      </c>
      <c r="I3" s="2"/>
      <c r="J3" s="2"/>
      <c r="K3" s="2"/>
      <c r="L3">
        <f t="array" ref="L3">L$2*J3*I3*$B3*$C3*0.000000001</f>
        <v>0</v>
      </c>
      <c r="M3" s="2"/>
      <c r="N3" s="2"/>
      <c r="O3" s="2"/>
      <c r="P3">
        <f t="array" ref="P3">P$2*N3*M3*$B3*$C3*0.000000001</f>
        <v>0</v>
      </c>
      <c r="Q3" s="2">
        <v>5</v>
      </c>
      <c r="R3" s="2">
        <v>64</v>
      </c>
      <c r="S3" s="2">
        <v>1</v>
      </c>
      <c r="T3">
        <f t="array" ref="T3">T$2*R3*Q3*$B3*$C3*0.000000001</f>
        <v>0</v>
      </c>
      <c r="U3" s="2"/>
      <c r="V3" s="2"/>
      <c r="W3" s="2"/>
      <c r="X3">
        <f t="array" ref="X3">X$2*V3*U3*$B3*$C3*0.000000001</f>
        <v>0</v>
      </c>
      <c r="Y3" s="2">
        <v>4</v>
      </c>
      <c r="Z3" s="2">
        <v>64</v>
      </c>
      <c r="AA3" s="2">
        <v>1</v>
      </c>
      <c r="AB3">
        <f t="array" ref="AB3">AB$2*Z3*Y3*$B3*$C3*0.000000001</f>
        <v>0</v>
      </c>
      <c r="AC3" s="2"/>
      <c r="AD3" s="2"/>
      <c r="AE3" s="2"/>
      <c r="AF3">
        <f t="array" ref="AF3">AF$2*AD3*AC3*$B3*$C3*0.000000001</f>
        <v>0</v>
      </c>
      <c r="AG3" s="2">
        <v>3</v>
      </c>
      <c r="AH3" s="2">
        <v>64</v>
      </c>
      <c r="AI3" s="2">
        <v>1</v>
      </c>
      <c r="AJ3">
        <f t="array" ref="AJ3">AJ$2*AH3*AG3*$B3*$C3*0.000000001</f>
        <v>0</v>
      </c>
      <c r="AK3" s="2"/>
      <c r="AL3" s="2"/>
      <c r="AM3" s="2"/>
      <c r="AN3">
        <f t="array" ref="AN3">AN$2*AL3*AK3*$B3*$C3*0.000000001</f>
        <v>0</v>
      </c>
      <c r="AO3" s="2"/>
      <c r="AP3" s="2"/>
      <c r="AQ3" s="2"/>
      <c r="AR3">
        <f t="array" ref="AR3">AR$2*AP3*AO3*$B3*$C3*0.000000001</f>
        <v>0</v>
      </c>
    </row>
    <row r="4" spans="1:44">
      <c r="A4" s="2" t="s">
        <v>17</v>
      </c>
      <c r="B4" s="2">
        <v>64800</v>
      </c>
      <c r="C4" s="2">
        <v>2</v>
      </c>
      <c r="D4">
        <f t="array" ref="D4">SUMPRODUCT(--(MOD(COLUMN(E4:AS4)-COLUMN(A4)+1,4)=0),E4:AS4)</f>
        <v>0</v>
      </c>
      <c r="E4" s="2"/>
      <c r="F4" s="2"/>
      <c r="G4" s="2"/>
      <c r="H4">
        <f t="array" ref="H4">H$2*F4*E4*$B4*$C4*0.000000001</f>
        <v>0</v>
      </c>
      <c r="I4" s="2"/>
      <c r="J4" s="2"/>
      <c r="K4" s="2"/>
      <c r="L4">
        <f t="array" ref="L4">L$2*J4*I4*$B4*$C4*0.000000001</f>
        <v>0</v>
      </c>
      <c r="M4" s="2"/>
      <c r="N4" s="2"/>
      <c r="O4" s="2"/>
      <c r="P4">
        <f t="array" ref="P4">P$2*N4*M4*$B4*$C4*0.000000001</f>
        <v>0</v>
      </c>
      <c r="Q4" s="2"/>
      <c r="R4" s="2"/>
      <c r="S4" s="2"/>
      <c r="T4">
        <f t="array" ref="T4">T$2*R4*Q4*$B4*$C4*0.000000001</f>
        <v>0</v>
      </c>
      <c r="U4" s="2"/>
      <c r="V4" s="2"/>
      <c r="W4" s="2"/>
      <c r="X4">
        <f t="array" ref="X4">X$2*V4*U4*$B4*$C4*0.000000001</f>
        <v>0</v>
      </c>
      <c r="Y4" s="2"/>
      <c r="Z4" s="2"/>
      <c r="AA4" s="2"/>
      <c r="AB4">
        <f t="array" ref="AB4">AB$2*Z4*Y4*$B4*$C4*0.000000001</f>
        <v>0</v>
      </c>
      <c r="AC4" s="2">
        <v>57</v>
      </c>
      <c r="AD4" s="2">
        <v>64</v>
      </c>
      <c r="AE4" s="2">
        <v>1</v>
      </c>
      <c r="AF4">
        <f t="array" ref="AF4">AF$2*AD4*AC4*$B4*$C4*0.000000001</f>
        <v>0</v>
      </c>
      <c r="AG4" s="2">
        <v>194</v>
      </c>
      <c r="AH4" s="2">
        <v>64</v>
      </c>
      <c r="AI4" s="2">
        <v>1</v>
      </c>
      <c r="AJ4">
        <f t="array" ref="AJ4">AJ$2*AH4*AG4*$B4*$C4*0.000000001</f>
        <v>0</v>
      </c>
      <c r="AK4" s="2"/>
      <c r="AL4" s="2"/>
      <c r="AM4" s="2"/>
      <c r="AN4">
        <f t="array" ref="AN4">AN$2*AL4*AK4*$B4*$C4*0.000000001</f>
        <v>0</v>
      </c>
      <c r="AO4" s="2"/>
      <c r="AP4" s="2"/>
      <c r="AQ4" s="2"/>
      <c r="AR4">
        <f t="array" ref="AR4">AR$2*AP4*AO4*$B4*$C4*0.000000001</f>
        <v>0</v>
      </c>
    </row>
    <row r="5" spans="1:44">
      <c r="A5" s="2" t="s">
        <v>18</v>
      </c>
      <c r="B5" s="2">
        <v>64800</v>
      </c>
      <c r="C5" s="2">
        <v>2</v>
      </c>
      <c r="D5">
        <f t="array" ref="D5">SUMPRODUCT(--(MOD(COLUMN(E5:AS5)-COLUMN(A5)+1,4)=0),E5:AS5)</f>
        <v>0</v>
      </c>
      <c r="E5" s="2">
        <v>2</v>
      </c>
      <c r="F5" s="2">
        <v>64</v>
      </c>
      <c r="G5" s="2">
        <v>1</v>
      </c>
      <c r="H5">
        <f t="array" ref="H5">H$2*F5*E5*$B5*$C5*0.000000001</f>
        <v>0</v>
      </c>
      <c r="I5" s="2">
        <v>2</v>
      </c>
      <c r="J5" s="2">
        <v>1</v>
      </c>
      <c r="K5" s="2">
        <v>1</v>
      </c>
      <c r="L5">
        <f t="array" ref="L5">L$2*J5*I5*$B5*$C5*0.000000001</f>
        <v>0</v>
      </c>
      <c r="M5" s="2">
        <v>25</v>
      </c>
      <c r="N5" s="2">
        <v>41.32</v>
      </c>
      <c r="O5" s="2">
        <v>1</v>
      </c>
      <c r="P5">
        <f t="array" ref="P5">P$2*N5*M5*$B5*$C5*0.000000001</f>
        <v>0</v>
      </c>
      <c r="Q5" s="2">
        <v>9</v>
      </c>
      <c r="R5" s="2">
        <v>64</v>
      </c>
      <c r="S5" s="2">
        <v>1</v>
      </c>
      <c r="T5">
        <f t="array" ref="T5">T$2*R5*Q5*$B5*$C5*0.000000001</f>
        <v>0</v>
      </c>
      <c r="U5" s="2"/>
      <c r="V5" s="2"/>
      <c r="W5" s="2"/>
      <c r="X5">
        <f t="array" ref="X5">X$2*V5*U5*$B5*$C5*0.000000001</f>
        <v>0</v>
      </c>
      <c r="Y5" s="2">
        <v>15</v>
      </c>
      <c r="Z5" s="2">
        <v>26.2</v>
      </c>
      <c r="AA5" s="2">
        <v>1</v>
      </c>
      <c r="AB5">
        <f t="array" ref="AB5">AB$2*Z5*Y5*$B5*$C5*0.000000001</f>
        <v>0</v>
      </c>
      <c r="AC5" s="2">
        <v>3</v>
      </c>
      <c r="AD5" s="2">
        <v>64</v>
      </c>
      <c r="AE5" s="2">
        <v>1</v>
      </c>
      <c r="AF5">
        <f t="array" ref="AF5">AF$2*AD5*AC5*$B5*$C5*0.000000001</f>
        <v>0</v>
      </c>
      <c r="AG5" s="2">
        <v>4</v>
      </c>
      <c r="AH5" s="2">
        <v>32.5</v>
      </c>
      <c r="AI5" s="2">
        <v>1</v>
      </c>
      <c r="AJ5">
        <f t="array" ref="AJ5">AJ$2*AH5*AG5*$B5*$C5*0.000000001</f>
        <v>0</v>
      </c>
      <c r="AK5" s="2"/>
      <c r="AL5" s="2"/>
      <c r="AM5" s="2"/>
      <c r="AN5">
        <f t="array" ref="AN5">AN$2*AL5*AK5*$B5*$C5*0.000000001</f>
        <v>0</v>
      </c>
      <c r="AO5" s="2">
        <v>11</v>
      </c>
      <c r="AP5" s="2">
        <v>0.5</v>
      </c>
      <c r="AQ5" s="2">
        <v>1</v>
      </c>
      <c r="AR5">
        <f t="array" ref="AR5">AR$2*AP5*AO5*$B5*$C5*0.000000001</f>
        <v>0</v>
      </c>
    </row>
    <row r="6" spans="1:44">
      <c r="A6" s="2" t="s">
        <v>19</v>
      </c>
      <c r="B6" s="2">
        <v>324000</v>
      </c>
      <c r="C6" s="2">
        <v>2</v>
      </c>
      <c r="D6">
        <f t="array" ref="D6">SUMPRODUCT(--(MOD(COLUMN(E6:AS6)-COLUMN(A6)+1,4)=0),E6:AS6)</f>
        <v>0</v>
      </c>
      <c r="E6" s="2"/>
      <c r="F6" s="2"/>
      <c r="G6" s="2"/>
      <c r="H6">
        <f t="array" ref="H6">H$2*F6*E6*$B6*$C6*0.000000001</f>
        <v>0</v>
      </c>
      <c r="I6" s="2"/>
      <c r="J6" s="2"/>
      <c r="K6" s="2"/>
      <c r="L6">
        <f t="array" ref="L6">L$2*J6*I6*$B6*$C6*0.000000001</f>
        <v>0</v>
      </c>
      <c r="M6" s="2"/>
      <c r="N6" s="2"/>
      <c r="O6" s="2"/>
      <c r="P6">
        <f t="array" ref="P6">P$2*N6*M6*$B6*$C6*0.000000001</f>
        <v>0</v>
      </c>
      <c r="Q6" s="2"/>
      <c r="R6" s="2"/>
      <c r="S6" s="2"/>
      <c r="T6">
        <f t="array" ref="T6">T$2*R6*Q6*$B6*$C6*0.000000001</f>
        <v>0</v>
      </c>
      <c r="U6" s="2"/>
      <c r="V6" s="2"/>
      <c r="W6" s="2"/>
      <c r="X6">
        <f t="array" ref="X6">X$2*V6*U6*$B6*$C6*0.000000001</f>
        <v>0</v>
      </c>
      <c r="Y6" s="2"/>
      <c r="Z6" s="2"/>
      <c r="AA6" s="2"/>
      <c r="AB6">
        <f t="array" ref="AB6">AB$2*Z6*Y6*$B6*$C6*0.000000001</f>
        <v>0</v>
      </c>
      <c r="AC6" s="2"/>
      <c r="AD6" s="2"/>
      <c r="AE6" s="2"/>
      <c r="AF6">
        <f t="array" ref="AF6">AF$2*AD6*AC6*$B6*$C6*0.000000001</f>
        <v>0</v>
      </c>
      <c r="AG6" s="2">
        <v>1</v>
      </c>
      <c r="AH6" s="2">
        <v>64</v>
      </c>
      <c r="AI6" s="2">
        <v>1</v>
      </c>
      <c r="AJ6">
        <f t="array" ref="AJ6">AJ$2*AH6*AG6*$B6*$C6*0.000000001</f>
        <v>0</v>
      </c>
      <c r="AK6" s="2"/>
      <c r="AL6" s="2"/>
      <c r="AM6" s="2"/>
      <c r="AN6">
        <f t="array" ref="AN6">AN$2*AL6*AK6*$B6*$C6*0.000000001</f>
        <v>0</v>
      </c>
      <c r="AO6" s="2"/>
      <c r="AP6" s="2"/>
      <c r="AQ6" s="2"/>
      <c r="AR6">
        <f t="array" ref="AR6">AR$2*AP6*AO6*$B6*$C6*0.000000001</f>
        <v>0</v>
      </c>
    </row>
    <row r="7" spans="1:44">
      <c r="A7" s="2" t="s">
        <v>20</v>
      </c>
      <c r="B7" s="2">
        <v>518400</v>
      </c>
      <c r="C7" s="2">
        <v>2</v>
      </c>
      <c r="D7">
        <f t="array" ref="D7">SUMPRODUCT(--(MOD(COLUMN(E7:AS7)-COLUMN(A7)+1,4)=0),E7:AS7)</f>
        <v>0</v>
      </c>
      <c r="E7" s="2"/>
      <c r="F7" s="2"/>
      <c r="G7" s="2"/>
      <c r="H7">
        <f t="array" ref="H7">H$2*F7*E7*$B7*$C7*0.000000001</f>
        <v>0</v>
      </c>
      <c r="I7" s="2"/>
      <c r="J7" s="2"/>
      <c r="K7" s="2"/>
      <c r="L7">
        <f t="array" ref="L7">L$2*J7*I7*$B7*$C7*0.000000001</f>
        <v>0</v>
      </c>
      <c r="M7" s="2"/>
      <c r="N7" s="2"/>
      <c r="O7" s="2"/>
      <c r="P7">
        <f t="array" ref="P7">P$2*N7*M7*$B7*$C7*0.000000001</f>
        <v>0</v>
      </c>
      <c r="Q7" s="2"/>
      <c r="R7" s="2"/>
      <c r="S7" s="2"/>
      <c r="T7">
        <f t="array" ref="T7">T$2*R7*Q7*$B7*$C7*0.000000001</f>
        <v>0</v>
      </c>
      <c r="U7" s="2"/>
      <c r="V7" s="2"/>
      <c r="W7" s="2"/>
      <c r="X7">
        <f t="array" ref="X7">X$2*V7*U7*$B7*$C7*0.000000001</f>
        <v>0</v>
      </c>
      <c r="Y7" s="2"/>
      <c r="Z7" s="2"/>
      <c r="AA7" s="2"/>
      <c r="AB7">
        <f t="array" ref="AB7">AB$2*Z7*Y7*$B7*$C7*0.000000001</f>
        <v>0</v>
      </c>
      <c r="AC7" s="2"/>
      <c r="AD7" s="2"/>
      <c r="AE7" s="2"/>
      <c r="AF7">
        <f t="array" ref="AF7">AF$2*AD7*AC7*$B7*$C7*0.000000001</f>
        <v>0</v>
      </c>
      <c r="AG7" s="2">
        <v>1</v>
      </c>
      <c r="AH7" s="2">
        <v>64</v>
      </c>
      <c r="AI7" s="2">
        <v>1</v>
      </c>
      <c r="AJ7">
        <f t="array" ref="AJ7">AJ$2*AH7*AG7*$B7*$C7*0.000000001</f>
        <v>0</v>
      </c>
      <c r="AK7" s="2"/>
      <c r="AL7" s="2"/>
      <c r="AM7" s="2"/>
      <c r="AN7">
        <f t="array" ref="AN7">AN$2*AL7*AK7*$B7*$C7*0.000000001</f>
        <v>0</v>
      </c>
      <c r="AO7" s="2"/>
      <c r="AP7" s="2"/>
      <c r="AQ7" s="2"/>
      <c r="AR7">
        <f t="array" ref="AR7">AR$2*AP7*AO7*$B7*$C7*0.000000001</f>
        <v>0</v>
      </c>
    </row>
    <row r="8" spans="1:44">
      <c r="A8" s="2" t="s">
        <v>21</v>
      </c>
      <c r="B8" s="2">
        <v>10</v>
      </c>
      <c r="C8" s="2">
        <v>2</v>
      </c>
      <c r="D8">
        <f t="array" ref="D8">SUMPRODUCT(--(MOD(COLUMN(E8:AS8)-COLUMN(A8)+1,4)=0),E8:AS8)</f>
        <v>0</v>
      </c>
      <c r="E8" s="2"/>
      <c r="F8" s="2"/>
      <c r="G8" s="2"/>
      <c r="H8">
        <f t="array" ref="H8">H$2*F8*E8*$B8*$C8*0.000000001</f>
        <v>0</v>
      </c>
      <c r="I8" s="2"/>
      <c r="J8" s="2"/>
      <c r="K8" s="2"/>
      <c r="L8">
        <f t="array" ref="L8">L$2*J8*I8*$B8*$C8*0.000000001</f>
        <v>0</v>
      </c>
      <c r="M8" s="2"/>
      <c r="N8" s="2"/>
      <c r="O8" s="2"/>
      <c r="P8">
        <f t="array" ref="P8">P$2*N8*M8*$B8*$C8*0.000000001</f>
        <v>0</v>
      </c>
      <c r="Q8" s="2"/>
      <c r="R8" s="2"/>
      <c r="S8" s="2"/>
      <c r="T8">
        <f t="array" ref="T8">T$2*R8*Q8*$B8*$C8*0.000000001</f>
        <v>0</v>
      </c>
      <c r="U8" s="2"/>
      <c r="V8" s="2"/>
      <c r="W8" s="2"/>
      <c r="X8">
        <f t="array" ref="X8">X$2*V8*U8*$B8*$C8*0.000000001</f>
        <v>0</v>
      </c>
      <c r="Y8" s="2"/>
      <c r="Z8" s="2"/>
      <c r="AA8" s="2"/>
      <c r="AB8">
        <f t="array" ref="AB8">AB$2*Z8*Y8*$B8*$C8*0.000000001</f>
        <v>0</v>
      </c>
      <c r="AC8" s="2"/>
      <c r="AD8" s="2"/>
      <c r="AE8" s="2"/>
      <c r="AF8">
        <f t="array" ref="AF8">AF$2*AD8*AC8*$B8*$C8*0.000000001</f>
        <v>0</v>
      </c>
      <c r="AG8" s="2">
        <v>7</v>
      </c>
      <c r="AH8" s="2">
        <v>64</v>
      </c>
      <c r="AI8" s="2">
        <v>1</v>
      </c>
      <c r="AJ8">
        <f t="array" ref="AJ8">AJ$2*AH8*AG8*$B8*$C8*0.000000001</f>
        <v>0</v>
      </c>
      <c r="AK8" s="2">
        <v>3</v>
      </c>
      <c r="AL8" s="2">
        <v>64</v>
      </c>
      <c r="AM8" s="2">
        <v>1</v>
      </c>
      <c r="AN8">
        <f t="array" ref="AN8">AN$2*AL8*AK8*$B8*$C8*0.000000001</f>
        <v>0</v>
      </c>
      <c r="AO8" s="2"/>
      <c r="AP8" s="2"/>
      <c r="AQ8" s="2"/>
      <c r="AR8">
        <f t="array" ref="AR8">AR$2*AP8*AO8*$B8*$C8*0.000000001</f>
        <v>0</v>
      </c>
    </row>
    <row r="9" spans="1:44">
      <c r="A9" s="2" t="s">
        <v>22</v>
      </c>
      <c r="B9" s="2">
        <v>1749600</v>
      </c>
      <c r="C9" s="2">
        <v>2</v>
      </c>
      <c r="D9">
        <f t="array" ref="D9">SUMPRODUCT(--(MOD(COLUMN(E9:AS9)-COLUMN(A9)+1,4)=0),E9:AS9)</f>
        <v>0</v>
      </c>
      <c r="E9" s="2"/>
      <c r="F9" s="2"/>
      <c r="G9" s="2"/>
      <c r="H9">
        <f t="array" ref="H9">H$2*F9*E9*$B9*$C9*0.000000001</f>
        <v>0</v>
      </c>
      <c r="I9" s="2">
        <v>8</v>
      </c>
      <c r="J9" s="2">
        <v>1</v>
      </c>
      <c r="K9" s="2">
        <v>1</v>
      </c>
      <c r="L9">
        <f t="array" ref="L9">L$2*J9*I9*$B9*$C9*0.000000001</f>
        <v>0</v>
      </c>
      <c r="M9" s="2"/>
      <c r="N9" s="2"/>
      <c r="O9" s="2"/>
      <c r="P9">
        <f t="array" ref="P9">P$2*N9*M9*$B9*$C9*0.000000001</f>
        <v>0</v>
      </c>
      <c r="Q9" s="2"/>
      <c r="R9" s="2"/>
      <c r="S9" s="2"/>
      <c r="T9">
        <f t="array" ref="T9">T$2*R9*Q9*$B9*$C9*0.000000001</f>
        <v>0</v>
      </c>
      <c r="U9" s="2"/>
      <c r="V9" s="2"/>
      <c r="W9" s="2"/>
      <c r="X9">
        <f t="array" ref="X9">X$2*V9*U9*$B9*$C9*0.000000001</f>
        <v>0</v>
      </c>
      <c r="Y9" s="2">
        <v>8</v>
      </c>
      <c r="Z9" s="2">
        <v>1</v>
      </c>
      <c r="AA9" s="2">
        <v>1</v>
      </c>
      <c r="AB9">
        <f t="array" ref="AB9">AB$2*Z9*Y9*$B9*$C9*0.000000001</f>
        <v>0</v>
      </c>
      <c r="AC9" s="2"/>
      <c r="AD9" s="2"/>
      <c r="AE9" s="2"/>
      <c r="AF9">
        <f t="array" ref="AF9">AF$2*AD9*AC9*$B9*$C9*0.000000001</f>
        <v>0</v>
      </c>
      <c r="AG9" s="2">
        <v>13</v>
      </c>
      <c r="AH9" s="2">
        <v>1</v>
      </c>
      <c r="AI9" s="2">
        <v>1</v>
      </c>
      <c r="AJ9">
        <f t="array" ref="AJ9">AJ$2*AH9*AG9*$B9*$C9*0.000000001</f>
        <v>0</v>
      </c>
      <c r="AK9" s="2"/>
      <c r="AL9" s="2"/>
      <c r="AM9" s="2"/>
      <c r="AN9">
        <f t="array" ref="AN9">AN$2*AL9*AK9*$B9*$C9*0.000000001</f>
        <v>0</v>
      </c>
      <c r="AO9" s="2"/>
      <c r="AP9" s="2"/>
      <c r="AQ9" s="2"/>
      <c r="AR9">
        <f t="array" ref="AR9">AR$2*AP9*AO9*$B9*$C9*0.000000001</f>
        <v>0</v>
      </c>
    </row>
    <row r="10" spans="1:44">
      <c r="A10" s="2" t="s">
        <v>23</v>
      </c>
      <c r="B10" s="2">
        <v>259200</v>
      </c>
      <c r="C10" s="2">
        <v>2</v>
      </c>
      <c r="D10">
        <f t="array" ref="D10">SUMPRODUCT(--(MOD(COLUMN(E10:AS10)-COLUMN(A10)+1,4)=0),E10:AS10)</f>
        <v>0</v>
      </c>
      <c r="E10" s="2"/>
      <c r="F10" s="2"/>
      <c r="G10" s="2"/>
      <c r="H10">
        <f t="array" ref="H10">H$2*F10*E10*$B10*$C10*0.000000001</f>
        <v>0</v>
      </c>
      <c r="I10" s="2"/>
      <c r="J10" s="2"/>
      <c r="K10" s="2"/>
      <c r="L10">
        <f t="array" ref="L10">L$2*J10*I10*$B10*$C10*0.000000001</f>
        <v>0</v>
      </c>
      <c r="M10" s="2"/>
      <c r="N10" s="2"/>
      <c r="O10" s="2"/>
      <c r="P10">
        <f t="array" ref="P10">P$2*N10*M10*$B10*$C10*0.000000001</f>
        <v>0</v>
      </c>
      <c r="Q10" s="2"/>
      <c r="R10" s="2"/>
      <c r="S10" s="2"/>
      <c r="T10">
        <f t="array" ref="T10">T$2*R10*Q10*$B10*$C10*0.000000001</f>
        <v>0</v>
      </c>
      <c r="U10" s="2">
        <v>2</v>
      </c>
      <c r="V10" s="2">
        <v>64</v>
      </c>
      <c r="W10" s="2">
        <v>1</v>
      </c>
      <c r="X10">
        <f t="array" ref="X10">X$2*V10*U10*$B10*$C10*0.000000001</f>
        <v>0</v>
      </c>
      <c r="Y10" s="2"/>
      <c r="Z10" s="2"/>
      <c r="AA10" s="2"/>
      <c r="AB10">
        <f t="array" ref="AB10">AB$2*Z10*Y10*$B10*$C10*0.000000001</f>
        <v>0</v>
      </c>
      <c r="AC10" s="2"/>
      <c r="AD10" s="2"/>
      <c r="AE10" s="2"/>
      <c r="AF10">
        <f t="array" ref="AF10">AF$2*AD10*AC10*$B10*$C10*0.000000001</f>
        <v>0</v>
      </c>
      <c r="AG10" s="2"/>
      <c r="AH10" s="2"/>
      <c r="AI10" s="2"/>
      <c r="AJ10">
        <f t="array" ref="AJ10">AJ$2*AH10*AG10*$B10*$C10*0.000000001</f>
        <v>0</v>
      </c>
      <c r="AK10" s="2"/>
      <c r="AL10" s="2"/>
      <c r="AM10" s="2"/>
      <c r="AN10">
        <f t="array" ref="AN10">AN$2*AL10*AK10*$B10*$C10*0.000000001</f>
        <v>0</v>
      </c>
      <c r="AO10" s="2"/>
      <c r="AP10" s="2"/>
      <c r="AQ10" s="2"/>
      <c r="AR10">
        <f t="array" ref="AR10">AR$2*AP10*AO10*$B10*$C10*0.000000001</f>
        <v>0</v>
      </c>
    </row>
    <row r="11" spans="1:44">
      <c r="A11" s="2" t="s">
        <v>24</v>
      </c>
      <c r="B11" s="2">
        <v>194400</v>
      </c>
      <c r="C11" s="2">
        <v>2</v>
      </c>
      <c r="D11">
        <f t="array" ref="D11">SUMPRODUCT(--(MOD(COLUMN(E11:AS11)-COLUMN(A11)+1,4)=0),E11:AS11)</f>
        <v>0</v>
      </c>
      <c r="E11" s="2"/>
      <c r="F11" s="2"/>
      <c r="G11" s="2"/>
      <c r="H11">
        <f t="array" ref="H11">H$2*F11*E11*$B11*$C11*0.000000001</f>
        <v>0</v>
      </c>
      <c r="I11" s="2">
        <v>4</v>
      </c>
      <c r="J11" s="2">
        <v>0.1</v>
      </c>
      <c r="K11" s="2">
        <v>1</v>
      </c>
      <c r="L11">
        <f t="array" ref="L11">L$2*J11*I11*$B11*$C11*0.000000001</f>
        <v>0</v>
      </c>
      <c r="M11" s="2"/>
      <c r="N11" s="2"/>
      <c r="O11" s="2"/>
      <c r="P11">
        <f t="array" ref="P11">P$2*N11*M11*$B11*$C11*0.000000001</f>
        <v>0</v>
      </c>
      <c r="Q11" s="2"/>
      <c r="R11" s="2"/>
      <c r="S11" s="2"/>
      <c r="T11">
        <f t="array" ref="T11">T$2*R11*Q11*$B11*$C11*0.000000001</f>
        <v>0</v>
      </c>
      <c r="U11" s="2"/>
      <c r="V11" s="2"/>
      <c r="W11" s="2"/>
      <c r="X11">
        <f t="array" ref="X11">X$2*V11*U11*$B11*$C11*0.000000001</f>
        <v>0</v>
      </c>
      <c r="Y11" s="2">
        <v>3</v>
      </c>
      <c r="Z11" s="2">
        <v>64</v>
      </c>
      <c r="AA11" s="2">
        <v>1</v>
      </c>
      <c r="AB11">
        <f t="array" ref="AB11">AB$2*Z11*Y11*$B11*$C11*0.000000001</f>
        <v>0</v>
      </c>
      <c r="AC11" s="2"/>
      <c r="AD11" s="2"/>
      <c r="AE11" s="2"/>
      <c r="AF11">
        <f t="array" ref="AF11">AF$2*AD11*AC11*$B11*$C11*0.000000001</f>
        <v>0</v>
      </c>
      <c r="AG11" s="2"/>
      <c r="AH11" s="2"/>
      <c r="AI11" s="2"/>
      <c r="AJ11">
        <f t="array" ref="AJ11">AJ$2*AH11*AG11*$B11*$C11*0.000000001</f>
        <v>0</v>
      </c>
      <c r="AK11" s="2"/>
      <c r="AL11" s="2"/>
      <c r="AM11" s="2"/>
      <c r="AN11">
        <f t="array" ref="AN11">AN$2*AL11*AK11*$B11*$C11*0.000000001</f>
        <v>0</v>
      </c>
      <c r="AO11" s="2"/>
      <c r="AP11" s="2"/>
      <c r="AQ11" s="2"/>
      <c r="AR11">
        <f t="array" ref="AR11">AR$2*AP11*AO11*$B11*$C11*0.000000001</f>
        <v>0</v>
      </c>
    </row>
    <row r="12" spans="1:44">
      <c r="A12" s="2" t="s">
        <v>25</v>
      </c>
      <c r="B12" s="2">
        <v>360</v>
      </c>
      <c r="C12" s="2">
        <v>2</v>
      </c>
      <c r="D12">
        <f t="array" ref="D12">SUMPRODUCT(--(MOD(COLUMN(E12:AS12)-COLUMN(A12)+1,4)=0),E12:AS12)</f>
        <v>0</v>
      </c>
      <c r="E12" s="2"/>
      <c r="F12" s="2"/>
      <c r="G12" s="2"/>
      <c r="H12">
        <f t="array" ref="H12">H$2*F12*E12*$B12*$C12*0.000000001</f>
        <v>0</v>
      </c>
      <c r="I12" s="2"/>
      <c r="J12" s="2"/>
      <c r="K12" s="2"/>
      <c r="L12">
        <f t="array" ref="L12">L$2*J12*I12*$B12*$C12*0.000000001</f>
        <v>0</v>
      </c>
      <c r="M12" s="2"/>
      <c r="N12" s="2"/>
      <c r="O12" s="2"/>
      <c r="P12">
        <f t="array" ref="P12">P$2*N12*M12*$B12*$C12*0.000000001</f>
        <v>0</v>
      </c>
      <c r="Q12" s="2"/>
      <c r="R12" s="2"/>
      <c r="S12" s="2"/>
      <c r="T12">
        <f t="array" ref="T12">T$2*R12*Q12*$B12*$C12*0.000000001</f>
        <v>0</v>
      </c>
      <c r="U12" s="2"/>
      <c r="V12" s="2"/>
      <c r="W12" s="2"/>
      <c r="X12">
        <f t="array" ref="X12">X$2*V12*U12*$B12*$C12*0.000000001</f>
        <v>0</v>
      </c>
      <c r="Y12" s="2"/>
      <c r="Z12" s="2"/>
      <c r="AA12" s="2"/>
      <c r="AB12">
        <f t="array" ref="AB12">AB$2*Z12*Y12*$B12*$C12*0.000000001</f>
        <v>0</v>
      </c>
      <c r="AC12" s="2"/>
      <c r="AD12" s="2"/>
      <c r="AE12" s="2"/>
      <c r="AF12">
        <f t="array" ref="AF12">AF$2*AD12*AC12*$B12*$C12*0.000000001</f>
        <v>0</v>
      </c>
      <c r="AG12" s="2">
        <v>9</v>
      </c>
      <c r="AH12" s="2">
        <v>1</v>
      </c>
      <c r="AI12" s="2">
        <v>1</v>
      </c>
      <c r="AJ12">
        <f t="array" ref="AJ12">AJ$2*AH12*AG12*$B12*$C12*0.000000001</f>
        <v>0</v>
      </c>
      <c r="AK12" s="2"/>
      <c r="AL12" s="2"/>
      <c r="AM12" s="2"/>
      <c r="AN12">
        <f t="array" ref="AN12">AN$2*AL12*AK12*$B12*$C12*0.000000001</f>
        <v>0</v>
      </c>
      <c r="AO12" s="2"/>
      <c r="AP12" s="2"/>
      <c r="AQ12" s="2"/>
      <c r="AR12">
        <f t="array" ref="AR12">AR$2*AP12*AO12*$B12*$C12*0.000000001</f>
        <v>0</v>
      </c>
    </row>
    <row r="13" spans="1:44">
      <c r="A13" s="2" t="s">
        <v>26</v>
      </c>
      <c r="B13" s="2">
        <v>2592000</v>
      </c>
      <c r="C13" s="2">
        <v>2</v>
      </c>
      <c r="D13">
        <f t="array" ref="D13">SUMPRODUCT(--(MOD(COLUMN(E13:AS13)-COLUMN(A13)+1,4)=0),E13:AS13)</f>
        <v>0</v>
      </c>
      <c r="E13" s="2"/>
      <c r="F13" s="2"/>
      <c r="G13" s="2"/>
      <c r="H13">
        <f t="array" ref="H13">H$2*F13*E13*$B13*$C13*0.000000001</f>
        <v>0</v>
      </c>
      <c r="I13" s="2"/>
      <c r="J13" s="2"/>
      <c r="K13" s="2"/>
      <c r="L13">
        <f t="array" ref="L13">L$2*J13*I13*$B13*$C13*0.000000001</f>
        <v>0</v>
      </c>
      <c r="M13" s="2"/>
      <c r="N13" s="2"/>
      <c r="O13" s="2"/>
      <c r="P13">
        <f t="array" ref="P13">P$2*N13*M13*$B13*$C13*0.000000001</f>
        <v>0</v>
      </c>
      <c r="Q13" s="2"/>
      <c r="R13" s="2"/>
      <c r="S13" s="2"/>
      <c r="T13">
        <f t="array" ref="T13">T$2*R13*Q13*$B13*$C13*0.000000001</f>
        <v>0</v>
      </c>
      <c r="U13" s="2"/>
      <c r="V13" s="2"/>
      <c r="W13" s="2"/>
      <c r="X13">
        <f t="array" ref="X13">X$2*V13*U13*$B13*$C13*0.000000001</f>
        <v>0</v>
      </c>
      <c r="Y13" s="2"/>
      <c r="Z13" s="2"/>
      <c r="AA13" s="2"/>
      <c r="AB13">
        <f t="array" ref="AB13">AB$2*Z13*Y13*$B13*$C13*0.000000001</f>
        <v>0</v>
      </c>
      <c r="AC13" s="2">
        <v>1</v>
      </c>
      <c r="AD13" s="2">
        <v>64</v>
      </c>
      <c r="AE13" s="2">
        <v>1</v>
      </c>
      <c r="AF13">
        <f t="array" ref="AF13">AF$2*AD13*AC13*$B13*$C13*0.000000001</f>
        <v>0</v>
      </c>
      <c r="AG13" s="2">
        <v>1</v>
      </c>
      <c r="AH13" s="2">
        <v>64</v>
      </c>
      <c r="AI13" s="2">
        <v>1</v>
      </c>
      <c r="AJ13">
        <f t="array" ref="AJ13">AJ$2*AH13*AG13*$B13*$C13*0.000000001</f>
        <v>0</v>
      </c>
      <c r="AK13" s="2"/>
      <c r="AL13" s="2"/>
      <c r="AM13" s="2"/>
      <c r="AN13">
        <f t="array" ref="AN13">AN$2*AL13*AK13*$B13*$C13*0.000000001</f>
        <v>0</v>
      </c>
      <c r="AO13" s="2"/>
      <c r="AP13" s="2"/>
      <c r="AQ13" s="2"/>
      <c r="AR13">
        <f t="array" ref="AR13">AR$2*AP13*AO13*$B13*$C13*0.000000001</f>
        <v>0</v>
      </c>
    </row>
    <row r="14" spans="1:44">
      <c r="A14" s="2" t="s">
        <v>27</v>
      </c>
      <c r="B14" s="2">
        <v>1231200</v>
      </c>
      <c r="C14" s="2">
        <v>2</v>
      </c>
      <c r="D14">
        <f t="array" ref="D14">SUMPRODUCT(--(MOD(COLUMN(E14:AS14)-COLUMN(A14)+1,4)=0),E14:AS14)</f>
        <v>0</v>
      </c>
      <c r="E14" s="2"/>
      <c r="F14" s="2"/>
      <c r="G14" s="2"/>
      <c r="H14">
        <f t="array" ref="H14">H$2*F14*E14*$B14*$C14*0.000000001</f>
        <v>0</v>
      </c>
      <c r="I14" s="2"/>
      <c r="J14" s="2"/>
      <c r="K14" s="2"/>
      <c r="L14">
        <f t="array" ref="L14">L$2*J14*I14*$B14*$C14*0.000000001</f>
        <v>0</v>
      </c>
      <c r="M14" s="2"/>
      <c r="N14" s="2"/>
      <c r="O14" s="2"/>
      <c r="P14">
        <f t="array" ref="P14">P$2*N14*M14*$B14*$C14*0.000000001</f>
        <v>0</v>
      </c>
      <c r="Q14" s="2"/>
      <c r="R14" s="2"/>
      <c r="S14" s="2"/>
      <c r="T14">
        <f t="array" ref="T14">T$2*R14*Q14*$B14*$C14*0.000000001</f>
        <v>0</v>
      </c>
      <c r="U14" s="2"/>
      <c r="V14" s="2"/>
      <c r="W14" s="2"/>
      <c r="X14">
        <f t="array" ref="X14">X$2*V14*U14*$B14*$C14*0.000000001</f>
        <v>0</v>
      </c>
      <c r="Y14" s="2"/>
      <c r="Z14" s="2"/>
      <c r="AA14" s="2"/>
      <c r="AB14">
        <f t="array" ref="AB14">AB$2*Z14*Y14*$B14*$C14*0.000000001</f>
        <v>0</v>
      </c>
      <c r="AC14" s="2"/>
      <c r="AD14" s="2"/>
      <c r="AE14" s="2"/>
      <c r="AF14">
        <f t="array" ref="AF14">AF$2*AD14*AC14*$B14*$C14*0.000000001</f>
        <v>0</v>
      </c>
      <c r="AG14" s="2">
        <v>11</v>
      </c>
      <c r="AH14" s="2">
        <v>64</v>
      </c>
      <c r="AI14" s="2">
        <v>1</v>
      </c>
      <c r="AJ14">
        <f t="array" ref="AJ14">AJ$2*AH14*AG14*$B14*$C14*0.000000001</f>
        <v>0</v>
      </c>
      <c r="AK14" s="2">
        <v>4</v>
      </c>
      <c r="AL14" s="2">
        <v>64</v>
      </c>
      <c r="AM14" s="2">
        <v>1</v>
      </c>
      <c r="AN14">
        <f t="array" ref="AN14">AN$2*AL14*AK14*$B14*$C14*0.000000001</f>
        <v>0</v>
      </c>
      <c r="AO14" s="2"/>
      <c r="AP14" s="2"/>
      <c r="AQ14" s="2"/>
      <c r="AR14">
        <f t="array" ref="AR14">AR$2*AP14*AO14*$B14*$C14*0.000000001</f>
        <v>0</v>
      </c>
    </row>
    <row r="15" spans="1:44">
      <c r="A15" s="2" t="s">
        <v>28</v>
      </c>
      <c r="B15" s="2">
        <v>1231200</v>
      </c>
      <c r="C15" s="2">
        <v>2</v>
      </c>
      <c r="D15">
        <f t="array" ref="D15">SUMPRODUCT(--(MOD(COLUMN(E15:AS15)-COLUMN(A15)+1,4)=0),E15:AS15)</f>
        <v>0</v>
      </c>
      <c r="E15" s="2"/>
      <c r="F15" s="2"/>
      <c r="G15" s="2"/>
      <c r="H15">
        <f t="array" ref="H15">H$2*F15*E15*$B15*$C15*0.000000001</f>
        <v>0</v>
      </c>
      <c r="I15" s="2"/>
      <c r="J15" s="2"/>
      <c r="K15" s="2"/>
      <c r="L15">
        <f t="array" ref="L15">L$2*J15*I15*$B15*$C15*0.000000001</f>
        <v>0</v>
      </c>
      <c r="M15" s="2"/>
      <c r="N15" s="2"/>
      <c r="O15" s="2"/>
      <c r="P15">
        <f t="array" ref="P15">P$2*N15*M15*$B15*$C15*0.000000001</f>
        <v>0</v>
      </c>
      <c r="Q15" s="2"/>
      <c r="R15" s="2"/>
      <c r="S15" s="2"/>
      <c r="T15">
        <f t="array" ref="T15">T$2*R15*Q15*$B15*$C15*0.000000001</f>
        <v>0</v>
      </c>
      <c r="U15" s="2"/>
      <c r="V15" s="2"/>
      <c r="W15" s="2"/>
      <c r="X15">
        <f t="array" ref="X15">X$2*V15*U15*$B15*$C15*0.000000001</f>
        <v>0</v>
      </c>
      <c r="Y15" s="2"/>
      <c r="Z15" s="2"/>
      <c r="AA15" s="2"/>
      <c r="AB15">
        <f t="array" ref="AB15">AB$2*Z15*Y15*$B15*$C15*0.000000001</f>
        <v>0</v>
      </c>
      <c r="AC15" s="2">
        <v>2</v>
      </c>
      <c r="AD15" s="2">
        <v>64</v>
      </c>
      <c r="AE15" s="2">
        <v>1</v>
      </c>
      <c r="AF15">
        <f t="array" ref="AF15">AF$2*AD15*AC15*$B15*$C15*0.000000001</f>
        <v>0</v>
      </c>
      <c r="AG15" s="2"/>
      <c r="AH15" s="2"/>
      <c r="AI15" s="2"/>
      <c r="AJ15">
        <f t="array" ref="AJ15">AJ$2*AH15*AG15*$B15*$C15*0.000000001</f>
        <v>0</v>
      </c>
      <c r="AK15" s="2"/>
      <c r="AL15" s="2"/>
      <c r="AM15" s="2"/>
      <c r="AN15">
        <f t="array" ref="AN15">AN$2*AL15*AK15*$B15*$C15*0.000000001</f>
        <v>0</v>
      </c>
      <c r="AO15" s="2"/>
      <c r="AP15" s="2"/>
      <c r="AQ15" s="2"/>
      <c r="AR15">
        <f t="array" ref="AR15">AR$2*AP15*AO15*$B15*$C15*0.000000001</f>
        <v>0</v>
      </c>
    </row>
    <row r="16" spans="1:44">
      <c r="A16" s="2" t="s">
        <v>29</v>
      </c>
      <c r="B16" s="2">
        <v>3175200</v>
      </c>
      <c r="C16" s="2">
        <v>2</v>
      </c>
      <c r="D16">
        <f t="array" ref="D16">SUMPRODUCT(--(MOD(COLUMN(E16:AS16)-COLUMN(A16)+1,4)=0),E16:AS16)</f>
        <v>0</v>
      </c>
      <c r="E16" s="2"/>
      <c r="F16" s="2"/>
      <c r="G16" s="2"/>
      <c r="H16">
        <f t="array" ref="H16">H$2*F16*E16*$B16*$C16*0.000000001</f>
        <v>0</v>
      </c>
      <c r="I16" s="2"/>
      <c r="J16" s="2"/>
      <c r="K16" s="2"/>
      <c r="L16">
        <f t="array" ref="L16">L$2*J16*I16*$B16*$C16*0.000000001</f>
        <v>0</v>
      </c>
      <c r="M16" s="2"/>
      <c r="N16" s="2"/>
      <c r="O16" s="2"/>
      <c r="P16">
        <f t="array" ref="P16">P$2*N16*M16*$B16*$C16*0.000000001</f>
        <v>0</v>
      </c>
      <c r="Q16" s="2"/>
      <c r="R16" s="2"/>
      <c r="S16" s="2"/>
      <c r="T16">
        <f t="array" ref="T16">T$2*R16*Q16*$B16*$C16*0.000000001</f>
        <v>0</v>
      </c>
      <c r="U16" s="2"/>
      <c r="V16" s="2"/>
      <c r="W16" s="2"/>
      <c r="X16">
        <f t="array" ref="X16">X$2*V16*U16*$B16*$C16*0.000000001</f>
        <v>0</v>
      </c>
      <c r="Y16" s="2"/>
      <c r="Z16" s="2"/>
      <c r="AA16" s="2"/>
      <c r="AB16">
        <f t="array" ref="AB16">AB$2*Z16*Y16*$B16*$C16*0.000000001</f>
        <v>0</v>
      </c>
      <c r="AC16" s="2">
        <v>1</v>
      </c>
      <c r="AD16" s="2">
        <v>64</v>
      </c>
      <c r="AE16" s="2">
        <v>1</v>
      </c>
      <c r="AF16">
        <f t="array" ref="AF16">AF$2*AD16*AC16*$B16*$C16*0.000000001</f>
        <v>0</v>
      </c>
      <c r="AG16" s="2">
        <v>1</v>
      </c>
      <c r="AH16" s="2">
        <v>64</v>
      </c>
      <c r="AI16" s="2">
        <v>1</v>
      </c>
      <c r="AJ16">
        <f t="array" ref="AJ16">AJ$2*AH16*AG16*$B16*$C16*0.000000001</f>
        <v>0</v>
      </c>
      <c r="AK16" s="2"/>
      <c r="AL16" s="2"/>
      <c r="AM16" s="2"/>
      <c r="AN16">
        <f t="array" ref="AN16">AN$2*AL16*AK16*$B16*$C16*0.000000001</f>
        <v>0</v>
      </c>
      <c r="AO16" s="2"/>
      <c r="AP16" s="2"/>
      <c r="AQ16" s="2"/>
      <c r="AR16">
        <f t="array" ref="AR16">AR$2*AP16*AO16*$B16*$C16*0.000000001</f>
        <v>0</v>
      </c>
    </row>
    <row r="17" spans="1:44">
      <c r="A17" s="2" t="s">
        <v>30</v>
      </c>
      <c r="B17" s="2">
        <v>3175200</v>
      </c>
      <c r="C17" s="2">
        <v>2</v>
      </c>
      <c r="D17">
        <f t="array" ref="D17">SUMPRODUCT(--(MOD(COLUMN(E17:AS17)-COLUMN(A17)+1,4)=0),E17:AS17)</f>
        <v>0</v>
      </c>
      <c r="E17" s="2"/>
      <c r="F17" s="2"/>
      <c r="G17" s="2"/>
      <c r="H17">
        <f t="array" ref="H17">H$2*F17*E17*$B17*$C17*0.000000001</f>
        <v>0</v>
      </c>
      <c r="I17" s="2"/>
      <c r="J17" s="2"/>
      <c r="K17" s="2"/>
      <c r="L17">
        <f t="array" ref="L17">L$2*J17*I17*$B17*$C17*0.000000001</f>
        <v>0</v>
      </c>
      <c r="M17" s="2"/>
      <c r="N17" s="2"/>
      <c r="O17" s="2"/>
      <c r="P17">
        <f t="array" ref="P17">P$2*N17*M17*$B17*$C17*0.000000001</f>
        <v>0</v>
      </c>
      <c r="Q17" s="2">
        <v>1</v>
      </c>
      <c r="R17" s="2">
        <v>1</v>
      </c>
      <c r="S17" s="2">
        <v>1</v>
      </c>
      <c r="T17">
        <f t="array" ref="T17">T$2*R17*Q17*$B17*$C17*0.000000001</f>
        <v>0</v>
      </c>
      <c r="U17" s="2"/>
      <c r="V17" s="2"/>
      <c r="W17" s="2"/>
      <c r="X17">
        <f t="array" ref="X17">X$2*V17*U17*$B17*$C17*0.000000001</f>
        <v>0</v>
      </c>
      <c r="Y17" s="2"/>
      <c r="Z17" s="2"/>
      <c r="AA17" s="2"/>
      <c r="AB17">
        <f t="array" ref="AB17">AB$2*Z17*Y17*$B17*$C17*0.000000001</f>
        <v>0</v>
      </c>
      <c r="AC17" s="2"/>
      <c r="AD17" s="2"/>
      <c r="AE17" s="2"/>
      <c r="AF17">
        <f t="array" ref="AF17">AF$2*AD17*AC17*$B17*$C17*0.000000001</f>
        <v>0</v>
      </c>
      <c r="AG17" s="2"/>
      <c r="AH17" s="2"/>
      <c r="AI17" s="2"/>
      <c r="AJ17">
        <f t="array" ref="AJ17">AJ$2*AH17*AG17*$B17*$C17*0.000000001</f>
        <v>0</v>
      </c>
      <c r="AK17" s="2"/>
      <c r="AL17" s="2"/>
      <c r="AM17" s="2"/>
      <c r="AN17">
        <f t="array" ref="AN17">AN$2*AL17*AK17*$B17*$C17*0.000000001</f>
        <v>0</v>
      </c>
      <c r="AO17" s="2"/>
      <c r="AP17" s="2"/>
      <c r="AQ17" s="2"/>
      <c r="AR17">
        <f t="array" ref="AR17">AR$2*AP17*AO17*$B17*$C17*0.000000001</f>
        <v>0</v>
      </c>
    </row>
    <row r="18" spans="1:44">
      <c r="A18" s="2" t="s">
        <v>31</v>
      </c>
      <c r="B18" s="2">
        <v>2592000</v>
      </c>
      <c r="C18" s="2">
        <v>2</v>
      </c>
      <c r="D18">
        <f t="array" ref="D18">SUMPRODUCT(--(MOD(COLUMN(E18:AS18)-COLUMN(A18)+1,4)=0),E18:AS18)</f>
        <v>0</v>
      </c>
      <c r="E18" s="2"/>
      <c r="F18" s="2"/>
      <c r="G18" s="2"/>
      <c r="H18">
        <f t="array" ref="H18">H$2*F18*E18*$B18*$C18*0.000000001</f>
        <v>0</v>
      </c>
      <c r="I18" s="2"/>
      <c r="J18" s="2"/>
      <c r="K18" s="2"/>
      <c r="L18">
        <f t="array" ref="L18">L$2*J18*I18*$B18*$C18*0.000000001</f>
        <v>0</v>
      </c>
      <c r="M18" s="2"/>
      <c r="N18" s="2"/>
      <c r="O18" s="2"/>
      <c r="P18">
        <f t="array" ref="P18">P$2*N18*M18*$B18*$C18*0.000000001</f>
        <v>0</v>
      </c>
      <c r="Q18" s="2"/>
      <c r="R18" s="2"/>
      <c r="S18" s="2"/>
      <c r="T18">
        <f t="array" ref="T18">T$2*R18*Q18*$B18*$C18*0.000000001</f>
        <v>0</v>
      </c>
      <c r="U18" s="2"/>
      <c r="V18" s="2"/>
      <c r="W18" s="2"/>
      <c r="X18">
        <f t="array" ref="X18">X$2*V18*U18*$B18*$C18*0.000000001</f>
        <v>0</v>
      </c>
      <c r="Y18" s="2"/>
      <c r="Z18" s="2"/>
      <c r="AA18" s="2"/>
      <c r="AB18">
        <f t="array" ref="AB18">AB$2*Z18*Y18*$B18*$C18*0.000000001</f>
        <v>0</v>
      </c>
      <c r="AC18" s="2">
        <v>2</v>
      </c>
      <c r="AD18" s="2">
        <v>64</v>
      </c>
      <c r="AE18" s="2">
        <v>1</v>
      </c>
      <c r="AF18">
        <f t="array" ref="AF18">AF$2*AD18*AC18*$B18*$C18*0.000000001</f>
        <v>0</v>
      </c>
      <c r="AG18" s="2">
        <v>19</v>
      </c>
      <c r="AH18" s="2">
        <v>64</v>
      </c>
      <c r="AI18" s="2">
        <v>1</v>
      </c>
      <c r="AJ18">
        <f t="array" ref="AJ18">AJ$2*AH18*AG18*$B18*$C18*0.000000001</f>
        <v>0</v>
      </c>
      <c r="AK18" s="2">
        <v>1</v>
      </c>
      <c r="AL18" s="2">
        <v>64</v>
      </c>
      <c r="AM18" s="2">
        <v>1</v>
      </c>
      <c r="AN18">
        <f t="array" ref="AN18">AN$2*AL18*AK18*$B18*$C18*0.000000001</f>
        <v>0</v>
      </c>
      <c r="AO18" s="2"/>
      <c r="AP18" s="2"/>
      <c r="AQ18" s="2"/>
      <c r="AR18">
        <f t="array" ref="AR18">AR$2*AP18*AO18*$B18*$C18*0.000000001</f>
        <v>0</v>
      </c>
    </row>
    <row r="19" spans="1:44">
      <c r="A19" s="2" t="s">
        <v>32</v>
      </c>
      <c r="B19" s="2">
        <v>2592000</v>
      </c>
      <c r="C19" s="2">
        <v>2</v>
      </c>
      <c r="D19">
        <f t="array" ref="D19">SUMPRODUCT(--(MOD(COLUMN(E19:AS19)-COLUMN(A19)+1,4)=0),E19:AS19)</f>
        <v>0</v>
      </c>
      <c r="E19" s="2"/>
      <c r="F19" s="2"/>
      <c r="G19" s="2"/>
      <c r="H19">
        <f t="array" ref="H19">H$2*F19*E19*$B19*$C19*0.000000001</f>
        <v>0</v>
      </c>
      <c r="I19" s="2"/>
      <c r="J19" s="2"/>
      <c r="K19" s="2"/>
      <c r="L19">
        <f t="array" ref="L19">L$2*J19*I19*$B19*$C19*0.000000001</f>
        <v>0</v>
      </c>
      <c r="M19" s="2"/>
      <c r="N19" s="2"/>
      <c r="O19" s="2"/>
      <c r="P19">
        <f t="array" ref="P19">P$2*N19*M19*$B19*$C19*0.000000001</f>
        <v>0</v>
      </c>
      <c r="Q19" s="2"/>
      <c r="R19" s="2"/>
      <c r="S19" s="2"/>
      <c r="T19">
        <f t="array" ref="T19">T$2*R19*Q19*$B19*$C19*0.000000001</f>
        <v>0</v>
      </c>
      <c r="U19" s="2"/>
      <c r="V19" s="2"/>
      <c r="W19" s="2"/>
      <c r="X19">
        <f t="array" ref="X19">X$2*V19*U19*$B19*$C19*0.000000001</f>
        <v>0</v>
      </c>
      <c r="Y19" s="2"/>
      <c r="Z19" s="2"/>
      <c r="AA19" s="2"/>
      <c r="AB19">
        <f t="array" ref="AB19">AB$2*Z19*Y19*$B19*$C19*0.000000001</f>
        <v>0</v>
      </c>
      <c r="AC19" s="2"/>
      <c r="AD19" s="2"/>
      <c r="AE19" s="2"/>
      <c r="AF19">
        <f t="array" ref="AF19">AF$2*AD19*AC19*$B19*$C19*0.000000001</f>
        <v>0</v>
      </c>
      <c r="AG19" s="2">
        <v>2</v>
      </c>
      <c r="AH19" s="2">
        <v>1</v>
      </c>
      <c r="AI19" s="2">
        <v>1</v>
      </c>
      <c r="AJ19">
        <f t="array" ref="AJ19">AJ$2*AH19*AG19*$B19*$C19*0.000000001</f>
        <v>0</v>
      </c>
      <c r="AK19" s="2"/>
      <c r="AL19" s="2"/>
      <c r="AM19" s="2"/>
      <c r="AN19">
        <f t="array" ref="AN19">AN$2*AL19*AK19*$B19*$C19*0.000000001</f>
        <v>0</v>
      </c>
      <c r="AO19" s="2"/>
      <c r="AP19" s="2"/>
      <c r="AQ19" s="2"/>
      <c r="AR19">
        <f t="array" ref="AR19">AR$2*AP19*AO19*$B19*$C19*0.000000001</f>
        <v>0</v>
      </c>
    </row>
    <row r="20" spans="1:44">
      <c r="A20" s="2" t="s">
        <v>33</v>
      </c>
      <c r="B20" s="2">
        <v>2592000</v>
      </c>
      <c r="C20" s="2">
        <v>2</v>
      </c>
      <c r="D20">
        <f t="array" ref="D20">SUMPRODUCT(--(MOD(COLUMN(E20:AS20)-COLUMN(A20)+1,4)=0),E20:AS20)</f>
        <v>0</v>
      </c>
      <c r="E20" s="2"/>
      <c r="F20" s="2"/>
      <c r="G20" s="2"/>
      <c r="H20">
        <f t="array" ref="H20">H$2*F20*E20*$B20*$C20*0.000000001</f>
        <v>0</v>
      </c>
      <c r="I20" s="2"/>
      <c r="J20" s="2"/>
      <c r="K20" s="2"/>
      <c r="L20">
        <f t="array" ref="L20">L$2*J20*I20*$B20*$C20*0.000000001</f>
        <v>0</v>
      </c>
      <c r="M20" s="2"/>
      <c r="N20" s="2"/>
      <c r="O20" s="2"/>
      <c r="P20">
        <f t="array" ref="P20">P$2*N20*M20*$B20*$C20*0.000000001</f>
        <v>0</v>
      </c>
      <c r="Q20" s="2"/>
      <c r="R20" s="2"/>
      <c r="S20" s="2"/>
      <c r="T20">
        <f t="array" ref="T20">T$2*R20*Q20*$B20*$C20*0.000000001</f>
        <v>0</v>
      </c>
      <c r="U20" s="2"/>
      <c r="V20" s="2"/>
      <c r="W20" s="2"/>
      <c r="X20">
        <f t="array" ref="X20">X$2*V20*U20*$B20*$C20*0.000000001</f>
        <v>0</v>
      </c>
      <c r="Y20" s="2"/>
      <c r="Z20" s="2"/>
      <c r="AA20" s="2"/>
      <c r="AB20">
        <f t="array" ref="AB20">AB$2*Z20*Y20*$B20*$C20*0.000000001</f>
        <v>0</v>
      </c>
      <c r="AC20" s="2">
        <v>11</v>
      </c>
      <c r="AD20" s="2">
        <v>64</v>
      </c>
      <c r="AE20" s="2">
        <v>1</v>
      </c>
      <c r="AF20">
        <f t="array" ref="AF20">AF$2*AD20*AC20*$B20*$C20*0.000000001</f>
        <v>0</v>
      </c>
      <c r="AG20" s="2">
        <v>21</v>
      </c>
      <c r="AH20" s="2">
        <v>64</v>
      </c>
      <c r="AI20" s="2">
        <v>1</v>
      </c>
      <c r="AJ20">
        <f t="array" ref="AJ20">AJ$2*AH20*AG20*$B20*$C20*0.000000001</f>
        <v>0</v>
      </c>
      <c r="AK20" s="2">
        <v>1</v>
      </c>
      <c r="AL20" s="2">
        <v>64</v>
      </c>
      <c r="AM20" s="2">
        <v>1</v>
      </c>
      <c r="AN20">
        <f t="array" ref="AN20">AN$2*AL20*AK20*$B20*$C20*0.000000001</f>
        <v>0</v>
      </c>
      <c r="AO20" s="2"/>
      <c r="AP20" s="2"/>
      <c r="AQ20" s="2"/>
      <c r="AR20">
        <f t="array" ref="AR20">AR$2*AP20*AO20*$B20*$C20*0.000000001</f>
        <v>0</v>
      </c>
    </row>
    <row r="21" spans="1:44">
      <c r="A21" s="2" t="s">
        <v>34</v>
      </c>
      <c r="B21" s="2">
        <v>2592000</v>
      </c>
      <c r="C21" s="2">
        <v>2</v>
      </c>
      <c r="D21">
        <f t="array" ref="D21">SUMPRODUCT(--(MOD(COLUMN(E21:AS21)-COLUMN(A21)+1,4)=0),E21:AS21)</f>
        <v>0</v>
      </c>
      <c r="E21" s="2"/>
      <c r="F21" s="2"/>
      <c r="G21" s="2"/>
      <c r="H21">
        <f t="array" ref="H21">H$2*F21*E21*$B21*$C21*0.000000001</f>
        <v>0</v>
      </c>
      <c r="I21" s="2"/>
      <c r="J21" s="2"/>
      <c r="K21" s="2"/>
      <c r="L21">
        <f t="array" ref="L21">L$2*J21*I21*$B21*$C21*0.000000001</f>
        <v>0</v>
      </c>
      <c r="M21" s="2"/>
      <c r="N21" s="2"/>
      <c r="O21" s="2"/>
      <c r="P21">
        <f t="array" ref="P21">P$2*N21*M21*$B21*$C21*0.000000001</f>
        <v>0</v>
      </c>
      <c r="Q21" s="2"/>
      <c r="R21" s="2"/>
      <c r="S21" s="2"/>
      <c r="T21">
        <f t="array" ref="T21">T$2*R21*Q21*$B21*$C21*0.000000001</f>
        <v>0</v>
      </c>
      <c r="U21" s="2"/>
      <c r="V21" s="2"/>
      <c r="W21" s="2"/>
      <c r="X21">
        <f t="array" ref="X21">X$2*V21*U21*$B21*$C21*0.000000001</f>
        <v>0</v>
      </c>
      <c r="Y21" s="2"/>
      <c r="Z21" s="2"/>
      <c r="AA21" s="2"/>
      <c r="AB21">
        <f t="array" ref="AB21">AB$2*Z21*Y21*$B21*$C21*0.000000001</f>
        <v>0</v>
      </c>
      <c r="AC21" s="2"/>
      <c r="AD21" s="2"/>
      <c r="AE21" s="2"/>
      <c r="AF21">
        <f t="array" ref="AF21">AF$2*AD21*AC21*$B21*$C21*0.000000001</f>
        <v>0</v>
      </c>
      <c r="AG21" s="2">
        <v>20</v>
      </c>
      <c r="AH21" s="2">
        <v>1</v>
      </c>
      <c r="AI21" s="2">
        <v>1</v>
      </c>
      <c r="AJ21">
        <f t="array" ref="AJ21">AJ$2*AH21*AG21*$B21*$C21*0.000000001</f>
        <v>0</v>
      </c>
      <c r="AK21" s="2"/>
      <c r="AL21" s="2"/>
      <c r="AM21" s="2"/>
      <c r="AN21">
        <f t="array" ref="AN21">AN$2*AL21*AK21*$B21*$C21*0.000000001</f>
        <v>0</v>
      </c>
      <c r="AO21" s="2">
        <v>8</v>
      </c>
      <c r="AP21" s="2">
        <v>0.5</v>
      </c>
      <c r="AQ21" s="2">
        <v>1</v>
      </c>
      <c r="AR21">
        <f t="array" ref="AR21">AR$2*AP21*AO21*$B21*$C21*0.000000001</f>
        <v>0</v>
      </c>
    </row>
    <row r="22" spans="1:44">
      <c r="A22" s="2" t="s">
        <v>35</v>
      </c>
      <c r="B22" s="2">
        <v>518400</v>
      </c>
      <c r="C22" s="2">
        <v>2</v>
      </c>
      <c r="D22">
        <f t="array" ref="D22">SUMPRODUCT(--(MOD(COLUMN(E22:AS22)-COLUMN(A22)+1,4)=0),E22:AS22)</f>
        <v>0</v>
      </c>
      <c r="E22" s="2"/>
      <c r="F22" s="2"/>
      <c r="G22" s="2"/>
      <c r="H22">
        <f t="array" ref="H22">H$2*F22*E22*$B22*$C22*0.000000001</f>
        <v>0</v>
      </c>
      <c r="I22" s="2"/>
      <c r="J22" s="2"/>
      <c r="K22" s="2"/>
      <c r="L22">
        <f t="array" ref="L22">L$2*J22*I22*$B22*$C22*0.000000001</f>
        <v>0</v>
      </c>
      <c r="M22" s="2"/>
      <c r="N22" s="2"/>
      <c r="O22" s="2"/>
      <c r="P22">
        <f t="array" ref="P22">P$2*N22*M22*$B22*$C22*0.000000001</f>
        <v>0</v>
      </c>
      <c r="Q22" s="2"/>
      <c r="R22" s="2"/>
      <c r="S22" s="2"/>
      <c r="T22">
        <f t="array" ref="T22">T$2*R22*Q22*$B22*$C22*0.000000001</f>
        <v>0</v>
      </c>
      <c r="U22" s="2"/>
      <c r="V22" s="2"/>
      <c r="W22" s="2"/>
      <c r="X22">
        <f t="array" ref="X22">X$2*V22*U22*$B22*$C22*0.000000001</f>
        <v>0</v>
      </c>
      <c r="Y22" s="2"/>
      <c r="Z22" s="2"/>
      <c r="AA22" s="2"/>
      <c r="AB22">
        <f t="array" ref="AB22">AB$2*Z22*Y22*$B22*$C22*0.000000001</f>
        <v>0</v>
      </c>
      <c r="AC22" s="2">
        <v>7</v>
      </c>
      <c r="AD22" s="2">
        <v>64</v>
      </c>
      <c r="AE22" s="2">
        <v>1</v>
      </c>
      <c r="AF22">
        <f t="array" ref="AF22">AF$2*AD22*AC22*$B22*$C22*0.000000001</f>
        <v>0</v>
      </c>
      <c r="AG22" s="2"/>
      <c r="AH22" s="2"/>
      <c r="AI22" s="2"/>
      <c r="AJ22">
        <f t="array" ref="AJ22">AJ$2*AH22*AG22*$B22*$C22*0.000000001</f>
        <v>0</v>
      </c>
      <c r="AK22" s="2"/>
      <c r="AL22" s="2"/>
      <c r="AM22" s="2"/>
      <c r="AN22">
        <f t="array" ref="AN22">AN$2*AL22*AK22*$B22*$C22*0.000000001</f>
        <v>0</v>
      </c>
      <c r="AO22" s="2"/>
      <c r="AP22" s="2"/>
      <c r="AQ22" s="2"/>
      <c r="AR22">
        <f t="array" ref="AR22">AR$2*AP22*AO22*$B22*$C22*0.000000001</f>
        <v>0</v>
      </c>
    </row>
    <row r="23" spans="1:44">
      <c r="A23" s="2" t="s">
        <v>36</v>
      </c>
      <c r="B23" s="2">
        <v>324000</v>
      </c>
      <c r="C23" s="2">
        <v>2</v>
      </c>
      <c r="D23">
        <f t="array" ref="D23">SUMPRODUCT(--(MOD(COLUMN(E23:AS23)-COLUMN(A23)+1,4)=0),E23:AS23)</f>
        <v>0</v>
      </c>
      <c r="E23" s="2"/>
      <c r="F23" s="2"/>
      <c r="G23" s="2"/>
      <c r="H23">
        <f t="array" ref="H23">H$2*F23*E23*$B23*$C23*0.000000001</f>
        <v>0</v>
      </c>
      <c r="I23" s="2"/>
      <c r="J23" s="2"/>
      <c r="K23" s="2"/>
      <c r="L23">
        <f t="array" ref="L23">L$2*J23*I23*$B23*$C23*0.000000001</f>
        <v>0</v>
      </c>
      <c r="M23" s="2"/>
      <c r="N23" s="2"/>
      <c r="O23" s="2"/>
      <c r="P23">
        <f t="array" ref="P23">P$2*N23*M23*$B23*$C23*0.000000001</f>
        <v>0</v>
      </c>
      <c r="Q23" s="2"/>
      <c r="R23" s="2"/>
      <c r="S23" s="2"/>
      <c r="T23">
        <f t="array" ref="T23">T$2*R23*Q23*$B23*$C23*0.000000001</f>
        <v>0</v>
      </c>
      <c r="U23" s="2"/>
      <c r="V23" s="2"/>
      <c r="W23" s="2"/>
      <c r="X23">
        <f t="array" ref="X23">X$2*V23*U23*$B23*$C23*0.000000001</f>
        <v>0</v>
      </c>
      <c r="Y23" s="2"/>
      <c r="Z23" s="2"/>
      <c r="AA23" s="2"/>
      <c r="AB23">
        <f t="array" ref="AB23">AB$2*Z23*Y23*$B23*$C23*0.000000001</f>
        <v>0</v>
      </c>
      <c r="AC23" s="2"/>
      <c r="AD23" s="2"/>
      <c r="AE23" s="2"/>
      <c r="AF23">
        <f t="array" ref="AF23">AF$2*AD23*AC23*$B23*$C23*0.000000001</f>
        <v>0</v>
      </c>
      <c r="AG23" s="2">
        <v>2</v>
      </c>
      <c r="AH23" s="2">
        <v>64</v>
      </c>
      <c r="AI23" s="2">
        <v>1</v>
      </c>
      <c r="AJ23">
        <f t="array" ref="AJ23">AJ$2*AH23*AG23*$B23*$C23*0.000000001</f>
        <v>0</v>
      </c>
      <c r="AK23" s="2"/>
      <c r="AL23" s="2"/>
      <c r="AM23" s="2"/>
      <c r="AN23">
        <f t="array" ref="AN23">AN$2*AL23*AK23*$B23*$C23*0.000000001</f>
        <v>0</v>
      </c>
      <c r="AO23" s="2"/>
      <c r="AP23" s="2"/>
      <c r="AQ23" s="2"/>
      <c r="AR23">
        <f t="array" ref="AR23">AR$2*AP23*AO23*$B23*$C23*0.000000001</f>
        <v>0</v>
      </c>
    </row>
    <row r="24" spans="1:44">
      <c r="A24" s="2" t="s">
        <v>37</v>
      </c>
      <c r="B24" s="2">
        <v>324000</v>
      </c>
      <c r="C24" s="2">
        <v>2</v>
      </c>
      <c r="D24">
        <f t="array" ref="D24">SUMPRODUCT(--(MOD(COLUMN(E24:AS24)-COLUMN(A24)+1,4)=0),E24:AS24)</f>
        <v>0</v>
      </c>
      <c r="E24" s="2"/>
      <c r="F24" s="2"/>
      <c r="G24" s="2"/>
      <c r="H24">
        <f t="array" ref="H24">H$2*F24*E24*$B24*$C24*0.000000001</f>
        <v>0</v>
      </c>
      <c r="I24" s="2"/>
      <c r="J24" s="2"/>
      <c r="K24" s="2"/>
      <c r="L24">
        <f t="array" ref="L24">L$2*J24*I24*$B24*$C24*0.000000001</f>
        <v>0</v>
      </c>
      <c r="M24" s="2"/>
      <c r="N24" s="2"/>
      <c r="O24" s="2"/>
      <c r="P24">
        <f t="array" ref="P24">P$2*N24*M24*$B24*$C24*0.000000001</f>
        <v>0</v>
      </c>
      <c r="Q24" s="2"/>
      <c r="R24" s="2"/>
      <c r="S24" s="2"/>
      <c r="T24">
        <f t="array" ref="T24">T$2*R24*Q24*$B24*$C24*0.000000001</f>
        <v>0</v>
      </c>
      <c r="U24" s="2"/>
      <c r="V24" s="2"/>
      <c r="W24" s="2"/>
      <c r="X24">
        <f t="array" ref="X24">X$2*V24*U24*$B24*$C24*0.000000001</f>
        <v>0</v>
      </c>
      <c r="Y24" s="2">
        <v>1</v>
      </c>
      <c r="Z24" s="2">
        <v>1</v>
      </c>
      <c r="AA24" s="2">
        <v>1</v>
      </c>
      <c r="AB24">
        <f t="array" ref="AB24">AB$2*Z24*Y24*$B24*$C24*0.000000001</f>
        <v>0</v>
      </c>
      <c r="AC24" s="2"/>
      <c r="AD24" s="2"/>
      <c r="AE24" s="2"/>
      <c r="AF24">
        <f t="array" ref="AF24">AF$2*AD24*AC24*$B24*$C24*0.000000001</f>
        <v>0</v>
      </c>
      <c r="AG24" s="2"/>
      <c r="AH24" s="2"/>
      <c r="AI24" s="2"/>
      <c r="AJ24">
        <f t="array" ref="AJ24">AJ$2*AH24*AG24*$B24*$C24*0.000000001</f>
        <v>0</v>
      </c>
      <c r="AK24" s="2"/>
      <c r="AL24" s="2"/>
      <c r="AM24" s="2"/>
      <c r="AN24">
        <f t="array" ref="AN24">AN$2*AL24*AK24*$B24*$C24*0.000000001</f>
        <v>0</v>
      </c>
      <c r="AO24" s="2"/>
      <c r="AP24" s="2"/>
      <c r="AQ24" s="2"/>
      <c r="AR24">
        <f t="array" ref="AR24">AR$2*AP24*AO24*$B24*$C24*0.000000001</f>
        <v>0</v>
      </c>
    </row>
    <row r="25" spans="1:44">
      <c r="A25" s="2" t="s">
        <v>38</v>
      </c>
      <c r="B25" s="2"/>
      <c r="C25" s="2"/>
      <c r="D25">
        <f t="array" ref="D25">SUM(D3:D24)*0.001</f>
        <v>0</v>
      </c>
      <c r="E25" s="2"/>
      <c r="F25" s="2" t="s">
        <v>1</v>
      </c>
      <c r="G25" s="2"/>
      <c r="H25">
        <f t="array" ref="H25">SUM(H3:H24)*0.001</f>
        <v>0</v>
      </c>
      <c r="I25" s="2"/>
      <c r="J25" s="2" t="s">
        <v>2</v>
      </c>
      <c r="K25" s="2"/>
      <c r="L25">
        <f t="array" ref="L25">SUM(L3:L24)*0.001</f>
        <v>0</v>
      </c>
      <c r="M25" s="2"/>
      <c r="N25" s="2" t="s">
        <v>3</v>
      </c>
      <c r="O25" s="2"/>
      <c r="P25">
        <f t="array" ref="P25">SUM(P3:P24)*0.001</f>
        <v>0</v>
      </c>
      <c r="Q25" s="2"/>
      <c r="R25" s="2" t="s">
        <v>4</v>
      </c>
      <c r="S25" s="2"/>
      <c r="T25">
        <f t="array" ref="T25">SUM(T3:T24)*0.001</f>
        <v>0</v>
      </c>
      <c r="U25" s="2"/>
      <c r="V25" s="2" t="s">
        <v>5</v>
      </c>
      <c r="W25" s="2"/>
      <c r="X25">
        <f t="array" ref="X25">SUM(X3:X24)*0.001</f>
        <v>0</v>
      </c>
      <c r="Y25" s="2"/>
      <c r="Z25" s="2" t="s">
        <v>6</v>
      </c>
      <c r="AA25" s="2"/>
      <c r="AB25">
        <f t="array" ref="AB25">SUM(AB3:AB24)*0.001</f>
        <v>0</v>
      </c>
      <c r="AC25" s="2"/>
      <c r="AD25" s="2" t="s">
        <v>7</v>
      </c>
      <c r="AE25" s="2"/>
      <c r="AF25">
        <f t="array" ref="AF25">SUM(AF3:AF24)*0.001</f>
        <v>0</v>
      </c>
      <c r="AG25" s="2"/>
      <c r="AH25" s="2" t="s">
        <v>8</v>
      </c>
      <c r="AI25" s="2"/>
      <c r="AJ25">
        <f t="array" ref="AJ25">SUM(AJ3:AJ24)*0.001</f>
        <v>0</v>
      </c>
      <c r="AK25" s="2"/>
      <c r="AL25" s="2" t="s">
        <v>9</v>
      </c>
      <c r="AM25" s="2"/>
      <c r="AN25">
        <f t="array" ref="AN25">SUM(AN3:AN24)*0.001</f>
        <v>0</v>
      </c>
      <c r="AO25" s="2"/>
      <c r="AP25" s="2" t="s">
        <v>10</v>
      </c>
      <c r="AQ25" s="2"/>
      <c r="AR25">
        <f t="array" ref="AR25">SUM(AR3:AR24)*0.001</f>
        <v>0</v>
      </c>
    </row>
    <row r="27" spans="1:44">
      <c r="A27" t="s">
        <v>39</v>
      </c>
      <c r="B27" t="s">
        <v>40</v>
      </c>
    </row>
    <row r="28" spans="1:44">
      <c r="A28" t="s">
        <v>41</v>
      </c>
      <c r="B28" t="s">
        <v>42</v>
      </c>
    </row>
    <row r="29" spans="1:44">
      <c r="A29" t="s">
        <v>43</v>
      </c>
      <c r="B29" t="s">
        <v>44</v>
      </c>
    </row>
    <row r="30" spans="1:44">
      <c r="A30" t="s">
        <v>45</v>
      </c>
      <c r="B30" t="s">
        <v>46</v>
      </c>
    </row>
    <row r="31" spans="1:44">
      <c r="A31" t="s">
        <v>47</v>
      </c>
      <c r="B31" t="s">
        <v>48</v>
      </c>
    </row>
    <row r="32" spans="1:44">
      <c r="A32" t="s">
        <v>49</v>
      </c>
      <c r="B32" t="s">
        <v>50</v>
      </c>
    </row>
    <row r="33" spans="1:2">
      <c r="A33" t="s">
        <v>51</v>
      </c>
      <c r="B33" t="s">
        <v>52</v>
      </c>
    </row>
    <row r="34" spans="1:2">
      <c r="A34" t="s">
        <v>53</v>
      </c>
      <c r="B34" t="s">
        <v>54</v>
      </c>
    </row>
  </sheetData>
  <mergeCells count="18">
    <mergeCell ref="E1:H1"/>
    <mergeCell ref="I1:L1"/>
    <mergeCell ref="M1:P1"/>
    <mergeCell ref="Q1:T1"/>
    <mergeCell ref="U1:X1"/>
    <mergeCell ref="Y1:AB1"/>
    <mergeCell ref="AC1:AF1"/>
    <mergeCell ref="AG1:AJ1"/>
    <mergeCell ref="AK1:AN1"/>
    <mergeCell ref="AO1:AR1"/>
    <mergeCell ref="B27:H27"/>
    <mergeCell ref="B28:H28"/>
    <mergeCell ref="B29:H29"/>
    <mergeCell ref="B30:H30"/>
    <mergeCell ref="B31:H31"/>
    <mergeCell ref="B32:H32"/>
    <mergeCell ref="B33:H33"/>
    <mergeCell ref="B34:H3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2023-01-11T17:42:43Z</dcterms:created>
  <dcterms:modified xsi:type="dcterms:W3CDTF">2023-01-11T17:42:43Z</dcterms:modified>
</cp:coreProperties>
</file>