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Onedrive\LEECC\2 报价\27 Ambercycle\Commercial Unit\"/>
    </mc:Choice>
  </mc:AlternateContent>
  <xr:revisionPtr revIDLastSave="0" documentId="13_ncr:1_{B319FF65-A43F-48C9-964F-6B25E47D4EB2}" xr6:coauthVersionLast="47" xr6:coauthVersionMax="47" xr10:uidLastSave="{00000000-0000-0000-0000-000000000000}"/>
  <bookViews>
    <workbookView xWindow="780" yWindow="0" windowWidth="38700" windowHeight="20985" activeTab="1" xr2:uid="{00000000-000D-0000-FFFF-FFFF00000000}"/>
  </bookViews>
  <sheets>
    <sheet name="Note说明" sheetId="15" r:id="rId1"/>
    <sheet name="Summary" sheetId="10" r:id="rId2"/>
    <sheet name="Module Cost模块制造" sheetId="11" r:id="rId3"/>
    <sheet name="Module Size模块尺寸" sheetId="13" r:id="rId4"/>
  </sheets>
  <definedNames>
    <definedName name="\1">#N/A</definedName>
    <definedName name="\10">#N/A</definedName>
    <definedName name="\11">#N/A</definedName>
    <definedName name="\12">#N/A</definedName>
    <definedName name="\13">#N/A</definedName>
    <definedName name="\14">#N/A</definedName>
    <definedName name="\15">#N/A</definedName>
    <definedName name="\16">#N/A</definedName>
    <definedName name="\17">#N/A</definedName>
    <definedName name="\18">#N/A</definedName>
    <definedName name="\2">#N/A</definedName>
    <definedName name="\3">#N/A</definedName>
    <definedName name="\4">#N/A</definedName>
    <definedName name="\5">#N/A</definedName>
    <definedName name="\6">#N/A</definedName>
    <definedName name="\7">#N/A</definedName>
    <definedName name="\8">#N/A</definedName>
    <definedName name="\9">#N/A</definedName>
    <definedName name="\a">#N/A</definedName>
    <definedName name="\b">#N/A</definedName>
    <definedName name="\c">#N/A</definedName>
    <definedName name="\D" localSheetId="2">#REF!</definedName>
    <definedName name="\D" localSheetId="1">#REF!</definedName>
    <definedName name="\D">#REF!</definedName>
    <definedName name="\e">#N/A</definedName>
    <definedName name="\f" localSheetId="2">#REF!</definedName>
    <definedName name="\f" localSheetId="1">#REF!</definedName>
    <definedName name="\f">#REF!</definedName>
    <definedName name="\g" localSheetId="2">#REF!</definedName>
    <definedName name="\g" localSheetId="1">#REF!</definedName>
    <definedName name="\g">#REF!</definedName>
    <definedName name="\h" localSheetId="2">#REF!</definedName>
    <definedName name="\h" localSheetId="1">#REF!</definedName>
    <definedName name="\h">#REF!</definedName>
    <definedName name="\i" localSheetId="2">#REF!</definedName>
    <definedName name="\i" localSheetId="1">#REF!</definedName>
    <definedName name="\i">#REF!</definedName>
    <definedName name="\j" localSheetId="2">#REF!</definedName>
    <definedName name="\j" localSheetId="1">#REF!</definedName>
    <definedName name="\j">#REF!</definedName>
    <definedName name="\k" localSheetId="2">#REF!</definedName>
    <definedName name="\k" localSheetId="1">#REF!</definedName>
    <definedName name="\k">#REF!</definedName>
    <definedName name="\l" localSheetId="2">#REF!</definedName>
    <definedName name="\l" localSheetId="1">#REF!</definedName>
    <definedName name="\l">#REF!</definedName>
    <definedName name="\m" localSheetId="2">#REF!</definedName>
    <definedName name="\m" localSheetId="1">#REF!</definedName>
    <definedName name="\m">#REF!</definedName>
    <definedName name="\n" localSheetId="2">#REF!</definedName>
    <definedName name="\n" localSheetId="1">#REF!</definedName>
    <definedName name="\n">#REF!</definedName>
    <definedName name="\o" localSheetId="2">#REF!</definedName>
    <definedName name="\o" localSheetId="1">#REF!</definedName>
    <definedName name="\o">#REF!</definedName>
    <definedName name="\p">#N/A</definedName>
    <definedName name="\s" localSheetId="2">#REF!</definedName>
    <definedName name="\s" localSheetId="1">#REF!</definedName>
    <definedName name="\s">#REF!</definedName>
    <definedName name="\x" localSheetId="2">#REF!</definedName>
    <definedName name="\x" localSheetId="1">#REF!</definedName>
    <definedName name="\x">#REF!</definedName>
    <definedName name="\Z">#REF!</definedName>
    <definedName name="____________AUX1">#REF!</definedName>
    <definedName name="____________AUX2">#REF!</definedName>
    <definedName name="____________AUX3">#REF!</definedName>
    <definedName name="____________CDN1">#REF!</definedName>
    <definedName name="____________CDN2">#REF!</definedName>
    <definedName name="___________AUX1">#REF!</definedName>
    <definedName name="___________AUX2">#REF!</definedName>
    <definedName name="___________AUX3">#REF!</definedName>
    <definedName name="___________CDN1">#REF!</definedName>
    <definedName name="___________CDN2">#REF!</definedName>
    <definedName name="___________JPL02">#REF!</definedName>
    <definedName name="___________JPL03">#REF!</definedName>
    <definedName name="___________JPL04">#REF!</definedName>
    <definedName name="___________JPL05">#REF!</definedName>
    <definedName name="___________JRL02">#REF!</definedName>
    <definedName name="___________JRL03">#REF!</definedName>
    <definedName name="___________JRL04">#REF!</definedName>
    <definedName name="___________JRL05">#REF!</definedName>
    <definedName name="__________AUX1">#REF!</definedName>
    <definedName name="__________AUX2">#REF!</definedName>
    <definedName name="__________AUX3">#REF!</definedName>
    <definedName name="__________CDN1">#REF!</definedName>
    <definedName name="__________CDN2">#REF!</definedName>
    <definedName name="__________JPL02">#REF!</definedName>
    <definedName name="__________JPL03">#REF!</definedName>
    <definedName name="__________JPL04">#REF!</definedName>
    <definedName name="__________JPL05">#REF!</definedName>
    <definedName name="__________JRL02">#REF!</definedName>
    <definedName name="__________JRL03">#REF!</definedName>
    <definedName name="__________JRL04">#REF!</definedName>
    <definedName name="__________JRL05">#REF!</definedName>
    <definedName name="_________AUX1">#REF!</definedName>
    <definedName name="_________AUX2">#REF!</definedName>
    <definedName name="_________AUX3">#REF!</definedName>
    <definedName name="_________CDN1">#REF!</definedName>
    <definedName name="_________CDN2">#REF!</definedName>
    <definedName name="_________JPL02">#REF!</definedName>
    <definedName name="_________JPL03">#REF!</definedName>
    <definedName name="_________JPL04">#REF!</definedName>
    <definedName name="_________JPL05">#REF!</definedName>
    <definedName name="_________JRL02">#REF!</definedName>
    <definedName name="_________JRL03">#REF!</definedName>
    <definedName name="_________JRL04">#REF!</definedName>
    <definedName name="_________JRL05">#REF!</definedName>
    <definedName name="________AUX1">#REF!</definedName>
    <definedName name="________AUX2">#REF!</definedName>
    <definedName name="________AUX3">#REF!</definedName>
    <definedName name="________CDN1">#REF!</definedName>
    <definedName name="________CDN2">#REF!</definedName>
    <definedName name="________JPL02">#REF!</definedName>
    <definedName name="________JPL03">#REF!</definedName>
    <definedName name="________JPL04">#REF!</definedName>
    <definedName name="________JPL05">#REF!</definedName>
    <definedName name="________JRL02">#REF!</definedName>
    <definedName name="________JRL03">#REF!</definedName>
    <definedName name="________JRL04">#REF!</definedName>
    <definedName name="________JRL05">#REF!</definedName>
    <definedName name="_______AUX1">#REF!</definedName>
    <definedName name="_______AUX2">#REF!</definedName>
    <definedName name="_______AUX3">#REF!</definedName>
    <definedName name="_______CDN1">#REF!</definedName>
    <definedName name="_______CDN2">#REF!</definedName>
    <definedName name="_______JPL02">#REF!</definedName>
    <definedName name="_______JPL03">#REF!</definedName>
    <definedName name="_______JPL04">#REF!</definedName>
    <definedName name="_______JPL05">#REF!</definedName>
    <definedName name="_______JRL02">#REF!</definedName>
    <definedName name="_______JRL03">#REF!</definedName>
    <definedName name="_______JRL04">#REF!</definedName>
    <definedName name="_______JRL05">#REF!</definedName>
    <definedName name="______AUX1">#REF!</definedName>
    <definedName name="______AUX2">#REF!</definedName>
    <definedName name="______AUX3">#REF!</definedName>
    <definedName name="______CDN1">#REF!</definedName>
    <definedName name="______CDN2">#REF!</definedName>
    <definedName name="______JPL02">#REF!</definedName>
    <definedName name="______JPL03">#REF!</definedName>
    <definedName name="______JPL04">#REF!</definedName>
    <definedName name="______JPL05">#REF!</definedName>
    <definedName name="______JRL02">#REF!</definedName>
    <definedName name="______JRL03">#REF!</definedName>
    <definedName name="______JRL04">#REF!</definedName>
    <definedName name="______JRL05">#REF!</definedName>
    <definedName name="______mc2" localSheetId="2">#N/A</definedName>
    <definedName name="______mc2" localSheetId="3">[0]!______mc2</definedName>
    <definedName name="______mc2" localSheetId="1">Summary!______mc2</definedName>
    <definedName name="______mc2">[0]!______mc2</definedName>
    <definedName name="_____JPL02" localSheetId="1">#REF!</definedName>
    <definedName name="_____JPL02">#REF!</definedName>
    <definedName name="_____JPL03" localSheetId="1">#REF!</definedName>
    <definedName name="_____JPL03">#REF!</definedName>
    <definedName name="_____JPL04" localSheetId="1">#REF!</definedName>
    <definedName name="_____JPL04">#REF!</definedName>
    <definedName name="_____JPL05">#REF!</definedName>
    <definedName name="_____JRL02">#REF!</definedName>
    <definedName name="_____JRL03">#REF!</definedName>
    <definedName name="_____JRL04">#REF!</definedName>
    <definedName name="_____JRL05">#REF!</definedName>
    <definedName name="_____mc2" localSheetId="2">#N/A</definedName>
    <definedName name="_____mc2" localSheetId="3">[0]!_____mc2</definedName>
    <definedName name="_____mc2" localSheetId="1">Summary!_____mc2</definedName>
    <definedName name="_____mc2">[0]!_____mc2</definedName>
    <definedName name="____AUX1" localSheetId="1">#REF!</definedName>
    <definedName name="____AUX1">#REF!</definedName>
    <definedName name="____AUX2" localSheetId="1">#REF!</definedName>
    <definedName name="____AUX2">#REF!</definedName>
    <definedName name="____AUX3" localSheetId="1">#REF!</definedName>
    <definedName name="____AUX3">#REF!</definedName>
    <definedName name="____CDN1">#REF!</definedName>
    <definedName name="____CDN2">#REF!</definedName>
    <definedName name="____JPL02">#REF!</definedName>
    <definedName name="____JPL03">#REF!</definedName>
    <definedName name="____JPL04">#REF!</definedName>
    <definedName name="____JPL05">#REF!</definedName>
    <definedName name="____JRL02">#REF!</definedName>
    <definedName name="____JRL03">#REF!</definedName>
    <definedName name="____JRL04">#REF!</definedName>
    <definedName name="____JRL05">#REF!</definedName>
    <definedName name="____mc2" localSheetId="2">#N/A</definedName>
    <definedName name="____mc2" localSheetId="3">[0]!____mc2</definedName>
    <definedName name="____mc2" localSheetId="1">Summary!____mc2</definedName>
    <definedName name="____mc2">[0]!____mc2</definedName>
    <definedName name="___AUX1" localSheetId="1">#REF!</definedName>
    <definedName name="___AUX1">#REF!</definedName>
    <definedName name="___AUX2" localSheetId="1">#REF!</definedName>
    <definedName name="___AUX2">#REF!</definedName>
    <definedName name="___AUX3" localSheetId="1">#REF!</definedName>
    <definedName name="___AUX3">#REF!</definedName>
    <definedName name="___CDN1">#REF!</definedName>
    <definedName name="___CDN2">#REF!</definedName>
    <definedName name="___JPL02">#REF!</definedName>
    <definedName name="___JPL03">#REF!</definedName>
    <definedName name="___JPL04">#REF!</definedName>
    <definedName name="___JPL05">#REF!</definedName>
    <definedName name="___JRL02">#REF!</definedName>
    <definedName name="___JRL03">#REF!</definedName>
    <definedName name="___JRL04">#REF!</definedName>
    <definedName name="___JRL05">#REF!</definedName>
    <definedName name="___mc2" localSheetId="2">#N/A</definedName>
    <definedName name="___mc2" localSheetId="3">[0]!___mc2</definedName>
    <definedName name="___mc2" localSheetId="1">Summary!___mc2</definedName>
    <definedName name="___mc2">[0]!___mc2</definedName>
    <definedName name="___xlc_DefaultDisplayOption___" hidden="1">"caption"</definedName>
    <definedName name="___xlc_DisplayNullValues___" hidden="1">TRUE</definedName>
    <definedName name="___xlc_DisplayNullValuesAs___" hidden="1">0</definedName>
    <definedName name="___xlc_PromptForInsertOnDrill___" hidden="1">FALSE</definedName>
    <definedName name="___xlc_SuppressNULLSOnDrill___" hidden="1">FALSE</definedName>
    <definedName name="___xlc_SuppressZerosOnDrill___" hidden="1">TRUE</definedName>
    <definedName name="__123Graph_A" hidden="1">#REF!</definedName>
    <definedName name="__123Graph_AADMINISTRATION" hidden="1">#REF!</definedName>
    <definedName name="__123Graph_AGRANDTOTAL" hidden="1">#REF!</definedName>
    <definedName name="__123Graph_AGRANDTOTALC" hidden="1">#REF!</definedName>
    <definedName name="__123Graph_AMPHISTG" localSheetId="2" hidden="1">#REF!</definedName>
    <definedName name="__123Graph_AMPHISTG" localSheetId="1" hidden="1">#REF!</definedName>
    <definedName name="__123Graph_AMPHISTG" hidden="1">#REF!</definedName>
    <definedName name="__123Graph_APERFORMANCE" localSheetId="2" hidden="1">#REF!</definedName>
    <definedName name="__123Graph_APERFORMANCE" localSheetId="1" hidden="1">#REF!</definedName>
    <definedName name="__123Graph_APERFORMANCE" hidden="1">#REF!</definedName>
    <definedName name="__123Graph_APIPING" localSheetId="1" hidden="1">#REF!</definedName>
    <definedName name="__123Graph_APIPING" hidden="1">#REF!</definedName>
    <definedName name="__123Graph_B" localSheetId="1" hidden="1">#REF!</definedName>
    <definedName name="__123Graph_B" hidden="1">#REF!</definedName>
    <definedName name="__123Graph_BADMINISTRATION" localSheetId="1" hidden="1">#REF!</definedName>
    <definedName name="__123Graph_BADMINISTRATION" hidden="1">#REF!</definedName>
    <definedName name="__123Graph_BGRANDTOTAL" hidden="1">#REF!</definedName>
    <definedName name="__123Graph_BGRANDTOTALC" hidden="1">#REF!</definedName>
    <definedName name="__123Graph_BPERFORMANCE" localSheetId="2" hidden="1">#REF!</definedName>
    <definedName name="__123Graph_BPERFORMANCE" localSheetId="1" hidden="1">#REF!</definedName>
    <definedName name="__123Graph_BPERFORMANCE" hidden="1">#REF!</definedName>
    <definedName name="__123Graph_BPIPING" localSheetId="1" hidden="1">#REF!</definedName>
    <definedName name="__123Graph_BPIPING" hidden="1">#REF!</definedName>
    <definedName name="__123Graph_C" localSheetId="1" hidden="1">#REF!</definedName>
    <definedName name="__123Graph_C" hidden="1">#REF!</definedName>
    <definedName name="__123Graph_CADMINISTRATION" localSheetId="1" hidden="1">#REF!</definedName>
    <definedName name="__123Graph_CADMINISTRATION" hidden="1">#REF!</definedName>
    <definedName name="__123Graph_CGRANDTOTAL" hidden="1">#REF!</definedName>
    <definedName name="__123Graph_CGRANDTOTALC" hidden="1">#REF!</definedName>
    <definedName name="__123Graph_CPIPING" hidden="1">#REF!</definedName>
    <definedName name="__123Graph_D" hidden="1">#REF!</definedName>
    <definedName name="__123Graph_DADMINISTRATION" hidden="1">#REF!</definedName>
    <definedName name="__123Graph_DGRANDTOTAL" hidden="1">#REF!</definedName>
    <definedName name="__123Graph_DGRANDTOTALC" hidden="1">#REF!</definedName>
    <definedName name="__123Graph_DPIPING" hidden="1">#REF!</definedName>
    <definedName name="__123Graph_E" hidden="1">#REF!</definedName>
    <definedName name="__123Graph_EADMINISTRATION" hidden="1">#REF!</definedName>
    <definedName name="__123Graph_EGRANDTOTAL" hidden="1">#REF!</definedName>
    <definedName name="__123Graph_EGRANDTOTALC" hidden="1">#REF!</definedName>
    <definedName name="__123Graph_EPIPING" hidden="1">#REF!</definedName>
    <definedName name="__123Graph_F" hidden="1">#REF!</definedName>
    <definedName name="__123Graph_FADMINISTRATION" hidden="1">#REF!</definedName>
    <definedName name="__123Graph_FGRANDTOTAL" hidden="1">#REF!</definedName>
    <definedName name="__123Graph_FPIPING" hidden="1">#REF!</definedName>
    <definedName name="__123Graph_XMPHISTG" localSheetId="2" hidden="1">#REF!</definedName>
    <definedName name="__123Graph_XMPHISTG" localSheetId="1" hidden="1">#REF!</definedName>
    <definedName name="__123Graph_XMPHISTG" hidden="1">#REF!</definedName>
    <definedName name="__123Graph_XPERFORMANCE" localSheetId="2" hidden="1">#REF!</definedName>
    <definedName name="__123Graph_XPERFORMANCE" localSheetId="1" hidden="1">#REF!</definedName>
    <definedName name="__123Graph_XPERFORMANCE" hidden="1">#REF!</definedName>
    <definedName name="__AUX1" localSheetId="1">#REF!</definedName>
    <definedName name="__AUX1">#REF!</definedName>
    <definedName name="__AUX2" localSheetId="1">#REF!</definedName>
    <definedName name="__AUX2">#REF!</definedName>
    <definedName name="__AUX3" localSheetId="1">#REF!</definedName>
    <definedName name="__AUX3">#REF!</definedName>
    <definedName name="__CDN1">#REF!</definedName>
    <definedName name="__CDN2">#REF!</definedName>
    <definedName name="__JPL02">#REF!</definedName>
    <definedName name="__JPL03">#REF!</definedName>
    <definedName name="__JPL04">#REF!</definedName>
    <definedName name="__JPL05">#REF!</definedName>
    <definedName name="__JRL02">#REF!</definedName>
    <definedName name="__JRL03">#REF!</definedName>
    <definedName name="__JRL04">#REF!</definedName>
    <definedName name="__JRL05">#REF!</definedName>
    <definedName name="__mc2" localSheetId="2">#N/A</definedName>
    <definedName name="__mc2" localSheetId="3">[0]!__mc2</definedName>
    <definedName name="__mc2" localSheetId="1">Summary!__mc2</definedName>
    <definedName name="__mc2">[0]!__mc2</definedName>
    <definedName name="_1" localSheetId="1">#REF!</definedName>
    <definedName name="_1">#REF!</definedName>
    <definedName name="_10" localSheetId="1">#REF!</definedName>
    <definedName name="_10">#REF!</definedName>
    <definedName name="_1000A01">#N/A</definedName>
    <definedName name="_11" localSheetId="1">#REF!</definedName>
    <definedName name="_11">#REF!</definedName>
    <definedName name="_12">#REF!</definedName>
    <definedName name="_13">#REF!</definedName>
    <definedName name="_14">#REF!</definedName>
    <definedName name="_15">#REF!</definedName>
    <definedName name="_16">#REF!</definedName>
    <definedName name="_17">#REF!</definedName>
    <definedName name="_18">#REF!</definedName>
    <definedName name="_19">#REF!</definedName>
    <definedName name="_1查询3">#REF!</definedName>
    <definedName name="_2">#REF!</definedName>
    <definedName name="_20">#REF!</definedName>
    <definedName name="_21">#REF!</definedName>
    <definedName name="_22">#REF!</definedName>
    <definedName name="_23">#REF!</definedName>
    <definedName name="_24">#REF!</definedName>
    <definedName name="_25">#REF!</definedName>
    <definedName name="_25_1">#REF!</definedName>
    <definedName name="_26">#REF!</definedName>
    <definedName name="_27">#REF!</definedName>
    <definedName name="_28">#REF!</definedName>
    <definedName name="_31">#REF!</definedName>
    <definedName name="_32">#REF!</definedName>
    <definedName name="_33">#REF!</definedName>
    <definedName name="_34">#REF!</definedName>
    <definedName name="_36">#REF!</definedName>
    <definedName name="_37">#REF!</definedName>
    <definedName name="_5">#REF!</definedName>
    <definedName name="_6">#REF!</definedName>
    <definedName name="_7">#REF!</definedName>
    <definedName name="_8">#REF!</definedName>
    <definedName name="_8PT">#REF!</definedName>
    <definedName name="_8PT_8PV">#REF!</definedName>
    <definedName name="_8PV">#REF!</definedName>
    <definedName name="_9">#REF!</definedName>
    <definedName name="_98_revised__new_item">#REF!</definedName>
    <definedName name="_AUX1">#REF!</definedName>
    <definedName name="_AUX2">#REF!</definedName>
    <definedName name="_AUX3">#REF!</definedName>
    <definedName name="_C">#REF!</definedName>
    <definedName name="_CDN1">#REF!</definedName>
    <definedName name="_CDN2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66">#REF!</definedName>
    <definedName name="_DAT67">#REF!</definedName>
    <definedName name="_DAT68">#REF!</definedName>
    <definedName name="_DAT69">#REF!</definedName>
    <definedName name="_DAT7">#REF!</definedName>
    <definedName name="_DAT70">#REF!</definedName>
    <definedName name="_DAT71">#REF!</definedName>
    <definedName name="_DAT72">#REF!</definedName>
    <definedName name="_DAT73">#REF!</definedName>
    <definedName name="_DAT74">#REF!</definedName>
    <definedName name="_DAT75">#REF!</definedName>
    <definedName name="_DAT76">#REF!</definedName>
    <definedName name="_DAT77">#REF!</definedName>
    <definedName name="_DAT78">#REF!</definedName>
    <definedName name="_DAT79">#REF!</definedName>
    <definedName name="_DAT8">#REF!</definedName>
    <definedName name="_DAT80">#REF!</definedName>
    <definedName name="_DAT81">#REF!</definedName>
    <definedName name="_DAT82">#REF!</definedName>
    <definedName name="_DAT83">#REF!</definedName>
    <definedName name="_DAT84">#REF!</definedName>
    <definedName name="_DAT85">#REF!</definedName>
    <definedName name="_DAT86">#REF!</definedName>
    <definedName name="_DAT87">#REF!</definedName>
    <definedName name="_DAT88">#REF!</definedName>
    <definedName name="_DAT89">#REF!</definedName>
    <definedName name="_DAT9">#REF!</definedName>
    <definedName name="_DAT90">#REF!</definedName>
    <definedName name="_DAT91">#REF!</definedName>
    <definedName name="_DAT92">#REF!</definedName>
    <definedName name="_DAT93">#REF!</definedName>
    <definedName name="_DAT94">#REF!</definedName>
    <definedName name="_DAT95">#REF!</definedName>
    <definedName name="_dia1" localSheetId="2">#REF!</definedName>
    <definedName name="_dia1" localSheetId="1">#REF!</definedName>
    <definedName name="_dia1">#REF!</definedName>
    <definedName name="_dia2" localSheetId="2">#REF!</definedName>
    <definedName name="_dia2" localSheetId="1">#REF!</definedName>
    <definedName name="_dia2">#REF!</definedName>
    <definedName name="_DLA5" localSheetId="1">#REF!</definedName>
    <definedName name="_DLA5">#REF!</definedName>
    <definedName name="_ELL45" localSheetId="1">#REF!</definedName>
    <definedName name="_ELL45">#REF!</definedName>
    <definedName name="_ELL90" localSheetId="1">#REF!</definedName>
    <definedName name="_ELL90">#REF!</definedName>
    <definedName name="_Fill" hidden="1">#REF!</definedName>
    <definedName name="_xlnm._FilterDatabase" localSheetId="1" hidden="1">Summary!#REF!</definedName>
    <definedName name="_gkz1" localSheetId="2">#REF!</definedName>
    <definedName name="_gkz1" localSheetId="1">#REF!</definedName>
    <definedName name="_gkz1">#REF!</definedName>
    <definedName name="_hpm5" localSheetId="1">#REF!</definedName>
    <definedName name="_hpm5">#REF!</definedName>
    <definedName name="_JPL02" localSheetId="1">#REF!</definedName>
    <definedName name="_JPL02">#REF!</definedName>
    <definedName name="_JPL03" localSheetId="1">#REF!</definedName>
    <definedName name="_JPL03">#REF!</definedName>
    <definedName name="_JPL04">#REF!</definedName>
    <definedName name="_JPL05">#REF!</definedName>
    <definedName name="_JRL02">#REF!</definedName>
    <definedName name="_JRL03">#REF!</definedName>
    <definedName name="_JRL04">#REF!</definedName>
    <definedName name="_JRL05">#REF!</definedName>
    <definedName name="_Key1" hidden="1">#REF!</definedName>
    <definedName name="_Key2" hidden="1">#REF!</definedName>
    <definedName name="_mc2" localSheetId="2">#N/A</definedName>
    <definedName name="_mc2" localSheetId="3">[0]!_mc2</definedName>
    <definedName name="_mc2" localSheetId="1">Summary!_mc2</definedName>
    <definedName name="_mc2">[0]!_mc2</definedName>
    <definedName name="_Order1" hidden="1">0</definedName>
    <definedName name="_Order2" hidden="1">255</definedName>
    <definedName name="_P1" localSheetId="1">#REF!</definedName>
    <definedName name="_P1">#REF!</definedName>
    <definedName name="_P10" localSheetId="1">#REF!</definedName>
    <definedName name="_P10">#REF!</definedName>
    <definedName name="_P11">#REF!</definedName>
    <definedName name="_P12">#REF!</definedName>
    <definedName name="_P13">#REF!</definedName>
    <definedName name="_P14">#REF!</definedName>
    <definedName name="_P15">#REF!</definedName>
    <definedName name="_P16">#REF!</definedName>
    <definedName name="_P17">#REF!</definedName>
    <definedName name="_P2">#REF!</definedName>
    <definedName name="_P3">#REF!</definedName>
    <definedName name="_P4">#REF!</definedName>
    <definedName name="_P5">#REF!</definedName>
    <definedName name="_P6">#REF!</definedName>
    <definedName name="_P7">#REF!</definedName>
    <definedName name="_P8">#REF!</definedName>
    <definedName name="_P9">#REF!</definedName>
    <definedName name="_PH1">#REF!</definedName>
    <definedName name="_PP50" localSheetId="2">#REF!</definedName>
    <definedName name="_PP50" localSheetId="1">#REF!</definedName>
    <definedName name="_PP50">#REF!</definedName>
    <definedName name="_pp850" localSheetId="2">#REF!</definedName>
    <definedName name="_pp850" localSheetId="1">#REF!</definedName>
    <definedName name="_pp850">#REF!</definedName>
    <definedName name="_RE100" localSheetId="1">#REF!</definedName>
    <definedName name="_RE100">#REF!</definedName>
    <definedName name="_RE104" localSheetId="1">#REF!</definedName>
    <definedName name="_RE104">#REF!</definedName>
    <definedName name="_RE112" localSheetId="1">#REF!</definedName>
    <definedName name="_RE112">#REF!</definedName>
    <definedName name="_RE26">#REF!</definedName>
    <definedName name="_RE28">#REF!</definedName>
    <definedName name="_RE30">#REF!</definedName>
    <definedName name="_RE32">#REF!</definedName>
    <definedName name="_RE34">#REF!</definedName>
    <definedName name="_RE36">#REF!</definedName>
    <definedName name="_RE38">#REF!</definedName>
    <definedName name="_RE40">#REF!</definedName>
    <definedName name="_RE42">#REF!</definedName>
    <definedName name="_RE44">#REF!</definedName>
    <definedName name="_RE48">#REF!</definedName>
    <definedName name="_RE52">#REF!</definedName>
    <definedName name="_RE56">#REF!</definedName>
    <definedName name="_RE60">#REF!</definedName>
    <definedName name="_RE64">#REF!</definedName>
    <definedName name="_RE68">#REF!</definedName>
    <definedName name="_RE72">#REF!</definedName>
    <definedName name="_RE76">#REF!</definedName>
    <definedName name="_RE80">#REF!</definedName>
    <definedName name="_RE88">#REF!</definedName>
    <definedName name="_RE92">#REF!</definedName>
    <definedName name="_RE96">#REF!</definedName>
    <definedName name="_Sort" hidden="1">#REF!</definedName>
    <definedName name="_Sum702">#REF!</definedName>
    <definedName name="_Sum703">#REF!</definedName>
    <definedName name="_Sum705">#REF!</definedName>
    <definedName name="_Sum706">#REF!</definedName>
    <definedName name="_Table1_In1" hidden="1">#REF!</definedName>
    <definedName name="_Table1_Out" hidden="1">#REF!</definedName>
    <definedName name="_var1" localSheetId="2">#REF!</definedName>
    <definedName name="_var1" localSheetId="1">#REF!</definedName>
    <definedName name="_var1">#REF!</definedName>
    <definedName name="_var10" localSheetId="2">#REF!</definedName>
    <definedName name="_var10" localSheetId="1">#REF!</definedName>
    <definedName name="_var10">#REF!</definedName>
    <definedName name="_var11" localSheetId="2">#REF!</definedName>
    <definedName name="_var11" localSheetId="1">#REF!</definedName>
    <definedName name="_var11">#REF!</definedName>
    <definedName name="_var12" localSheetId="2">#REF!</definedName>
    <definedName name="_var12" localSheetId="1">#REF!</definedName>
    <definedName name="_var12">#REF!</definedName>
    <definedName name="_var13" localSheetId="2">#REF!</definedName>
    <definedName name="_var13" localSheetId="1">#REF!</definedName>
    <definedName name="_var13">#REF!</definedName>
    <definedName name="_var14" localSheetId="2">#REF!</definedName>
    <definedName name="_var14" localSheetId="1">#REF!</definedName>
    <definedName name="_var14">#REF!</definedName>
    <definedName name="_var15" localSheetId="2">#REF!</definedName>
    <definedName name="_var15" localSheetId="1">#REF!</definedName>
    <definedName name="_var15">#REF!</definedName>
    <definedName name="_var16" localSheetId="2">#REF!</definedName>
    <definedName name="_var16" localSheetId="1">#REF!</definedName>
    <definedName name="_var16">#REF!</definedName>
    <definedName name="_var17" localSheetId="2">#REF!</definedName>
    <definedName name="_var17" localSheetId="1">#REF!</definedName>
    <definedName name="_var17">#REF!</definedName>
    <definedName name="_var18" localSheetId="2">#REF!</definedName>
    <definedName name="_var18" localSheetId="1">#REF!</definedName>
    <definedName name="_var18">#REF!</definedName>
    <definedName name="_var19" localSheetId="2">#REF!</definedName>
    <definedName name="_var19" localSheetId="1">#REF!</definedName>
    <definedName name="_var19">#REF!</definedName>
    <definedName name="_var2" localSheetId="2">#REF!</definedName>
    <definedName name="_var2" localSheetId="1">#REF!</definedName>
    <definedName name="_var2">#REF!</definedName>
    <definedName name="_var3" localSheetId="2">#REF!</definedName>
    <definedName name="_var3" localSheetId="1">#REF!</definedName>
    <definedName name="_var3">#REF!</definedName>
    <definedName name="_var4" localSheetId="2">#REF!</definedName>
    <definedName name="_var4" localSheetId="1">#REF!</definedName>
    <definedName name="_var4">#REF!</definedName>
    <definedName name="_var5" localSheetId="2">#REF!</definedName>
    <definedName name="_var5" localSheetId="1">#REF!</definedName>
    <definedName name="_var5">#REF!</definedName>
    <definedName name="_var83" localSheetId="2">#REF!</definedName>
    <definedName name="_var83" localSheetId="1">#REF!</definedName>
    <definedName name="_var83">#REF!</definedName>
    <definedName name="_var84" localSheetId="2">#REF!</definedName>
    <definedName name="_var84" localSheetId="1">#REF!</definedName>
    <definedName name="_var84">#REF!</definedName>
    <definedName name="_var85" localSheetId="2">#REF!</definedName>
    <definedName name="_var85" localSheetId="1">#REF!</definedName>
    <definedName name="_var85">#REF!</definedName>
    <definedName name="_var86" localSheetId="2">#REF!</definedName>
    <definedName name="_var86" localSheetId="1">#REF!</definedName>
    <definedName name="_var86">#REF!</definedName>
    <definedName name="_var87" localSheetId="2">#REF!</definedName>
    <definedName name="_var87" localSheetId="1">#REF!</definedName>
    <definedName name="_var87">#REF!</definedName>
    <definedName name="_var92" localSheetId="2">#REF!</definedName>
    <definedName name="_var92" localSheetId="1">#REF!</definedName>
    <definedName name="_var92">#REF!</definedName>
    <definedName name="_var93" localSheetId="2">#REF!</definedName>
    <definedName name="_var93" localSheetId="1">#REF!</definedName>
    <definedName name="_var93">#REF!</definedName>
    <definedName name="_var94" localSheetId="2">#REF!</definedName>
    <definedName name="_var94" localSheetId="1">#REF!</definedName>
    <definedName name="_var94">#REF!</definedName>
    <definedName name="_var95" localSheetId="2">#REF!</definedName>
    <definedName name="_var95" localSheetId="1">#REF!</definedName>
    <definedName name="_var95">#REF!</definedName>
    <definedName name="_var96" localSheetId="2">#REF!</definedName>
    <definedName name="_var96" localSheetId="1">#REF!</definedName>
    <definedName name="_var96">#REF!</definedName>
    <definedName name="_var97" localSheetId="2">#REF!</definedName>
    <definedName name="_var97" localSheetId="1">#REF!</definedName>
    <definedName name="_var97">#REF!</definedName>
    <definedName name="_var98" localSheetId="2">#REF!</definedName>
    <definedName name="_var98" localSheetId="1">#REF!</definedName>
    <definedName name="_var98">#REF!</definedName>
    <definedName name="_var99" localSheetId="2">#REF!</definedName>
    <definedName name="_var99" localSheetId="1">#REF!</definedName>
    <definedName name="_var99">#REF!</definedName>
    <definedName name="A" localSheetId="1">#REF!</definedName>
    <definedName name="A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a" localSheetId="2">#REF!</definedName>
    <definedName name="aaa" localSheetId="3">#REF!</definedName>
    <definedName name="aaa" localSheetId="1">#REF!</definedName>
    <definedName name="aaa">#REF!</definedName>
    <definedName name="ab_02" localSheetId="2">#REF!</definedName>
    <definedName name="ab_02" localSheetId="1">#REF!</definedName>
    <definedName name="ab_02">#REF!</definedName>
    <definedName name="ab_03" localSheetId="2">#REF!</definedName>
    <definedName name="ab_03" localSheetId="1">#REF!</definedName>
    <definedName name="ab_03">#REF!</definedName>
    <definedName name="ab_04" localSheetId="2">#REF!</definedName>
    <definedName name="ab_04" localSheetId="1">#REF!</definedName>
    <definedName name="ab_04">#REF!</definedName>
    <definedName name="ab_05" localSheetId="2">#REF!</definedName>
    <definedName name="ab_05" localSheetId="1">#REF!</definedName>
    <definedName name="ab_05">#REF!</definedName>
    <definedName name="ab_HR_M" localSheetId="2">#REF!</definedName>
    <definedName name="ab_HR_M" localSheetId="1">#REF!</definedName>
    <definedName name="ab_HR_M">#REF!</definedName>
    <definedName name="ab_R_BREAKDOWN_PART1" localSheetId="2">#REF!</definedName>
    <definedName name="ab_R_BREAKDOWN_PART1" localSheetId="1">#REF!</definedName>
    <definedName name="ab_R_BREAKDOWN_PART1">#REF!</definedName>
    <definedName name="ab_R_BREAKDOWN_PART2" localSheetId="2">#REF!</definedName>
    <definedName name="ab_R_BREAKDOWN_PART2" localSheetId="1">#REF!</definedName>
    <definedName name="ab_R_BREAKDOWN_PART2">#REF!</definedName>
    <definedName name="ABB" localSheetId="1">#REF!</definedName>
    <definedName name="ABB">#REF!</definedName>
    <definedName name="ABB_C" localSheetId="1">#REF!</definedName>
    <definedName name="ABB_C">#REF!</definedName>
    <definedName name="ABN" localSheetId="1">#REF!</definedName>
    <definedName name="ABN">#REF!</definedName>
    <definedName name="ABN_C">#REF!</definedName>
    <definedName name="acccet">#REF!</definedName>
    <definedName name="acccmt">#REF!</definedName>
    <definedName name="accet">#REF!</definedName>
    <definedName name="accmt">#REF!</definedName>
    <definedName name="acctft">#REF!</definedName>
    <definedName name="accttt">#REF!</definedName>
    <definedName name="AcM" localSheetId="2">#REF!</definedName>
    <definedName name="AcM" localSheetId="1">#REF!</definedName>
    <definedName name="AcM">#REF!</definedName>
    <definedName name="acm_a_cost" localSheetId="1">#REF!</definedName>
    <definedName name="acm_a_cost">#REF!</definedName>
    <definedName name="acm_a_MM" localSheetId="1">#REF!</definedName>
    <definedName name="acm_a_MM">#REF!</definedName>
    <definedName name="acm_b_cost" localSheetId="1">#REF!</definedName>
    <definedName name="acm_b_cost">#REF!</definedName>
    <definedName name="acm_b_mm">#REF!</definedName>
    <definedName name="acm_f_cost">#REF!</definedName>
    <definedName name="acm_f_mm">#REF!</definedName>
    <definedName name="acm_MM">#REF!</definedName>
    <definedName name="acocet">#REF!</definedName>
    <definedName name="acocmt">#REF!</definedName>
    <definedName name="acotft">#REF!</definedName>
    <definedName name="acottt">#REF!</definedName>
    <definedName name="ACT">#REF!</definedName>
    <definedName name="actft">#REF!</definedName>
    <definedName name="adctot">#REF!</definedName>
    <definedName name="added">#REF!</definedName>
    <definedName name="aeapt">#REF!</definedName>
    <definedName name="aecmit">#REF!</definedName>
    <definedName name="aecttt">#REF!</definedName>
    <definedName name="aeelt">#REF!</definedName>
    <definedName name="aemet">#REF!</definedName>
    <definedName name="aemit">#REF!</definedName>
    <definedName name="aeomit">#REF!</definedName>
    <definedName name="aeottt">#REF!</definedName>
    <definedName name="aepct">#REF!</definedName>
    <definedName name="aepit">#REF!</definedName>
    <definedName name="aepmt">#REF!</definedName>
    <definedName name="aeprt">#REF!</definedName>
    <definedName name="aettt">#REF!</definedName>
    <definedName name="afe" localSheetId="2" hidden="1">#REF!</definedName>
    <definedName name="afe" localSheetId="1" hidden="1">#REF!</definedName>
    <definedName name="afe" hidden="1">#REF!</definedName>
    <definedName name="aicblt" localSheetId="1">#REF!</definedName>
    <definedName name="aicblt">#REF!</definedName>
    <definedName name="aiccot" localSheetId="1">#REF!</definedName>
    <definedName name="aiccot">#REF!</definedName>
    <definedName name="aiccst" localSheetId="1">#REF!</definedName>
    <definedName name="aiccst">#REF!</definedName>
    <definedName name="aicett">#REF!</definedName>
    <definedName name="aicltt">#REF!</definedName>
    <definedName name="aicpat">#REF!</definedName>
    <definedName name="aicpft">#REF!</definedName>
    <definedName name="aicpit">#REF!</definedName>
    <definedName name="aicplt">#REF!</definedName>
    <definedName name="aicstt">#REF!</definedName>
    <definedName name="aicttl">#REF!</definedName>
    <definedName name="aicttt">#REF!</definedName>
    <definedName name="aioblt">#REF!</definedName>
    <definedName name="aiocot">#REF!</definedName>
    <definedName name="aiocst">#REF!</definedName>
    <definedName name="aioett">#REF!</definedName>
    <definedName name="aioltt">#REF!</definedName>
    <definedName name="aiopat">#REF!</definedName>
    <definedName name="aiopft">#REF!</definedName>
    <definedName name="aiopit">#REF!</definedName>
    <definedName name="aioplt">#REF!</definedName>
    <definedName name="aiostt">#REF!</definedName>
    <definedName name="aiottl">#REF!</definedName>
    <definedName name="aiottt">#REF!</definedName>
    <definedName name="air_trap">#REF!</definedName>
    <definedName name="AIRFARE">#REF!</definedName>
    <definedName name="aittt">#REF!</definedName>
    <definedName name="AL">#REF!</definedName>
    <definedName name="al_12m" localSheetId="2">#REF!</definedName>
    <definedName name="al_12m" localSheetId="1">#REF!</definedName>
    <definedName name="al_12m">#REF!</definedName>
    <definedName name="al_24m" localSheetId="2">#REF!</definedName>
    <definedName name="al_24m" localSheetId="1">#REF!</definedName>
    <definedName name="al_24m">#REF!</definedName>
    <definedName name="al_25m" localSheetId="2">#REF!</definedName>
    <definedName name="al_25m" localSheetId="1">#REF!</definedName>
    <definedName name="al_25m">#REF!</definedName>
    <definedName name="al_R" localSheetId="2">#REF!</definedName>
    <definedName name="al_R" localSheetId="1">#REF!</definedName>
    <definedName name="al_R">#REF!</definedName>
    <definedName name="all" localSheetId="1">#REF!</definedName>
    <definedName name="all">#REF!</definedName>
    <definedName name="All_Item" localSheetId="1">#REF!</definedName>
    <definedName name="All_Item">#REF!</definedName>
    <definedName name="allAAA" localSheetId="1">#REF!</definedName>
    <definedName name="allAAA">#REF!</definedName>
    <definedName name="allAAABBB">#REF!</definedName>
    <definedName name="allAABB96price">#REF!</definedName>
    <definedName name="allBBB">#REF!</definedName>
    <definedName name="allBBB1">#REF!</definedName>
    <definedName name="allBBB2">#REF!</definedName>
    <definedName name="alldef" hidden="1">#REF!</definedName>
    <definedName name="ALPIN">#N/A</definedName>
    <definedName name="ALPJYOU">#N/A</definedName>
    <definedName name="ALPTOI">#N/A</definedName>
    <definedName name="alt">#N/A</definedName>
    <definedName name="AluT">#REF!</definedName>
    <definedName name="amcmst">#REF!</definedName>
    <definedName name="amcst">#REF!</definedName>
    <definedName name="amcttt">#REF!</definedName>
    <definedName name="amomst">#REF!</definedName>
    <definedName name="amopmh">#REF!</definedName>
    <definedName name="amottt">#REF!</definedName>
    <definedName name="ampct">#REF!</definedName>
    <definedName name="amttt">#REF!</definedName>
    <definedName name="an_02" localSheetId="2">#REF!</definedName>
    <definedName name="an_02" localSheetId="1">#REF!</definedName>
    <definedName name="an_02">#REF!</definedName>
    <definedName name="an_03" localSheetId="2">#REF!</definedName>
    <definedName name="an_03" localSheetId="1">#REF!</definedName>
    <definedName name="an_03">#REF!</definedName>
    <definedName name="an_04" localSheetId="2">#REF!</definedName>
    <definedName name="an_04" localSheetId="1">#REF!</definedName>
    <definedName name="an_04">#REF!</definedName>
    <definedName name="an_05" localSheetId="2">#REF!</definedName>
    <definedName name="an_05" localSheetId="1">#REF!</definedName>
    <definedName name="an_05">#REF!</definedName>
    <definedName name="an_HR_M" localSheetId="2">#REF!</definedName>
    <definedName name="an_HR_M" localSheetId="1">#REF!</definedName>
    <definedName name="an_HR_M">#REF!</definedName>
    <definedName name="angle" localSheetId="1">#REF!</definedName>
    <definedName name="angle">#REF!</definedName>
    <definedName name="ANX3A16.1" localSheetId="2">#REF!</definedName>
    <definedName name="ANX3A16.1" localSheetId="1">#REF!</definedName>
    <definedName name="ANX3A16.1">#REF!</definedName>
    <definedName name="aocblt" localSheetId="1">#REF!</definedName>
    <definedName name="aocblt">#REF!</definedName>
    <definedName name="aoccot" localSheetId="1">#REF!</definedName>
    <definedName name="aoccot">#REF!</definedName>
    <definedName name="aoccst" localSheetId="1">#REF!</definedName>
    <definedName name="aoccst">#REF!</definedName>
    <definedName name="aocett">#REF!</definedName>
    <definedName name="aocltt">#REF!</definedName>
    <definedName name="aocpat">#REF!</definedName>
    <definedName name="aocpft">#REF!</definedName>
    <definedName name="aocpit">#REF!</definedName>
    <definedName name="aocplt">#REF!</definedName>
    <definedName name="aocstt">#REF!</definedName>
    <definedName name="aocttt">#REF!</definedName>
    <definedName name="aooblt">#REF!</definedName>
    <definedName name="aoocot">#REF!</definedName>
    <definedName name="aoocst">#REF!</definedName>
    <definedName name="aooett">#REF!</definedName>
    <definedName name="aooltt">#REF!</definedName>
    <definedName name="aoopat">#REF!</definedName>
    <definedName name="aoopft">#REF!</definedName>
    <definedName name="aoopit">#REF!</definedName>
    <definedName name="aooplt">#REF!</definedName>
    <definedName name="aoostt">#REF!</definedName>
    <definedName name="aoottt">#REF!</definedName>
    <definedName name="aottt">#REF!</definedName>
    <definedName name="AREA" localSheetId="2">#REF!</definedName>
    <definedName name="AREA" localSheetId="1">#REF!</definedName>
    <definedName name="AREA">#REF!</definedName>
    <definedName name="aspec" localSheetId="1">#REF!</definedName>
    <definedName name="aspec">#REF!</definedName>
    <definedName name="ASTM" localSheetId="1">#REF!</definedName>
    <definedName name="ASTM">#REF!</definedName>
    <definedName name="AUXILIARY1" localSheetId="1">#REF!</definedName>
    <definedName name="AUXILIARY1">#REF!</definedName>
    <definedName name="AUXILIARY2">#REF!</definedName>
    <definedName name="AUXILIARY3">#REF!</definedName>
    <definedName name="Average_Hours_Month" localSheetId="2">#REF!</definedName>
    <definedName name="Average_Hours_Month" localSheetId="1">#REF!</definedName>
    <definedName name="Average_Hours_Month">#REF!</definedName>
    <definedName name="avg_ctry_jb" localSheetId="2">#REF!</definedName>
    <definedName name="avg_ctry_jb" localSheetId="1">#REF!</definedName>
    <definedName name="avg_ctry_jb">#REF!</definedName>
    <definedName name="avg_ctry_s" localSheetId="2">#REF!</definedName>
    <definedName name="avg_ctry_s" localSheetId="1">#REF!</definedName>
    <definedName name="avg_ctry_s">#REF!</definedName>
    <definedName name="avg_dis" localSheetId="2">#REF!</definedName>
    <definedName name="avg_dis" localSheetId="1">#REF!</definedName>
    <definedName name="avg_dis">#REF!</definedName>
    <definedName name="B" localSheetId="1">#REF!</definedName>
    <definedName name="B">#REF!</definedName>
    <definedName name="B_FLG" localSheetId="1">#REF!</definedName>
    <definedName name="B_FLG">#REF!</definedName>
    <definedName name="B123C" localSheetId="1">#REF!</definedName>
    <definedName name="B123C">#REF!</definedName>
    <definedName name="B1L">#REF!</definedName>
    <definedName name="B2L">#REF!</definedName>
    <definedName name="B2TB">#REF!</definedName>
    <definedName name="B3L">#REF!</definedName>
    <definedName name="B3TB">#REF!</definedName>
    <definedName name="back_pressure">#REF!</definedName>
    <definedName name="BAHOE">#REF!</definedName>
    <definedName name="BAHOF">#REF!</definedName>
    <definedName name="BAHOP">#REF!</definedName>
    <definedName name="BAHOV">#REF!</definedName>
    <definedName name="ball">#REF!</definedName>
    <definedName name="band">#REF!</definedName>
    <definedName name="baredef" hidden="1">#REF!</definedName>
    <definedName name="Bauzeit">#REF!</definedName>
    <definedName name="bb">#REF!</definedName>
    <definedName name="BB0303001Q" localSheetId="2">#REF!,#REF!</definedName>
    <definedName name="BB0303001Q" localSheetId="1">#REF!,#REF!</definedName>
    <definedName name="BB0303001Q">#REF!,#REF!</definedName>
    <definedName name="BB030300Q" localSheetId="2">#REF!,#REF!</definedName>
    <definedName name="BB030300Q" localSheetId="1">#REF!,#REF!</definedName>
    <definedName name="BB030300Q">#REF!,#REF!</definedName>
    <definedName name="BC" localSheetId="2">#REF!</definedName>
    <definedName name="BC" localSheetId="1">#REF!</definedName>
    <definedName name="BC">#REF!</definedName>
    <definedName name="bmf">0.3</definedName>
    <definedName name="BOLT">#REF!</definedName>
    <definedName name="BOLT_LIST" localSheetId="2">#REF!</definedName>
    <definedName name="BOLT_LIST" localSheetId="1">#REF!</definedName>
    <definedName name="BOLT_LIST">#REF!</definedName>
    <definedName name="BOSS" localSheetId="1">#REF!</definedName>
    <definedName name="BOSS">#REF!</definedName>
    <definedName name="Bru" localSheetId="2">#REF!</definedName>
    <definedName name="Bru" localSheetId="1">#REF!</definedName>
    <definedName name="Bru">#REF!</definedName>
    <definedName name="Buildings" localSheetId="2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Buildings" localSheetId="1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Buildings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Bulk">#REF!</definedName>
    <definedName name="bulkcheck" localSheetId="2">#REF!</definedName>
    <definedName name="bulkcheck" localSheetId="1">#REF!</definedName>
    <definedName name="bulkcheck">#REF!</definedName>
    <definedName name="Business_Activity" localSheetId="1">#REF!</definedName>
    <definedName name="Business_Activity">#REF!</definedName>
    <definedName name="butterfly" localSheetId="1">#REF!</definedName>
    <definedName name="butterfly">#REF!</definedName>
    <definedName name="cable">1.2</definedName>
    <definedName name="caday">#REF!</definedName>
    <definedName name="Camp_Facility_Cost_FC" localSheetId="2">#REF!</definedName>
    <definedName name="Camp_Facility_Cost_FC" localSheetId="1">#REF!</definedName>
    <definedName name="Camp_Facility_Cost_FC">#REF!</definedName>
    <definedName name="Camp_Facility_Cost_LC" localSheetId="2">#REF!</definedName>
    <definedName name="Camp_Facility_Cost_LC" localSheetId="1">#REF!</definedName>
    <definedName name="Camp_Facility_Cost_LC">#REF!</definedName>
    <definedName name="CAP" localSheetId="1">#REF!</definedName>
    <definedName name="CAP">#REF!</definedName>
    <definedName name="CapExp" localSheetId="1" hidden="1">#REF!</definedName>
    <definedName name="CapExp" hidden="1">#REF!</definedName>
    <definedName name="Cashflow_Dates" localSheetId="2">#REF!</definedName>
    <definedName name="Cashflow_Dates" localSheetId="1">#REF!</definedName>
    <definedName name="Cashflow_Dates">#REF!</definedName>
    <definedName name="cata_fr" localSheetId="1">#REF!</definedName>
    <definedName name="cata_fr">#REF!</definedName>
    <definedName name="cata_in" localSheetId="1">#REF!</definedName>
    <definedName name="cata_in">#REF!</definedName>
    <definedName name="cata_it" localSheetId="1">#REF!</definedName>
    <definedName name="cata_it">#REF!</definedName>
    <definedName name="cata_jp">#REF!</definedName>
    <definedName name="cata_local">#REF!</definedName>
    <definedName name="cata_ph">#REF!</definedName>
    <definedName name="cata_uk">#REF!</definedName>
    <definedName name="catacost">#REF!</definedName>
    <definedName name="catamd">#REF!</definedName>
    <definedName name="catamm">#REF!</definedName>
    <definedName name="catbcost">#REF!</definedName>
    <definedName name="catbmd">#REF!</definedName>
    <definedName name="catbmm">#REF!</definedName>
    <definedName name="catccost">#REF!</definedName>
    <definedName name="category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bah">#REF!</definedName>
    <definedName name="CC">#REF!</definedName>
    <definedName name="cca">#REF!</definedName>
    <definedName name="ccc">#REF!</definedName>
    <definedName name="ccceh">#REF!</definedName>
    <definedName name="cccel">#REF!</definedName>
    <definedName name="cccem">#REF!</definedName>
    <definedName name="cccet">#REF!</definedName>
    <definedName name="cccmh">#REF!</definedName>
    <definedName name="cccml">#REF!</definedName>
    <definedName name="cccmm">#REF!</definedName>
    <definedName name="cccmt">#REF!</definedName>
    <definedName name="ccet">#REF!</definedName>
    <definedName name="cci">#REF!</definedName>
    <definedName name="ccmt">#REF!</definedName>
    <definedName name="cctfh">#REF!</definedName>
    <definedName name="cctfl">#REF!</definedName>
    <definedName name="cctfm">#REF!</definedName>
    <definedName name="cctft">#REF!</definedName>
    <definedName name="cctth">#REF!</definedName>
    <definedName name="ccttl">#REF!</definedName>
    <definedName name="ccttm">#REF!</definedName>
    <definedName name="ccttt">#REF!</definedName>
    <definedName name="CE">#REF!</definedName>
    <definedName name="CE_C">#REF!</definedName>
    <definedName name="Cement_Glass">#REF!</definedName>
    <definedName name="Ceramic">#REF!</definedName>
    <definedName name="Channel" localSheetId="2">#REF!</definedName>
    <definedName name="Channel" localSheetId="1">#REF!</definedName>
    <definedName name="Channel">#REF!</definedName>
    <definedName name="check" localSheetId="1">#REF!</definedName>
    <definedName name="check">#REF!</definedName>
    <definedName name="CheckList" localSheetId="2">#REF!,#REF!</definedName>
    <definedName name="CheckList" localSheetId="1">#REF!,#REF!</definedName>
    <definedName name="CheckList">#REF!,#REF!</definedName>
    <definedName name="City" localSheetId="1">#REF!</definedName>
    <definedName name="City">#REF!</definedName>
    <definedName name="Civil_Eqt_FC" localSheetId="2">#REF!</definedName>
    <definedName name="Civil_Eqt_FC" localSheetId="1">#REF!</definedName>
    <definedName name="Civil_Eqt_FC">#REF!</definedName>
    <definedName name="Civil_Eqt_LC" localSheetId="2">#REF!</definedName>
    <definedName name="Civil_Eqt_LC" localSheetId="1">#REF!</definedName>
    <definedName name="Civil_Eqt_LC">#REF!</definedName>
    <definedName name="Civil_McxMth" localSheetId="2">#REF!</definedName>
    <definedName name="Civil_McxMth" localSheetId="1">#REF!</definedName>
    <definedName name="Civil_McxMth">#REF!</definedName>
    <definedName name="Cjacket" localSheetId="1">#REF!</definedName>
    <definedName name="Cjacket">#REF!</definedName>
    <definedName name="CLAD" localSheetId="2">#REF!</definedName>
    <definedName name="CLAD" localSheetId="1">#REF!</definedName>
    <definedName name="CLAD">#REF!</definedName>
    <definedName name="clcheck" localSheetId="2">#REF!</definedName>
    <definedName name="clcheck" localSheetId="1">#REF!</definedName>
    <definedName name="clcheck">#REF!</definedName>
    <definedName name="cmc" localSheetId="1">#REF!</definedName>
    <definedName name="cmc">#REF!</definedName>
    <definedName name="cmcheck" localSheetId="2">#REF!</definedName>
    <definedName name="cmcheck" localSheetId="1">#REF!</definedName>
    <definedName name="cmcheck">#REF!</definedName>
    <definedName name="cnf">0.9</definedName>
    <definedName name="COA_11">#REF!</definedName>
    <definedName name="COA_13">#REF!</definedName>
    <definedName name="COA_14">#REF!</definedName>
    <definedName name="COA_15">#REF!</definedName>
    <definedName name="COA_16">#REF!</definedName>
    <definedName name="COA_17">#REF!</definedName>
    <definedName name="COA_18">#REF!</definedName>
    <definedName name="COA_19">#REF!</definedName>
    <definedName name="COA_20">#REF!</definedName>
    <definedName name="COA_40">#REF!</definedName>
    <definedName name="COA_51">#REF!</definedName>
    <definedName name="COA_52">#REF!</definedName>
    <definedName name="COA_53">#REF!</definedName>
    <definedName name="COA_54">#REF!</definedName>
    <definedName name="COA_55">#REF!</definedName>
    <definedName name="COA_60">#REF!</definedName>
    <definedName name="COA_70">#REF!</definedName>
    <definedName name="COA_80">#REF!</definedName>
    <definedName name="COA_90">#REF!</definedName>
    <definedName name="COA50A">#REF!</definedName>
    <definedName name="COA50B">#REF!</definedName>
    <definedName name="coceh">#REF!</definedName>
    <definedName name="cocel">#REF!</definedName>
    <definedName name="cocem">#REF!</definedName>
    <definedName name="cocet">#REF!</definedName>
    <definedName name="cocmh">#REF!</definedName>
    <definedName name="cocml">#REF!</definedName>
    <definedName name="cocmm">#REF!</definedName>
    <definedName name="cocmt">#REF!</definedName>
    <definedName name="COLD" localSheetId="2">#REF!</definedName>
    <definedName name="COLD" localSheetId="1">#REF!</definedName>
    <definedName name="COLD">#REF!</definedName>
    <definedName name="COM" localSheetId="1">#REF!</definedName>
    <definedName name="COM">#REF!</definedName>
    <definedName name="coma" localSheetId="1" hidden="1">#REF!</definedName>
    <definedName name="coma" hidden="1">#REF!</definedName>
    <definedName name="Common_Eqt_FC" localSheetId="2">#REF!</definedName>
    <definedName name="Common_Eqt_FC" localSheetId="1">#REF!</definedName>
    <definedName name="Common_Eqt_FC">#REF!</definedName>
    <definedName name="Common_Eqt_LC" localSheetId="2">#REF!</definedName>
    <definedName name="Common_Eqt_LC" localSheetId="1">#REF!</definedName>
    <definedName name="Common_Eqt_LC">#REF!</definedName>
    <definedName name="Common_McxMth" localSheetId="2">#REF!</definedName>
    <definedName name="Common_McxMth" localSheetId="1">#REF!</definedName>
    <definedName name="Common_McxMth">#REF!</definedName>
    <definedName name="comp" localSheetId="1">#REF!</definedName>
    <definedName name="comp">#REF!</definedName>
    <definedName name="Company_Name" localSheetId="2">#REF!</definedName>
    <definedName name="Company_Name" localSheetId="1">#REF!</definedName>
    <definedName name="Company_Name">#REF!</definedName>
    <definedName name="compare" localSheetId="1">#REF!</definedName>
    <definedName name="compare">#REF!</definedName>
    <definedName name="concretecheck" localSheetId="2">#REF!</definedName>
    <definedName name="concretecheck" localSheetId="1">#REF!</definedName>
    <definedName name="concretecheck">#REF!</definedName>
    <definedName name="conduit">7.5*2</definedName>
    <definedName name="ConLab">#REF!</definedName>
    <definedName name="cons2bulkcheck" localSheetId="2">#REF!</definedName>
    <definedName name="cons2bulkcheck" localSheetId="1">#REF!</definedName>
    <definedName name="cons2bulkcheck">#REF!</definedName>
    <definedName name="consccheck" localSheetId="2">#REF!</definedName>
    <definedName name="consccheck" localSheetId="1">#REF!</definedName>
    <definedName name="consccheck">#REF!</definedName>
    <definedName name="consocheck" localSheetId="2">#REF!</definedName>
    <definedName name="consocheck" localSheetId="1">#REF!</definedName>
    <definedName name="consocheck">#REF!</definedName>
    <definedName name="Constr" localSheetId="1">#REF!</definedName>
    <definedName name="Constr">#REF!</definedName>
    <definedName name="constructionVAT">9%</definedName>
    <definedName name="constsup_mh">#REF!</definedName>
    <definedName name="constsup_mhcost">#REF!</definedName>
    <definedName name="CONSUM">#REF!</definedName>
    <definedName name="cont">#REF!</definedName>
    <definedName name="contcheck" localSheetId="2">#REF!</definedName>
    <definedName name="contcheck" localSheetId="1">#REF!</definedName>
    <definedName name="contcheck">#REF!</definedName>
    <definedName name="conti" localSheetId="1">#REF!</definedName>
    <definedName name="conti">#REF!</definedName>
    <definedName name="ContMan" localSheetId="1">#REF!</definedName>
    <definedName name="ContMan">#REF!</definedName>
    <definedName name="Contract_Type" localSheetId="1">#REF!</definedName>
    <definedName name="Contract_Type">#REF!</definedName>
    <definedName name="ContractorsDocNo">#REF!</definedName>
    <definedName name="ContributionPC">#REF!</definedName>
    <definedName name="copper" localSheetId="2">#REF!</definedName>
    <definedName name="copper" localSheetId="1">#REF!</definedName>
    <definedName name="copper">#REF!</definedName>
    <definedName name="COS" localSheetId="2">#REF!</definedName>
    <definedName name="COS" localSheetId="1">#REF!</definedName>
    <definedName name="COS">#REF!</definedName>
    <definedName name="cos_mar" localSheetId="2">#REF!</definedName>
    <definedName name="cos_mar" localSheetId="1">#REF!</definedName>
    <definedName name="cos_mar">#REF!</definedName>
    <definedName name="costbulk" localSheetId="1">#REF!</definedName>
    <definedName name="costbulk">#REF!</definedName>
    <definedName name="costclab" localSheetId="1">#REF!</definedName>
    <definedName name="costclab">#REF!</definedName>
    <definedName name="costcoth" localSheetId="1">#REF!</definedName>
    <definedName name="costcoth">#REF!</definedName>
    <definedName name="costcsup">#REF!</definedName>
    <definedName name="costdes">#REF!</definedName>
    <definedName name="costeng">#REF!</definedName>
    <definedName name="costeqp">#REF!</definedName>
    <definedName name="costeqp1" localSheetId="2" hidden="1">#REF!</definedName>
    <definedName name="costeqp1" localSheetId="1" hidden="1">#REF!</definedName>
    <definedName name="costeqp1" hidden="1">#REF!</definedName>
    <definedName name="costexp" localSheetId="2" hidden="1">#REF!</definedName>
    <definedName name="costexp" localSheetId="1" hidden="1">#REF!</definedName>
    <definedName name="costexp" hidden="1">#REF!</definedName>
    <definedName name="costibulk" localSheetId="1">#REF!</definedName>
    <definedName name="costibulk">#REF!</definedName>
    <definedName name="costiclab" localSheetId="1">#REF!</definedName>
    <definedName name="costiclab">#REF!</definedName>
    <definedName name="costieqp" localSheetId="1">#REF!</definedName>
    <definedName name="costieqp">#REF!</definedName>
    <definedName name="costlsum" localSheetId="2" hidden="1">#REF!</definedName>
    <definedName name="costlsum" localSheetId="1" hidden="1">#REF!</definedName>
    <definedName name="costlsum" hidden="1">#REF!</definedName>
    <definedName name="costobulk" localSheetId="1">#REF!</definedName>
    <definedName name="costobulk">#REF!</definedName>
    <definedName name="costoclab" localSheetId="1">#REF!</definedName>
    <definedName name="costoclab">#REF!</definedName>
    <definedName name="costoeqp" localSheetId="1">#REF!</definedName>
    <definedName name="costoeqp">#REF!</definedName>
    <definedName name="costpm">#REF!</definedName>
    <definedName name="coststp" localSheetId="2" hidden="1">#REF!</definedName>
    <definedName name="coststp" localSheetId="1" hidden="1">#REF!</definedName>
    <definedName name="coststp" hidden="1">#REF!</definedName>
    <definedName name="costtot" localSheetId="2" hidden="1">#REF!</definedName>
    <definedName name="costtot" localSheetId="1" hidden="1">#REF!</definedName>
    <definedName name="costtot" hidden="1">#REF!</definedName>
    <definedName name="costtype" localSheetId="1">#REF!</definedName>
    <definedName name="costtype">#REF!</definedName>
    <definedName name="cotfh" localSheetId="1">#REF!</definedName>
    <definedName name="cotfh">#REF!</definedName>
    <definedName name="cotfl" localSheetId="1">#REF!</definedName>
    <definedName name="cotfl">#REF!</definedName>
    <definedName name="cotfm">#REF!</definedName>
    <definedName name="cotft">#REF!</definedName>
    <definedName name="cothcheck" localSheetId="2">#REF!</definedName>
    <definedName name="cothcheck" localSheetId="1">#REF!</definedName>
    <definedName name="cothcheck">#REF!</definedName>
    <definedName name="cotth" localSheetId="1">#REF!</definedName>
    <definedName name="cotth">#REF!</definedName>
    <definedName name="cottl" localSheetId="1">#REF!</definedName>
    <definedName name="cottl">#REF!</definedName>
    <definedName name="cottm" localSheetId="1">#REF!</definedName>
    <definedName name="cottm">#REF!</definedName>
    <definedName name="cottt">#REF!</definedName>
    <definedName name="CPLG">#REF!</definedName>
    <definedName name="CR_4" localSheetId="2">#REF!</definedName>
    <definedName name="CR_4" localSheetId="1">#REF!</definedName>
    <definedName name="CR_4">#REF!</definedName>
    <definedName name="_xlnm.Criteria" localSheetId="1">#REF!</definedName>
    <definedName name="_xlnm.Criteria">#REF!</definedName>
    <definedName name="cs">72*0.6</definedName>
    <definedName name="CSAF1" localSheetId="2">#REF!</definedName>
    <definedName name="CSAF1" localSheetId="1">#REF!</definedName>
    <definedName name="CSAF1">#REF!</definedName>
    <definedName name="CSAF2" localSheetId="2">#REF!</definedName>
    <definedName name="CSAF2" localSheetId="1">#REF!</definedName>
    <definedName name="CSAF2">#REF!</definedName>
    <definedName name="CSAF3" localSheetId="2">#REF!</definedName>
    <definedName name="CSAF3" localSheetId="1">#REF!</definedName>
    <definedName name="CSAF3">#REF!</definedName>
    <definedName name="CSAF4" localSheetId="2">#REF!</definedName>
    <definedName name="CSAF4" localSheetId="1">#REF!</definedName>
    <definedName name="CSAF4">#REF!</definedName>
    <definedName name="CSE" localSheetId="1">#REF!</definedName>
    <definedName name="CSE">#REF!</definedName>
    <definedName name="CSE_C" localSheetId="1">#REF!</definedName>
    <definedName name="CSE_C">#REF!</definedName>
    <definedName name="csf">0.06</definedName>
    <definedName name="csuf">#REF!</definedName>
    <definedName name="csuh">#REF!</definedName>
    <definedName name="CT">#REF!</definedName>
    <definedName name="CT_C">#REF!</definedName>
    <definedName name="cta_00" localSheetId="2">#REF!</definedName>
    <definedName name="cta_00" localSheetId="1">#REF!</definedName>
    <definedName name="cta_00">#REF!</definedName>
    <definedName name="cta_01" localSheetId="2">#REF!</definedName>
    <definedName name="cta_01" localSheetId="1">#REF!</definedName>
    <definedName name="cta_01">#REF!</definedName>
    <definedName name="cta_02" localSheetId="2">#REF!</definedName>
    <definedName name="cta_02" localSheetId="1">#REF!</definedName>
    <definedName name="cta_02">#REF!</definedName>
    <definedName name="cta_03" localSheetId="2">#REF!</definedName>
    <definedName name="cta_03" localSheetId="1">#REF!</definedName>
    <definedName name="cta_03">#REF!</definedName>
    <definedName name="cta_04" localSheetId="2">#REF!</definedName>
    <definedName name="cta_04" localSheetId="1">#REF!</definedName>
    <definedName name="cta_04">#REF!</definedName>
    <definedName name="cta_05" localSheetId="2">#REF!</definedName>
    <definedName name="cta_05" localSheetId="1">#REF!</definedName>
    <definedName name="cta_05">#REF!</definedName>
    <definedName name="cta_99" localSheetId="2">#REF!</definedName>
    <definedName name="cta_99" localSheetId="1">#REF!</definedName>
    <definedName name="cta_99">#REF!</definedName>
    <definedName name="ctb_00" localSheetId="2">#REF!</definedName>
    <definedName name="ctb_00" localSheetId="1">#REF!</definedName>
    <definedName name="ctb_00">#REF!</definedName>
    <definedName name="ctb_01" localSheetId="2">#REF!</definedName>
    <definedName name="ctb_01" localSheetId="1">#REF!</definedName>
    <definedName name="ctb_01">#REF!</definedName>
    <definedName name="ctb_02" localSheetId="2">#REF!</definedName>
    <definedName name="ctb_02" localSheetId="1">#REF!</definedName>
    <definedName name="ctb_02">#REF!</definedName>
    <definedName name="ctb_03" localSheetId="2">#REF!</definedName>
    <definedName name="ctb_03" localSheetId="1">#REF!</definedName>
    <definedName name="ctb_03">#REF!</definedName>
    <definedName name="ctb_99" localSheetId="2">#REF!</definedName>
    <definedName name="ctb_99" localSheetId="1">#REF!</definedName>
    <definedName name="ctb_99">#REF!</definedName>
    <definedName name="ctctt" localSheetId="1">#REF!</definedName>
    <definedName name="ctctt">#REF!</definedName>
    <definedName name="ctft" localSheetId="1">#REF!</definedName>
    <definedName name="ctft">#REF!</definedName>
    <definedName name="ctl_02" localSheetId="2">#REF!</definedName>
    <definedName name="ctl_02" localSheetId="1">#REF!</definedName>
    <definedName name="ctl_02">#REF!</definedName>
    <definedName name="ctrl2bulkcheck" localSheetId="2">#REF!</definedName>
    <definedName name="ctrl2bulkcheck" localSheetId="1">#REF!</definedName>
    <definedName name="ctrl2bulkcheck">#REF!</definedName>
    <definedName name="ctry_VA" localSheetId="2">#REF!</definedName>
    <definedName name="ctry_VA" localSheetId="1">#REF!</definedName>
    <definedName name="ctry_VA">#REF!</definedName>
    <definedName name="ctth" localSheetId="1">#REF!</definedName>
    <definedName name="ctth">#REF!</definedName>
    <definedName name="cttl" localSheetId="1">#REF!</definedName>
    <definedName name="cttl">#REF!</definedName>
    <definedName name="cttm" localSheetId="1">#REF!</definedName>
    <definedName name="cttm">#REF!</definedName>
    <definedName name="cttt">#REF!</definedName>
    <definedName name="CurrencyUtilisation">#REF!</definedName>
    <definedName name="CV">#REF!</definedName>
    <definedName name="CV_1" localSheetId="2">#REF!</definedName>
    <definedName name="CV_1" localSheetId="1">#REF!</definedName>
    <definedName name="CV_1">#REF!</definedName>
    <definedName name="CV_20" localSheetId="1">#REF!</definedName>
    <definedName name="CV_20">#REF!</definedName>
    <definedName name="CV_50" localSheetId="1">#REF!</definedName>
    <definedName name="CV_50">#REF!</definedName>
    <definedName name="CV_60" localSheetId="1">#REF!</definedName>
    <definedName name="CV_60">#REF!</definedName>
    <definedName name="CV_70">#REF!</definedName>
    <definedName name="CV_80">#REF!</definedName>
    <definedName name="cvof">#REF!</definedName>
    <definedName name="cvoh">#REF!</definedName>
    <definedName name="D">#REF!</definedName>
    <definedName name="D126757F_8C22_4332_AE16_6A56D0626CD4_Summary_Chart_2_ChartType" hidden="1">1</definedName>
    <definedName name="D126757F_8C22_4332_AE16_6A56D0626CD4_Summary_Chart_2_distributionSingle" hidden="1">FALSE</definedName>
    <definedName name="D126757F_8C22_4332_AE16_6A56D0626CD4_Summary_Chart_2_HorAxisGridlines" hidden="1">FALSE</definedName>
    <definedName name="D126757F_8C22_4332_AE16_6A56D0626CD4_Summary_Chart_2_VerAxisGridlines" hidden="1">FALSE</definedName>
    <definedName name="data">#REF!</definedName>
    <definedName name="DATA10" localSheetId="2">#REF!</definedName>
    <definedName name="DATA10" localSheetId="1">#REF!</definedName>
    <definedName name="DATA10">#REF!</definedName>
    <definedName name="DATA11" localSheetId="2">#REF!</definedName>
    <definedName name="DATA11" localSheetId="1">#REF!</definedName>
    <definedName name="DATA11">#REF!</definedName>
    <definedName name="DATA12" localSheetId="2">#REF!</definedName>
    <definedName name="DATA12" localSheetId="1">#REF!</definedName>
    <definedName name="DATA12">#REF!</definedName>
    <definedName name="DATA13" localSheetId="2">#REF!</definedName>
    <definedName name="DATA13" localSheetId="1">#REF!</definedName>
    <definedName name="DATA13">#REF!</definedName>
    <definedName name="DATA14" localSheetId="2">#REF!</definedName>
    <definedName name="DATA14" localSheetId="1">#REF!</definedName>
    <definedName name="DATA14">#REF!</definedName>
    <definedName name="DATA15" localSheetId="2">#REF!</definedName>
    <definedName name="DATA15" localSheetId="1">#REF!</definedName>
    <definedName name="DATA15">#REF!</definedName>
    <definedName name="DATA16" localSheetId="2">#REF!</definedName>
    <definedName name="DATA16" localSheetId="1">#REF!</definedName>
    <definedName name="DATA16">#REF!</definedName>
    <definedName name="DATA17" localSheetId="2">#REF!</definedName>
    <definedName name="DATA17" localSheetId="1">#REF!</definedName>
    <definedName name="DATA17">#REF!</definedName>
    <definedName name="DATA18" localSheetId="2">#REF!</definedName>
    <definedName name="DATA18" localSheetId="1">#REF!</definedName>
    <definedName name="DATA18">#REF!</definedName>
    <definedName name="DATA19" localSheetId="2">#REF!</definedName>
    <definedName name="DATA19" localSheetId="1">#REF!</definedName>
    <definedName name="DATA19">#REF!</definedName>
    <definedName name="DATA5" localSheetId="2">#REF!</definedName>
    <definedName name="DATA5" localSheetId="1">#REF!</definedName>
    <definedName name="DATA5">#REF!</definedName>
    <definedName name="DATA6" localSheetId="2">#REF!</definedName>
    <definedName name="DATA6" localSheetId="1">#REF!</definedName>
    <definedName name="DATA6">#REF!</definedName>
    <definedName name="DATA7" localSheetId="2">#REF!</definedName>
    <definedName name="DATA7" localSheetId="1">#REF!</definedName>
    <definedName name="DATA7">#REF!</definedName>
    <definedName name="DATA8" localSheetId="2">#REF!</definedName>
    <definedName name="DATA8" localSheetId="1">#REF!</definedName>
    <definedName name="DATA8">#REF!</definedName>
    <definedName name="DATA9" localSheetId="2">#REF!</definedName>
    <definedName name="DATA9" localSheetId="1">#REF!</definedName>
    <definedName name="DATA9">#REF!</definedName>
    <definedName name="_xlnm.Database" localSheetId="1">#REF!</definedName>
    <definedName name="_xlnm.Database">#REF!</definedName>
    <definedName name="database1" localSheetId="1">#REF!</definedName>
    <definedName name="database1">#REF!</definedName>
    <definedName name="DataFilter" localSheetId="2">#REF!</definedName>
    <definedName name="DataFilter" localSheetId="3">#REF!</definedName>
    <definedName name="DataFilter" localSheetId="1">#REF!</definedName>
    <definedName name="DataFilter">#REF!</definedName>
    <definedName name="DataSort" localSheetId="2">#REF!</definedName>
    <definedName name="DataSort" localSheetId="3">#REF!</definedName>
    <definedName name="DataSort" localSheetId="1">#REF!</definedName>
    <definedName name="DataSort">#REF!</definedName>
    <definedName name="Date_of_Data" localSheetId="2">#REF!</definedName>
    <definedName name="Date_of_Data" localSheetId="1">#REF!</definedName>
    <definedName name="Date_of_Data">#REF!</definedName>
    <definedName name="dave" localSheetId="1">#REF!</definedName>
    <definedName name="dave">#REF!</definedName>
    <definedName name="DCFVersion">4.1</definedName>
    <definedName name="dctot">#REF!</definedName>
    <definedName name="DDN" localSheetId="2">#REF!</definedName>
    <definedName name="DDN" localSheetId="1">#REF!</definedName>
    <definedName name="DDN">#REF!</definedName>
    <definedName name="de_site" localSheetId="1">#REF!</definedName>
    <definedName name="de_site">#REF!</definedName>
    <definedName name="decheck" localSheetId="2">#REF!</definedName>
    <definedName name="decheck" localSheetId="1">#REF!</definedName>
    <definedName name="decheck">#REF!</definedName>
    <definedName name="Deng" localSheetId="1">#REF!</definedName>
    <definedName name="Deng">#REF!</definedName>
    <definedName name="Density" localSheetId="2">#REF!</definedName>
    <definedName name="Density" localSheetId="1">#REF!</definedName>
    <definedName name="Density">#REF!</definedName>
    <definedName name="Deposit" localSheetId="2">#REF!</definedName>
    <definedName name="Deposit" localSheetId="1">#REF!</definedName>
    <definedName name="Deposit">#REF!</definedName>
    <definedName name="DescriptionA" localSheetId="1">#REF!</definedName>
    <definedName name="DescriptionA">#REF!</definedName>
    <definedName name="DescriptionB" localSheetId="1">#REF!</definedName>
    <definedName name="DescriptionB">#REF!</definedName>
    <definedName name="DFL" localSheetId="2">#REF!</definedName>
    <definedName name="DFL" localSheetId="1">#REF!</definedName>
    <definedName name="DFL">#REF!</definedName>
    <definedName name="dia" localSheetId="1">#REF!</definedName>
    <definedName name="dia">#REF!</definedName>
    <definedName name="diab" localSheetId="1">#REF!</definedName>
    <definedName name="diab">#REF!</definedName>
    <definedName name="diameter" localSheetId="1">#REF!</definedName>
    <definedName name="diameter">#REF!</definedName>
    <definedName name="diaphragm">#REF!</definedName>
    <definedName name="dis_cab" localSheetId="2">#REF!</definedName>
    <definedName name="dis_cab" localSheetId="1">#REF!</definedName>
    <definedName name="dis_cab">#REF!</definedName>
    <definedName name="dis_eht" localSheetId="2">#REF!</definedName>
    <definedName name="dis_eht" localSheetId="1">#REF!</definedName>
    <definedName name="dis_eht">#REF!</definedName>
    <definedName name="dis_inf" localSheetId="2">#REF!</definedName>
    <definedName name="dis_inf" localSheetId="1">#REF!</definedName>
    <definedName name="dis_inf">#REF!</definedName>
    <definedName name="dis_mcc" localSheetId="2">#REF!</definedName>
    <definedName name="dis_mcc" localSheetId="1">#REF!</definedName>
    <definedName name="dis_mcc">#REF!</definedName>
    <definedName name="dis_mot" localSheetId="2">#REF!</definedName>
    <definedName name="dis_mot" localSheetId="1">#REF!</definedName>
    <definedName name="dis_mot">#REF!</definedName>
    <definedName name="dis_motinf" localSheetId="2">#REF!</definedName>
    <definedName name="dis_motinf" localSheetId="1">#REF!</definedName>
    <definedName name="dis_motinf">#REF!</definedName>
    <definedName name="dis_pat" localSheetId="2">#REF!</definedName>
    <definedName name="dis_pat" localSheetId="1">#REF!</definedName>
    <definedName name="dis_pat">#REF!</definedName>
    <definedName name="dis_pcs" localSheetId="2">#REF!</definedName>
    <definedName name="dis_pcs" localSheetId="1">#REF!</definedName>
    <definedName name="dis_pcs">#REF!</definedName>
    <definedName name="dis_s_jb" localSheetId="2">#REF!</definedName>
    <definedName name="dis_s_jb" localSheetId="1">#REF!</definedName>
    <definedName name="dis_s_jb">#REF!</definedName>
    <definedName name="dis_sen" localSheetId="2">#REF!</definedName>
    <definedName name="dis_sen" localSheetId="1">#REF!</definedName>
    <definedName name="dis_sen">#REF!</definedName>
    <definedName name="dis_valv" localSheetId="2">#REF!</definedName>
    <definedName name="dis_valv" localSheetId="1">#REF!</definedName>
    <definedName name="dis_valv">#REF!</definedName>
    <definedName name="DISCIPLINE" localSheetId="1">#REF!</definedName>
    <definedName name="DISCIPLINE">#REF!</definedName>
    <definedName name="discount" localSheetId="2">#REF!</definedName>
    <definedName name="discount" localSheetId="1">#REF!</definedName>
    <definedName name="discount">#REF!</definedName>
    <definedName name="DLA" localSheetId="1">#REF!</definedName>
    <definedName name="DLA">#REF!</definedName>
    <definedName name="DM" localSheetId="2">#REF!</definedName>
    <definedName name="DM" localSheetId="1">#REF!</definedName>
    <definedName name="DM">#REF!</definedName>
    <definedName name="DMM" localSheetId="1">#REF!</definedName>
    <definedName name="DMM">#REF!</definedName>
    <definedName name="drain_trap" localSheetId="1">#REF!</definedName>
    <definedName name="drain_trap">#REF!</definedName>
    <definedName name="dual_plate_check" localSheetId="1">#REF!</definedName>
    <definedName name="dual_plate_check">#REF!</definedName>
    <definedName name="duplex_strainer">#REF!</definedName>
    <definedName name="E">#REF!</definedName>
    <definedName name="EandI_Eqt_FC" localSheetId="2">#REF!</definedName>
    <definedName name="EandI_Eqt_FC" localSheetId="1">#REF!</definedName>
    <definedName name="EandI_Eqt_FC">#REF!</definedName>
    <definedName name="EandI_Eqt_LC" localSheetId="2">#REF!</definedName>
    <definedName name="EandI_Eqt_LC" localSheetId="1">#REF!</definedName>
    <definedName name="EandI_Eqt_LC">#REF!</definedName>
    <definedName name="EandI_McxMth" localSheetId="2">#REF!</definedName>
    <definedName name="EandI_McxMth" localSheetId="1">#REF!</definedName>
    <definedName name="EandI_McxMth">#REF!</definedName>
    <definedName name="eapt" localSheetId="1">#REF!</definedName>
    <definedName name="eapt">#REF!</definedName>
    <definedName name="ecaph" localSheetId="1">#REF!</definedName>
    <definedName name="ecaph">#REF!</definedName>
    <definedName name="ecapl" localSheetId="1">#REF!</definedName>
    <definedName name="ecapl">#REF!</definedName>
    <definedName name="eccih">#REF!</definedName>
    <definedName name="eccil">#REF!</definedName>
    <definedName name="ecelh">#REF!</definedName>
    <definedName name="ecell">#REF!</definedName>
    <definedName name="ecf">0.06</definedName>
    <definedName name="ecit">#REF!</definedName>
    <definedName name="ecmeh">#REF!</definedName>
    <definedName name="ecmel">#REF!</definedName>
    <definedName name="ecmih">#REF!</definedName>
    <definedName name="ecmil">#REF!</definedName>
    <definedName name="ecmim">#REF!</definedName>
    <definedName name="ecmit">#REF!</definedName>
    <definedName name="ecpch">#REF!</definedName>
    <definedName name="ecpcl">#REF!</definedName>
    <definedName name="ecpih">#REF!</definedName>
    <definedName name="ecpil">#REF!</definedName>
    <definedName name="ecpmh">#REF!</definedName>
    <definedName name="ecpml">#REF!</definedName>
    <definedName name="ecprh">#REF!</definedName>
    <definedName name="ecprl">#REF!</definedName>
    <definedName name="ecsth">#REF!</definedName>
    <definedName name="ecstl">#REF!</definedName>
    <definedName name="ectth">#REF!</definedName>
    <definedName name="ecttl">#REF!</definedName>
    <definedName name="ecttt">#REF!</definedName>
    <definedName name="eelt">#REF!</definedName>
    <definedName name="Elbcg">#REF!</definedName>
    <definedName name="Elbhot">#REF!</definedName>
    <definedName name="Elbpu">#REF!</definedName>
    <definedName name="elec2bulkcheck" localSheetId="2">#REF!</definedName>
    <definedName name="elec2bulkcheck" localSheetId="1">#REF!</definedName>
    <definedName name="elec2bulkcheck">#REF!</definedName>
    <definedName name="emet" localSheetId="1">#REF!</definedName>
    <definedName name="emet">#REF!</definedName>
    <definedName name="emit" localSheetId="1">#REF!</definedName>
    <definedName name="emit">#REF!</definedName>
    <definedName name="emopmh" localSheetId="1">#REF!</definedName>
    <definedName name="emopmh">#REF!</definedName>
    <definedName name="EmployeeNumber" localSheetId="2">#REF!</definedName>
    <definedName name="EmployeeNumber" localSheetId="1">#REF!</definedName>
    <definedName name="EmployeeNumber">#REF!</definedName>
    <definedName name="End" localSheetId="2">#REF!</definedName>
    <definedName name="End" localSheetId="1">#REF!</definedName>
    <definedName name="End">#REF!</definedName>
    <definedName name="eng_2w" localSheetId="2">#REF!</definedName>
    <definedName name="eng_2w" localSheetId="1">#REF!</definedName>
    <definedName name="eng_2w">#REF!</definedName>
    <definedName name="eng_4w" localSheetId="2">#REF!</definedName>
    <definedName name="eng_4w" localSheetId="1">#REF!</definedName>
    <definedName name="eng_4w">#REF!</definedName>
    <definedName name="eng_com" localSheetId="2">#REF!</definedName>
    <definedName name="eng_com" localSheetId="1">#REF!</definedName>
    <definedName name="eng_com">#REF!</definedName>
    <definedName name="eng_fct" localSheetId="2">#REF!</definedName>
    <definedName name="eng_fct" localSheetId="1">#REF!</definedName>
    <definedName name="eng_fct">#REF!</definedName>
    <definedName name="eng_field" localSheetId="2">#REF!</definedName>
    <definedName name="eng_field" localSheetId="1">#REF!</definedName>
    <definedName name="eng_field">#REF!</definedName>
    <definedName name="eng_hr" localSheetId="2">#REF!</definedName>
    <definedName name="eng_hr" localSheetId="1">#REF!</definedName>
    <definedName name="eng_hr">#REF!</definedName>
    <definedName name="eng_loc_s" localSheetId="2">#REF!</definedName>
    <definedName name="eng_loc_s" localSheetId="1">#REF!</definedName>
    <definedName name="eng_loc_s">#REF!</definedName>
    <definedName name="eng_sis" localSheetId="2">#REF!</definedName>
    <definedName name="eng_sis" localSheetId="1">#REF!</definedName>
    <definedName name="eng_sis">#REF!</definedName>
    <definedName name="Engineer" localSheetId="1">#REF!</definedName>
    <definedName name="Engineer">#REF!</definedName>
    <definedName name="engpct" localSheetId="1">#REF!</definedName>
    <definedName name="engpct">#REF!</definedName>
    <definedName name="engrccheck" localSheetId="2">#REF!</definedName>
    <definedName name="engrccheck" localSheetId="1">#REF!</definedName>
    <definedName name="engrccheck">#REF!</definedName>
    <definedName name="engrocheck" localSheetId="2">#REF!</definedName>
    <definedName name="engrocheck" localSheetId="1">#REF!</definedName>
    <definedName name="engrocheck">#REF!</definedName>
    <definedName name="Enquiry_No" localSheetId="2">#REF!</definedName>
    <definedName name="Enquiry_No" localSheetId="1">#REF!</definedName>
    <definedName name="Enquiry_No">#REF!</definedName>
    <definedName name="eoaph" localSheetId="1">#REF!</definedName>
    <definedName name="eoaph">#REF!</definedName>
    <definedName name="eoapl" localSheetId="1">#REF!</definedName>
    <definedName name="eoapl">#REF!</definedName>
    <definedName name="eocih" localSheetId="1">#REF!</definedName>
    <definedName name="eocih">#REF!</definedName>
    <definedName name="eocil">#REF!</definedName>
    <definedName name="eoelh">#REF!</definedName>
    <definedName name="eoell">#REF!</definedName>
    <definedName name="EOL">#REF!</definedName>
    <definedName name="eomeh">#REF!</definedName>
    <definedName name="eomel">#REF!</definedName>
    <definedName name="eomih">#REF!</definedName>
    <definedName name="eomil">#REF!</definedName>
    <definedName name="eomim">#REF!</definedName>
    <definedName name="eomit">#REF!</definedName>
    <definedName name="eopch">#REF!</definedName>
    <definedName name="eopcl">#REF!</definedName>
    <definedName name="eopih">#REF!</definedName>
    <definedName name="eopil">#REF!</definedName>
    <definedName name="eopmh">#REF!</definedName>
    <definedName name="eopml">#REF!</definedName>
    <definedName name="eoprh">#REF!</definedName>
    <definedName name="eoprl">#REF!</definedName>
    <definedName name="eosth">#REF!</definedName>
    <definedName name="eostl">#REF!</definedName>
    <definedName name="eotth">#REF!</definedName>
    <definedName name="eottl">#REF!</definedName>
    <definedName name="eottt">#REF!</definedName>
    <definedName name="epct">#REF!</definedName>
    <definedName name="epit">#REF!</definedName>
    <definedName name="EPMA" localSheetId="2">#REF!</definedName>
    <definedName name="EPMA" localSheetId="1">#REF!</definedName>
    <definedName name="EPMA">#REF!</definedName>
    <definedName name="epmt" localSheetId="1">#REF!</definedName>
    <definedName name="epmt">#REF!</definedName>
    <definedName name="eprt" localSheetId="1">#REF!</definedName>
    <definedName name="eprt">#REF!</definedName>
    <definedName name="EQC" localSheetId="1">#REF!</definedName>
    <definedName name="EQC">#REF!</definedName>
    <definedName name="eqcheck" localSheetId="2">#REF!</definedName>
    <definedName name="eqcheck" localSheetId="1">#REF!</definedName>
    <definedName name="eqcheck">#REF!</definedName>
    <definedName name="EQH" localSheetId="1">#REF!</definedName>
    <definedName name="EQH">#REF!</definedName>
    <definedName name="EQHC" localSheetId="1">#REF!</definedName>
    <definedName name="EQHC">#REF!</definedName>
    <definedName name="EQP" localSheetId="1">#REF!</definedName>
    <definedName name="EQP">#REF!</definedName>
    <definedName name="EQPF1" localSheetId="2">#REF!</definedName>
    <definedName name="EQPF1" localSheetId="1">#REF!</definedName>
    <definedName name="EQPF1">#REF!</definedName>
    <definedName name="EQPF2" localSheetId="2">#REF!</definedName>
    <definedName name="EQPF2" localSheetId="1">#REF!</definedName>
    <definedName name="EQPF2">#REF!</definedName>
    <definedName name="EQPF3" localSheetId="2">#REF!</definedName>
    <definedName name="EQPF3" localSheetId="1">#REF!</definedName>
    <definedName name="EQPF3">#REF!</definedName>
    <definedName name="EQPF4" localSheetId="2">#REF!</definedName>
    <definedName name="EQPF4" localSheetId="1">#REF!</definedName>
    <definedName name="EQPF4">#REF!</definedName>
    <definedName name="Equip" localSheetId="1">#REF!</definedName>
    <definedName name="Equip">#REF!</definedName>
    <definedName name="Equipcg" localSheetId="1">#REF!</definedName>
    <definedName name="Equipcg">#REF!</definedName>
    <definedName name="Equiphot" localSheetId="1">#REF!</definedName>
    <definedName name="Equiphot">#REF!</definedName>
    <definedName name="Equipment1" localSheetId="2" hidden="1">{"All Departments Cost Model Summary",#N/A,FALSE,"Ttl Prjct Cost";"Prm Mgnt CM",#N/A,FALSE,"Prg Mgt";"Govt Rltns CM",#N/A,FALSE,"Govt Rltns";"HR CM",#N/A,FALSE,"HR";"B&amp;A CM",#N/A,FALSE,"B&amp;A";"Prjt Cntl CM",#N/A,FALSE,"Prjct Cntrls";"Cntct CM",#N/A,FALSE,"Cntrct";"QA CM",#N/A,FALSE,"QA";"IT CM",#N/A,FALSE,"IT";"DC CM",#N/A,FALSE,"DC";"PMM CM",#N/A,FALSE,"PMM";"HSE CM",#N/A,FALSE,"HSE";"Eng'g CM",#N/A,FALSE,"Eng'g";"Cnstrctn CM",#N/A,FALSE,"Cnstrctn";"Comm'g CM",#N/A,FALSE,"Comm'g"}</definedName>
    <definedName name="Equipment1" localSheetId="1" hidden="1">{"All Departments Cost Model Summary",#N/A,FALSE,"Ttl Prjct Cost";"Prm Mgnt CM",#N/A,FALSE,"Prg Mgt";"Govt Rltns CM",#N/A,FALSE,"Govt Rltns";"HR CM",#N/A,FALSE,"HR";"B&amp;A CM",#N/A,FALSE,"B&amp;A";"Prjt Cntl CM",#N/A,FALSE,"Prjct Cntrls";"Cntct CM",#N/A,FALSE,"Cntrct";"QA CM",#N/A,FALSE,"QA";"IT CM",#N/A,FALSE,"IT";"DC CM",#N/A,FALSE,"DC";"PMM CM",#N/A,FALSE,"PMM";"HSE CM",#N/A,FALSE,"HSE";"Eng'g CM",#N/A,FALSE,"Eng'g";"Cnstrctn CM",#N/A,FALSE,"Cnstrctn";"Comm'g CM",#N/A,FALSE,"Comm'g"}</definedName>
    <definedName name="Equipment1" hidden="1">{"All Departments Cost Model Summary",#N/A,FALSE,"Ttl Prjct Cost";"Prm Mgnt CM",#N/A,FALSE,"Prg Mgt";"Govt Rltns CM",#N/A,FALSE,"Govt Rltns";"HR CM",#N/A,FALSE,"HR";"B&amp;A CM",#N/A,FALSE,"B&amp;A";"Prjt Cntl CM",#N/A,FALSE,"Prjct Cntrls";"Cntct CM",#N/A,FALSE,"Cntrct";"QA CM",#N/A,FALSE,"QA";"IT CM",#N/A,FALSE,"IT";"DC CM",#N/A,FALSE,"DC";"PMM CM",#N/A,FALSE,"PMM";"HSE CM",#N/A,FALSE,"HSE";"Eng'g CM",#N/A,FALSE,"Eng'g";"Cnstrctn CM",#N/A,FALSE,"Cnstrctn";"Comm'g CM",#N/A,FALSE,"Comm'g"}</definedName>
    <definedName name="Equippu">#REF!</definedName>
    <definedName name="esca">#REF!</definedName>
    <definedName name="Esca_C">#REF!</definedName>
    <definedName name="Esca_KPH">#REF!</definedName>
    <definedName name="escacheck" localSheetId="2">#REF!</definedName>
    <definedName name="escacheck" localSheetId="1">#REF!</definedName>
    <definedName name="escacheck">#REF!</definedName>
    <definedName name="EsCon" localSheetId="1">#REF!</definedName>
    <definedName name="EsCon">#REF!</definedName>
    <definedName name="estbulk" localSheetId="2" hidden="1">#REF!</definedName>
    <definedName name="estbulk" localSheetId="1" hidden="1">#REF!</definedName>
    <definedName name="estbulk" hidden="1">#REF!</definedName>
    <definedName name="estclab" localSheetId="2" hidden="1">#REF!</definedName>
    <definedName name="estclab" localSheetId="1" hidden="1">#REF!</definedName>
    <definedName name="estclab" hidden="1">#REF!</definedName>
    <definedName name="estcntg" localSheetId="2" hidden="1">#REF!</definedName>
    <definedName name="estcntg" localSheetId="1" hidden="1">#REF!</definedName>
    <definedName name="estcntg" hidden="1">#REF!</definedName>
    <definedName name="estcoth" localSheetId="2" hidden="1">#REF!</definedName>
    <definedName name="estcoth" localSheetId="1" hidden="1">#REF!</definedName>
    <definedName name="estcoth" hidden="1">#REF!</definedName>
    <definedName name="estcsup" localSheetId="2" hidden="1">#REF!</definedName>
    <definedName name="estcsup" localSheetId="1" hidden="1">#REF!</definedName>
    <definedName name="estcsup" hidden="1">#REF!</definedName>
    <definedName name="estdes" localSheetId="2" hidden="1">#REF!</definedName>
    <definedName name="estdes" localSheetId="1" hidden="1">#REF!</definedName>
    <definedName name="estdes" hidden="1">#REF!</definedName>
    <definedName name="esteng" localSheetId="2" hidden="1">#REF!</definedName>
    <definedName name="esteng" localSheetId="1" hidden="1">#REF!</definedName>
    <definedName name="esteng" hidden="1">#REF!</definedName>
    <definedName name="esteqp1" localSheetId="2" hidden="1">#REF!</definedName>
    <definedName name="esteqp1" localSheetId="1" hidden="1">#REF!</definedName>
    <definedName name="esteqp1" hidden="1">#REF!</definedName>
    <definedName name="estesc" localSheetId="2" hidden="1">#REF!</definedName>
    <definedName name="estesc" localSheetId="1" hidden="1">#REF!</definedName>
    <definedName name="estesc" hidden="1">#REF!</definedName>
    <definedName name="estexp" localSheetId="2" hidden="1">#REF!</definedName>
    <definedName name="estexp" localSheetId="1" hidden="1">#REF!</definedName>
    <definedName name="estexp" hidden="1">#REF!</definedName>
    <definedName name="estlsum" localSheetId="2" hidden="1">#REF!</definedName>
    <definedName name="estlsum" localSheetId="1" hidden="1">#REF!</definedName>
    <definedName name="estlsum" hidden="1">#REF!</definedName>
    <definedName name="estpm" localSheetId="2" hidden="1">#REF!</definedName>
    <definedName name="estpm" localSheetId="1" hidden="1">#REF!</definedName>
    <definedName name="estpm" hidden="1">#REF!</definedName>
    <definedName name="eststp" localSheetId="2" hidden="1">#REF!</definedName>
    <definedName name="eststp" localSheetId="1" hidden="1">#REF!</definedName>
    <definedName name="eststp" hidden="1">#REF!</definedName>
    <definedName name="estt" localSheetId="1">#REF!</definedName>
    <definedName name="estt">#REF!</definedName>
    <definedName name="esttot" localSheetId="2" hidden="1">#REF!</definedName>
    <definedName name="esttot" localSheetId="1" hidden="1">#REF!</definedName>
    <definedName name="esttot" hidden="1">#REF!</definedName>
    <definedName name="ettt" localSheetId="1">#REF!</definedName>
    <definedName name="ettt">#REF!</definedName>
    <definedName name="eur">8.74</definedName>
    <definedName name="euro">10*1.25</definedName>
    <definedName name="ex_joint">#REF!</definedName>
    <definedName name="Expatriate_IDL_Cost_FC" localSheetId="2">#REF!</definedName>
    <definedName name="Expatriate_IDL_Cost_FC" localSheetId="1">#REF!</definedName>
    <definedName name="Expatriate_IDL_Cost_FC">#REF!</definedName>
    <definedName name="Expatriate_IDL_Cost_LC" localSheetId="2">#REF!</definedName>
    <definedName name="Expatriate_IDL_Cost_LC" localSheetId="1">#REF!</definedName>
    <definedName name="Expatriate_IDL_Cost_LC">#REF!</definedName>
    <definedName name="Expatriate_IDL_MM" localSheetId="2">#REF!</definedName>
    <definedName name="Expatriate_IDL_MM" localSheetId="1">#REF!</definedName>
    <definedName name="Expatriate_IDL_MM">#REF!</definedName>
    <definedName name="Expatriate_Staff_Cost_FC" localSheetId="2">#REF!</definedName>
    <definedName name="Expatriate_Staff_Cost_FC" localSheetId="1">#REF!</definedName>
    <definedName name="Expatriate_Staff_Cost_FC">#REF!</definedName>
    <definedName name="Expatriate_Staff_Cost_LC" localSheetId="2">#REF!</definedName>
    <definedName name="Expatriate_Staff_Cost_LC" localSheetId="1">#REF!</definedName>
    <definedName name="Expatriate_Staff_Cost_LC">#REF!</definedName>
    <definedName name="Expatriate_Staff_MM" localSheetId="2">#REF!</definedName>
    <definedName name="Expatriate_Staff_MM" localSheetId="1">#REF!</definedName>
    <definedName name="Expatriate_Staff_MM">#REF!</definedName>
    <definedName name="F" localSheetId="1">#REF!</definedName>
    <definedName name="F">#REF!</definedName>
    <definedName name="fac_mar" localSheetId="2">#REF!</definedName>
    <definedName name="fac_mar" localSheetId="1">#REF!</definedName>
    <definedName name="fac_mar">#REF!</definedName>
    <definedName name="fac_rep" localSheetId="2">#REF!</definedName>
    <definedName name="fac_rep" localSheetId="1">#REF!</definedName>
    <definedName name="fac_rep">#REF!</definedName>
    <definedName name="factor" localSheetId="1">#REF!</definedName>
    <definedName name="factor">#REF!</definedName>
    <definedName name="Fall" localSheetId="1">#REF!</definedName>
    <definedName name="Fall">#REF!</definedName>
    <definedName name="FB" localSheetId="2">#REF!</definedName>
    <definedName name="FB" localSheetId="1">#REF!</definedName>
    <definedName name="FB">#REF!</definedName>
    <definedName name="fbah" localSheetId="1">#REF!</definedName>
    <definedName name="fbah">#REF!</definedName>
    <definedName name="FC" localSheetId="1">#REF!</definedName>
    <definedName name="FC">#REF!</definedName>
    <definedName name="FC_Array" localSheetId="2">#REF!</definedName>
    <definedName name="FC_Array" localSheetId="1">#REF!</definedName>
    <definedName name="FC_Array">#REF!</definedName>
    <definedName name="FI" localSheetId="1">#REF!</definedName>
    <definedName name="FI">#REF!</definedName>
    <definedName name="finance" localSheetId="1">#REF!</definedName>
    <definedName name="finance">#REF!</definedName>
    <definedName name="firstmd" localSheetId="1">#REF!</definedName>
    <definedName name="firstmd">#REF!</definedName>
    <definedName name="firstmdcost">#REF!</definedName>
    <definedName name="Flanfecg">#REF!</definedName>
    <definedName name="Flangehot">#REF!</definedName>
    <definedName name="Flangepu">#REF!</definedName>
    <definedName name="flat">#REF!</definedName>
    <definedName name="flavol">#REF!</definedName>
    <definedName name="FLG">#REF!</definedName>
    <definedName name="FLG_Orifice">#REF!</definedName>
    <definedName name="form">#REF!</definedName>
    <definedName name="FORMAT">#REF!</definedName>
    <definedName name="forZENECA">#REF!</definedName>
    <definedName name="fovol">#REF!</definedName>
    <definedName name="FRCAMP_MD">#REF!</definedName>
    <definedName name="FRCOMMH">#REF!</definedName>
    <definedName name="FRCOMMHCOST">#REF!</definedName>
    <definedName name="FRMH">#REF!</definedName>
    <definedName name="FRMHCOST">#REF!</definedName>
    <definedName name="fsuh">#REF!</definedName>
    <definedName name="ft" localSheetId="2">#REF!</definedName>
    <definedName name="ft" localSheetId="1">#REF!</definedName>
    <definedName name="ft">#REF!</definedName>
    <definedName name="Functions" localSheetId="1">#REF!</definedName>
    <definedName name="Functions">#REF!</definedName>
    <definedName name="fvoh" localSheetId="1">#REF!</definedName>
    <definedName name="fvoh">#REF!</definedName>
    <definedName name="FWBS1000" localSheetId="2">#REF!</definedName>
    <definedName name="FWBS1000" localSheetId="1">#REF!</definedName>
    <definedName name="FWBS1000">#REF!</definedName>
    <definedName name="FWBS2000" localSheetId="2">#REF!</definedName>
    <definedName name="FWBS2000" localSheetId="1">#REF!</definedName>
    <definedName name="FWBS2000">#REF!</definedName>
    <definedName name="FWBS3000" localSheetId="2">#REF!</definedName>
    <definedName name="FWBS3000" localSheetId="1">#REF!</definedName>
    <definedName name="FWBS3000">#REF!</definedName>
    <definedName name="FWBS4000" localSheetId="2">#REF!</definedName>
    <definedName name="FWBS4000" localSheetId="1">#REF!</definedName>
    <definedName name="FWBS4000">#REF!</definedName>
    <definedName name="FWBS5000" localSheetId="2">#REF!</definedName>
    <definedName name="FWBS5000" localSheetId="1">#REF!</definedName>
    <definedName name="FWBS5000">#REF!</definedName>
    <definedName name="FWBS5400" localSheetId="2">#REF!</definedName>
    <definedName name="FWBS5400" localSheetId="1">#REF!</definedName>
    <definedName name="FWBS5400">#REF!</definedName>
    <definedName name="FWBS6000" localSheetId="2">#REF!</definedName>
    <definedName name="FWBS6000" localSheetId="1">#REF!</definedName>
    <definedName name="FWBS6000">#REF!</definedName>
    <definedName name="FWBS7000" localSheetId="2">#REF!</definedName>
    <definedName name="FWBS7000" localSheetId="1">#REF!</definedName>
    <definedName name="FWBS7000">#REF!</definedName>
    <definedName name="FWBS8000" localSheetId="2">#REF!</definedName>
    <definedName name="FWBS8000" localSheetId="1">#REF!</definedName>
    <definedName name="FWBS8000">#REF!</definedName>
    <definedName name="FWBS9000" localSheetId="2">#REF!</definedName>
    <definedName name="FWBS9000" localSheetId="1">#REF!</definedName>
    <definedName name="FWBS9000">#REF!</definedName>
    <definedName name="FWBSA000" localSheetId="2">#REF!</definedName>
    <definedName name="FWBSA000" localSheetId="1">#REF!</definedName>
    <definedName name="FWBSA000">#REF!</definedName>
    <definedName name="FWBSB000" localSheetId="2">#REF!</definedName>
    <definedName name="FWBSB000" localSheetId="1">#REF!</definedName>
    <definedName name="FWBSB000">#REF!</definedName>
    <definedName name="Fx" localSheetId="2">#REF!</definedName>
    <definedName name="Fx" localSheetId="1">#REF!</definedName>
    <definedName name="Fx">#REF!</definedName>
    <definedName name="G" localSheetId="1">#REF!</definedName>
    <definedName name="G">#REF!</definedName>
    <definedName name="gal" localSheetId="1">#REF!</definedName>
    <definedName name="gal">#REF!</definedName>
    <definedName name="GALS" localSheetId="2">#REF!</definedName>
    <definedName name="GALS" localSheetId="1">#REF!</definedName>
    <definedName name="GALS">#REF!</definedName>
    <definedName name="galv." localSheetId="1">#REF!</definedName>
    <definedName name="galv.">#REF!</definedName>
    <definedName name="GalvT" localSheetId="1">#REF!</definedName>
    <definedName name="GalvT">#REF!</definedName>
    <definedName name="gate" localSheetId="1">#REF!</definedName>
    <definedName name="gate">#REF!</definedName>
    <definedName name="Gene_Rig_McxMth" localSheetId="2">#REF!</definedName>
    <definedName name="Gene_Rig_McxMth" localSheetId="1">#REF!</definedName>
    <definedName name="Gene_Rig_McxMth">#REF!</definedName>
    <definedName name="General_Rig_FC" localSheetId="2">#REF!</definedName>
    <definedName name="General_Rig_FC" localSheetId="1">#REF!</definedName>
    <definedName name="General_Rig_FC">#REF!</definedName>
    <definedName name="General_Rig_LC" localSheetId="2">#REF!</definedName>
    <definedName name="General_Rig_LC" localSheetId="1">#REF!</definedName>
    <definedName name="General_Rig_LC">#REF!</definedName>
    <definedName name="Gesamtkosten" localSheetId="1">#REF!</definedName>
    <definedName name="Gesamtkosten">#REF!</definedName>
    <definedName name="Gesamtpreis" localSheetId="1">#REF!</definedName>
    <definedName name="Gesamtpreis">#REF!</definedName>
    <definedName name="GFLฤCHE" localSheetId="1">#REF!</definedName>
    <definedName name="GFLฤCHE">#REF!</definedName>
    <definedName name="gkz" localSheetId="2">#REF!</definedName>
    <definedName name="gkz" localSheetId="1">#REF!</definedName>
    <definedName name="gkz">#REF!</definedName>
    <definedName name="gkzi" localSheetId="1">#REF!</definedName>
    <definedName name="gkzi">#REF!</definedName>
    <definedName name="Gkzin" localSheetId="1">#REF!</definedName>
    <definedName name="Gkzin">#REF!</definedName>
    <definedName name="gkzm" localSheetId="1">#REF!</definedName>
    <definedName name="gkzm">#REF!</definedName>
    <definedName name="Gkzma">#REF!</definedName>
    <definedName name="gkzmat">#REF!</definedName>
    <definedName name="globe">#REF!</definedName>
    <definedName name="GMC_List" localSheetId="2">#REF!</definedName>
    <definedName name="GMC_List" localSheetId="1">#REF!</definedName>
    <definedName name="GMC_List">#REF!</definedName>
    <definedName name="GoBack" localSheetId="2">#REF!</definedName>
    <definedName name="GoBack" localSheetId="3">#REF!</definedName>
    <definedName name="GoBack" localSheetId="1">#REF!</definedName>
    <definedName name="GoBack">#REF!</definedName>
    <definedName name="GPMA" localSheetId="2">#REF!</definedName>
    <definedName name="GPMA" localSheetId="1">#REF!</definedName>
    <definedName name="GPMA">#REF!</definedName>
    <definedName name="GPMO" localSheetId="2">#REF!</definedName>
    <definedName name="GPMO" localSheetId="1">#REF!</definedName>
    <definedName name="GPMO">#REF!</definedName>
    <definedName name="GSTD" localSheetId="1">#REF!</definedName>
    <definedName name="GSTD">#REF!</definedName>
    <definedName name="GTTA" localSheetId="2">#REF!</definedName>
    <definedName name="GTTA" localSheetId="1">#REF!</definedName>
    <definedName name="GTTA">#REF!</definedName>
    <definedName name="GTTB" localSheetId="2">#REF!</definedName>
    <definedName name="GTTB" localSheetId="1">#REF!</definedName>
    <definedName name="GTTB">#REF!</definedName>
    <definedName name="H" localSheetId="2">#REF!</definedName>
    <definedName name="H" localSheetId="1">#REF!</definedName>
    <definedName name="H">#REF!</definedName>
    <definedName name="hbah" localSheetId="1">#REF!</definedName>
    <definedName name="hbah">#REF!</definedName>
    <definedName name="Head" localSheetId="1">#REF!</definedName>
    <definedName name="Head">#REF!</definedName>
    <definedName name="HEADER" localSheetId="2">#REF!</definedName>
    <definedName name="HEADER" localSheetId="1">#REF!</definedName>
    <definedName name="HEADER">#REF!</definedName>
    <definedName name="HEIGHT" localSheetId="1">#REF!</definedName>
    <definedName name="HEIGHT">#REF!</definedName>
    <definedName name="Hjacket" localSheetId="1">#REF!</definedName>
    <definedName name="Hjacket">#REF!</definedName>
    <definedName name="HMD_ALG_Staff" localSheetId="1">#REF!</definedName>
    <definedName name="HMD_ALG_Staff">#REF!</definedName>
    <definedName name="HOT" localSheetId="2">#REF!</definedName>
    <definedName name="HOT" localSheetId="1">#REF!</definedName>
    <definedName name="HOT">#REF!</definedName>
    <definedName name="hottr" localSheetId="2">#REF!</definedName>
    <definedName name="hottr" localSheetId="1">#REF!</definedName>
    <definedName name="hottr">#REF!</definedName>
    <definedName name="hpm" localSheetId="1">#REF!</definedName>
    <definedName name="hpm">#REF!</definedName>
    <definedName name="hsuf" localSheetId="1">#REF!</definedName>
    <definedName name="hsuf">#REF!</definedName>
    <definedName name="hsuh" localSheetId="1">#REF!</definedName>
    <definedName name="hsuh">#REF!</definedName>
    <definedName name="hvof">#REF!</definedName>
    <definedName name="hvoh">#REF!</definedName>
    <definedName name="Hvy_Eqt_FC" localSheetId="2">#REF!</definedName>
    <definedName name="Hvy_Eqt_FC" localSheetId="1">#REF!</definedName>
    <definedName name="Hvy_Eqt_FC">#REF!</definedName>
    <definedName name="Hvy_Eqt_LC" localSheetId="2">#REF!</definedName>
    <definedName name="Hvy_Eqt_LC" localSheetId="1">#REF!</definedName>
    <definedName name="Hvy_Eqt_LC">#REF!</definedName>
    <definedName name="Hvy_McxMth" localSheetId="2">#REF!</definedName>
    <definedName name="Hvy_McxMth" localSheetId="1">#REF!</definedName>
    <definedName name="Hvy_McxMth">#REF!</definedName>
    <definedName name="iblt" localSheetId="1">#REF!</definedName>
    <definedName name="iblt">#REF!</definedName>
    <definedName name="icblh" localSheetId="1">#REF!</definedName>
    <definedName name="icblh">#REF!</definedName>
    <definedName name="icbll" localSheetId="1">#REF!</definedName>
    <definedName name="icbll">#REF!</definedName>
    <definedName name="icblm">#REF!</definedName>
    <definedName name="icblt">#REF!</definedName>
    <definedName name="iccoh">#REF!</definedName>
    <definedName name="iccol">#REF!</definedName>
    <definedName name="iccom">#REF!</definedName>
    <definedName name="iccot">#REF!</definedName>
    <definedName name="iccsh">#REF!</definedName>
    <definedName name="iccsl">#REF!</definedName>
    <definedName name="iccsm">#REF!</definedName>
    <definedName name="iccst">#REF!</definedName>
    <definedName name="icelh">#REF!</definedName>
    <definedName name="icell">#REF!</definedName>
    <definedName name="icemm">#REF!</definedName>
    <definedName name="iceom">#REF!</definedName>
    <definedName name="icett">#REF!</definedName>
    <definedName name="iclbm">#REF!</definedName>
    <definedName name="iclem">#REF!</definedName>
    <definedName name="icllh">#REF!</definedName>
    <definedName name="iclll">#REF!</definedName>
    <definedName name="icltt">#REF!</definedName>
    <definedName name="icot">#REF!</definedName>
    <definedName name="icpah">#REF!</definedName>
    <definedName name="icpal">#REF!</definedName>
    <definedName name="icpam">#REF!</definedName>
    <definedName name="icpat">#REF!</definedName>
    <definedName name="icpbm">#REF!</definedName>
    <definedName name="icpem">#REF!</definedName>
    <definedName name="icpfh">#REF!</definedName>
    <definedName name="icpfl">#REF!</definedName>
    <definedName name="icpfm">#REF!</definedName>
    <definedName name="icpft">#REF!</definedName>
    <definedName name="icpih">#REF!</definedName>
    <definedName name="icpil">#REF!</definedName>
    <definedName name="icpim">#REF!</definedName>
    <definedName name="icpit">#REF!</definedName>
    <definedName name="icplh">#REF!</definedName>
    <definedName name="icpll">#REF!</definedName>
    <definedName name="icplt">#REF!</definedName>
    <definedName name="icst">#REF!</definedName>
    <definedName name="icsth">#REF!</definedName>
    <definedName name="icstl">#REF!</definedName>
    <definedName name="icstm">#REF!</definedName>
    <definedName name="icstt">#REF!</definedName>
    <definedName name="ictth">#REF!</definedName>
    <definedName name="icttl">#REF!</definedName>
    <definedName name="icttm">#REF!</definedName>
    <definedName name="icttt">#REF!</definedName>
    <definedName name="IDA">#REF!</definedName>
    <definedName name="IDACOMMH">#REF!</definedName>
    <definedName name="idamh">#REF!</definedName>
    <definedName name="IDAMHCOST">#REF!</definedName>
    <definedName name="IDAMM">#REF!</definedName>
    <definedName name="IDB">#REF!</definedName>
    <definedName name="IDBCOMMH">#REF!</definedName>
    <definedName name="idbmh">#REF!</definedName>
    <definedName name="IDBMHCOST">#REF!</definedName>
    <definedName name="IDBMM">#REF!</definedName>
    <definedName name="IDC">#REF!</definedName>
    <definedName name="IDCCOMMH">#REF!</definedName>
    <definedName name="idcmh">#REF!</definedName>
    <definedName name="IDCMHCOST">#REF!</definedName>
    <definedName name="IDCMM">#REF!</definedName>
    <definedName name="IDD">#REF!</definedName>
    <definedName name="IDDCOMMH">#REF!</definedName>
    <definedName name="iddmh">#REF!</definedName>
    <definedName name="IDDMHCOST">#REF!</definedName>
    <definedName name="IDDMM">#REF!</definedName>
    <definedName name="IDE">#REF!</definedName>
    <definedName name="IDECOMMH">#REF!</definedName>
    <definedName name="idemh">#REF!</definedName>
    <definedName name="IDEMHCOST">#REF!</definedName>
    <definedName name="IDEMM">#REF!</definedName>
    <definedName name="IDL_Total_Cost_FC" localSheetId="2">#REF!</definedName>
    <definedName name="IDL_Total_Cost_FC" localSheetId="1">#REF!</definedName>
    <definedName name="IDL_Total_Cost_FC">#REF!</definedName>
    <definedName name="IDL_Total_Cost_LC" localSheetId="2">#REF!</definedName>
    <definedName name="IDL_Total_Cost_LC" localSheetId="1">#REF!</definedName>
    <definedName name="IDL_Total_Cost_LC">#REF!</definedName>
    <definedName name="IDL_Total_MM" localSheetId="2">#REF!</definedName>
    <definedName name="IDL_Total_MM" localSheetId="1">#REF!</definedName>
    <definedName name="IDL_Total_MM">#REF!</definedName>
    <definedName name="iett" localSheetId="1">#REF!</definedName>
    <definedName name="iett">#REF!</definedName>
    <definedName name="if">0.1</definedName>
    <definedName name="ila_00" localSheetId="2">#REF!</definedName>
    <definedName name="ila_00" localSheetId="1">#REF!</definedName>
    <definedName name="ila_00">#REF!</definedName>
    <definedName name="ila_01" localSheetId="2">#REF!</definedName>
    <definedName name="ila_01" localSheetId="1">#REF!</definedName>
    <definedName name="ila_01">#REF!</definedName>
    <definedName name="ila_02" localSheetId="2">#REF!</definedName>
    <definedName name="ila_02" localSheetId="1">#REF!</definedName>
    <definedName name="ila_02">#REF!</definedName>
    <definedName name="ila_03" localSheetId="2">#REF!</definedName>
    <definedName name="ila_03" localSheetId="1">#REF!</definedName>
    <definedName name="ila_03">#REF!</definedName>
    <definedName name="ila_99" localSheetId="2">#REF!</definedName>
    <definedName name="ila_99" localSheetId="1">#REF!</definedName>
    <definedName name="ila_99">#REF!</definedName>
    <definedName name="ila_HR_M" localSheetId="2">#REF!</definedName>
    <definedName name="ila_HR_M" localSheetId="1">#REF!</definedName>
    <definedName name="ila_HR_M">#REF!</definedName>
    <definedName name="ilb_00" localSheetId="2">#REF!</definedName>
    <definedName name="ilb_00" localSheetId="1">#REF!</definedName>
    <definedName name="ilb_00">#REF!</definedName>
    <definedName name="ilb_01" localSheetId="2">#REF!</definedName>
    <definedName name="ilb_01" localSheetId="1">#REF!</definedName>
    <definedName name="ilb_01">#REF!</definedName>
    <definedName name="ilb_02" localSheetId="2">#REF!</definedName>
    <definedName name="ilb_02" localSheetId="1">#REF!</definedName>
    <definedName name="ilb_02">#REF!</definedName>
    <definedName name="ilb_03" localSheetId="2">#REF!</definedName>
    <definedName name="ilb_03" localSheetId="1">#REF!</definedName>
    <definedName name="ilb_03">#REF!</definedName>
    <definedName name="ilb_99" localSheetId="2">#REF!</definedName>
    <definedName name="ilb_99" localSheetId="1">#REF!</definedName>
    <definedName name="ilb_99">#REF!</definedName>
    <definedName name="ilb_HR_M" localSheetId="2">#REF!</definedName>
    <definedName name="ilb_HR_M" localSheetId="1">#REF!</definedName>
    <definedName name="ilb_HR_M">#REF!</definedName>
    <definedName name="ilc_00" localSheetId="2">#REF!</definedName>
    <definedName name="ilc_00" localSheetId="1">#REF!</definedName>
    <definedName name="ilc_00">#REF!</definedName>
    <definedName name="ilc_01" localSheetId="2">#REF!</definedName>
    <definedName name="ilc_01" localSheetId="1">#REF!</definedName>
    <definedName name="ilc_01">#REF!</definedName>
    <definedName name="ilc_02" localSheetId="2">#REF!</definedName>
    <definedName name="ilc_02" localSheetId="1">#REF!</definedName>
    <definedName name="ilc_02">#REF!</definedName>
    <definedName name="ilc_03" localSheetId="2">#REF!</definedName>
    <definedName name="ilc_03" localSheetId="1">#REF!</definedName>
    <definedName name="ilc_03">#REF!</definedName>
    <definedName name="ilc_99" localSheetId="2">#REF!</definedName>
    <definedName name="ilc_99" localSheetId="1">#REF!</definedName>
    <definedName name="ilc_99">#REF!</definedName>
    <definedName name="ilc_HR_M" localSheetId="2">#REF!</definedName>
    <definedName name="ilc_HR_M" localSheetId="1">#REF!</definedName>
    <definedName name="ilc_HR_M">#REF!</definedName>
    <definedName name="ild_00" localSheetId="2">#REF!</definedName>
    <definedName name="ild_00" localSheetId="1">#REF!</definedName>
    <definedName name="ild_00">#REF!</definedName>
    <definedName name="ild_01" localSheetId="2">#REF!</definedName>
    <definedName name="ild_01" localSheetId="1">#REF!</definedName>
    <definedName name="ild_01">#REF!</definedName>
    <definedName name="ild_02" localSheetId="2">#REF!</definedName>
    <definedName name="ild_02" localSheetId="1">#REF!</definedName>
    <definedName name="ild_02">#REF!</definedName>
    <definedName name="ild_03" localSheetId="2">#REF!</definedName>
    <definedName name="ild_03" localSheetId="1">#REF!</definedName>
    <definedName name="ild_03">#REF!</definedName>
    <definedName name="ild_99" localSheetId="2">#REF!</definedName>
    <definedName name="ild_99" localSheetId="1">#REF!</definedName>
    <definedName name="ild_99">#REF!</definedName>
    <definedName name="ild_HR_M" localSheetId="2">#REF!</definedName>
    <definedName name="ild_HR_M" localSheetId="1">#REF!</definedName>
    <definedName name="ild_HR_M">#REF!</definedName>
    <definedName name="ile_00" localSheetId="2">#REF!</definedName>
    <definedName name="ile_00" localSheetId="1">#REF!</definedName>
    <definedName name="ile_00">#REF!</definedName>
    <definedName name="ile_01" localSheetId="2">#REF!</definedName>
    <definedName name="ile_01" localSheetId="1">#REF!</definedName>
    <definedName name="ile_01">#REF!</definedName>
    <definedName name="ile_02" localSheetId="2">#REF!</definedName>
    <definedName name="ile_02" localSheetId="1">#REF!</definedName>
    <definedName name="ile_02">#REF!</definedName>
    <definedName name="ile_03" localSheetId="2">#REF!</definedName>
    <definedName name="ile_03" localSheetId="1">#REF!</definedName>
    <definedName name="ile_03">#REF!</definedName>
    <definedName name="ile_99" localSheetId="2">#REF!</definedName>
    <definedName name="ile_99" localSheetId="1">#REF!</definedName>
    <definedName name="ile_99">#REF!</definedName>
    <definedName name="ile_HR_M" localSheetId="2">#REF!</definedName>
    <definedName name="ile_HR_M" localSheetId="1">#REF!</definedName>
    <definedName name="ile_HR_M">#REF!</definedName>
    <definedName name="iltt" localSheetId="1">#REF!</definedName>
    <definedName name="iltt">#REF!</definedName>
    <definedName name="imc" localSheetId="2">#REF!</definedName>
    <definedName name="imc" localSheetId="1">#REF!</definedName>
    <definedName name="imc">#REF!</definedName>
    <definedName name="in_00" localSheetId="2">#REF!</definedName>
    <definedName name="in_00" localSheetId="1">#REF!</definedName>
    <definedName name="in_00">#REF!</definedName>
    <definedName name="in_01" localSheetId="2">#REF!</definedName>
    <definedName name="in_01" localSheetId="1">#REF!</definedName>
    <definedName name="in_01">#REF!</definedName>
    <definedName name="in_02" localSheetId="2">#REF!</definedName>
    <definedName name="in_02" localSheetId="1">#REF!</definedName>
    <definedName name="in_02">#REF!</definedName>
    <definedName name="in_03" localSheetId="2">#REF!</definedName>
    <definedName name="in_03" localSheetId="1">#REF!</definedName>
    <definedName name="in_03">#REF!</definedName>
    <definedName name="in_04" localSheetId="2">#REF!</definedName>
    <definedName name="in_04" localSheetId="1">#REF!</definedName>
    <definedName name="in_04">#REF!</definedName>
    <definedName name="in_05" localSheetId="2">#REF!</definedName>
    <definedName name="in_05" localSheetId="1">#REF!</definedName>
    <definedName name="in_05">#REF!</definedName>
    <definedName name="in_99" localSheetId="2">#REF!</definedName>
    <definedName name="in_99" localSheetId="1">#REF!</definedName>
    <definedName name="in_99">#REF!</definedName>
    <definedName name="in_HR_M" localSheetId="2">#REF!</definedName>
    <definedName name="in_HR_M" localSheetId="1">#REF!</definedName>
    <definedName name="in_HR_M">#REF!</definedName>
    <definedName name="INCOMMH" localSheetId="1">#REF!</definedName>
    <definedName name="INCOMMH">#REF!</definedName>
    <definedName name="INCOMMHCOST" localSheetId="1">#REF!</definedName>
    <definedName name="INCOMMHCOST">#REF!</definedName>
    <definedName name="INCOMMM" localSheetId="1">#REF!</definedName>
    <definedName name="INCOMMM">#REF!</definedName>
    <definedName name="INDIRECT_MAX">#REF!</definedName>
    <definedName name="Industry.Light">#REF!</definedName>
    <definedName name="infa">#REF!</definedName>
    <definedName name="infc">#REF!</definedName>
    <definedName name="infi">#REF!</definedName>
    <definedName name="Infrastructure">#REF!</definedName>
    <definedName name="INJ_CAMPMD">#REF!</definedName>
    <definedName name="INJCOMMH">#REF!</definedName>
    <definedName name="INJCOMMHCOST">#REF!</definedName>
    <definedName name="INJMH">#REF!</definedName>
    <definedName name="INJMHCOST">#REF!</definedName>
    <definedName name="INMH">#REF!</definedName>
    <definedName name="INMHCOST">#REF!</definedName>
    <definedName name="INMM">#REF!</definedName>
    <definedName name="INSsecure">#REF!</definedName>
    <definedName name="instrcheck" localSheetId="2">#REF!</definedName>
    <definedName name="instrcheck" localSheetId="1">#REF!</definedName>
    <definedName name="instrcheck">#REF!</definedName>
    <definedName name="INSUF1" localSheetId="2">#REF!</definedName>
    <definedName name="INSUF1" localSheetId="1">#REF!</definedName>
    <definedName name="INSUF1">#REF!</definedName>
    <definedName name="INSUF2" localSheetId="2">#REF!</definedName>
    <definedName name="INSUF2" localSheetId="1">#REF!</definedName>
    <definedName name="INSUF2">#REF!</definedName>
    <definedName name="INSUF3" localSheetId="2">#REF!</definedName>
    <definedName name="INSUF3" localSheetId="1">#REF!</definedName>
    <definedName name="INSUF3">#REF!</definedName>
    <definedName name="INSUF4" localSheetId="2">#REF!</definedName>
    <definedName name="INSUF4" localSheetId="1">#REF!</definedName>
    <definedName name="INSUF4">#REF!</definedName>
    <definedName name="insulation" localSheetId="2">#REF!</definedName>
    <definedName name="insulation" localSheetId="1">#REF!</definedName>
    <definedName name="insulation">#REF!</definedName>
    <definedName name="INT_CAMPMD" localSheetId="1">#REF!</definedName>
    <definedName name="INT_CAMPMD">#REF!</definedName>
    <definedName name="INTCOMMH" localSheetId="1">#REF!</definedName>
    <definedName name="INTCOMMH">#REF!</definedName>
    <definedName name="INTCOMMHCOST" localSheetId="1">#REF!</definedName>
    <definedName name="INTCOMMHCOST">#REF!</definedName>
    <definedName name="INTMH">#REF!</definedName>
    <definedName name="INTMHCOST">#REF!</definedName>
    <definedName name="IOBC">#REF!</definedName>
    <definedName name="ioblh">#REF!</definedName>
    <definedName name="iobll">#REF!</definedName>
    <definedName name="ioblm">#REF!</definedName>
    <definedName name="ioblt">#REF!</definedName>
    <definedName name="iocoh">#REF!</definedName>
    <definedName name="iocol">#REF!</definedName>
    <definedName name="iocom">#REF!</definedName>
    <definedName name="iocot">#REF!</definedName>
    <definedName name="iocsh">#REF!</definedName>
    <definedName name="iocsl">#REF!</definedName>
    <definedName name="iocsm">#REF!</definedName>
    <definedName name="iocst">#REF!</definedName>
    <definedName name="ioelh">#REF!</definedName>
    <definedName name="ioell">#REF!</definedName>
    <definedName name="ioemm">#REF!</definedName>
    <definedName name="ioeom">#REF!</definedName>
    <definedName name="ioett">#REF!</definedName>
    <definedName name="iolbm">#REF!</definedName>
    <definedName name="iolem">#REF!</definedName>
    <definedName name="iollh">#REF!</definedName>
    <definedName name="iolll">#REF!</definedName>
    <definedName name="ioltt">#REF!</definedName>
    <definedName name="iopah">#REF!</definedName>
    <definedName name="iopal">#REF!</definedName>
    <definedName name="iopam">#REF!</definedName>
    <definedName name="iopat">#REF!</definedName>
    <definedName name="iopbm">#REF!</definedName>
    <definedName name="iopem">#REF!</definedName>
    <definedName name="iopfh">#REF!</definedName>
    <definedName name="iopfl">#REF!</definedName>
    <definedName name="iopfm">#REF!</definedName>
    <definedName name="iopft">#REF!</definedName>
    <definedName name="iopih">#REF!</definedName>
    <definedName name="iopil">#REF!</definedName>
    <definedName name="iopim">#REF!</definedName>
    <definedName name="iopit">#REF!</definedName>
    <definedName name="ioplh">#REF!</definedName>
    <definedName name="iopll">#REF!</definedName>
    <definedName name="ioplt">#REF!</definedName>
    <definedName name="iosth">#REF!</definedName>
    <definedName name="iostl">#REF!</definedName>
    <definedName name="iostm">#REF!</definedName>
    <definedName name="iostt">#REF!</definedName>
    <definedName name="iotth">#REF!</definedName>
    <definedName name="iottl">#REF!</definedName>
    <definedName name="iottm">#REF!</definedName>
    <definedName name="iottt">#REF!</definedName>
    <definedName name="ipat">#REF!</definedName>
    <definedName name="ipft">#REF!</definedName>
    <definedName name="ipit">#REF!</definedName>
    <definedName name="iptt">#REF!</definedName>
    <definedName name="IS">#REF!</definedName>
    <definedName name="ISBLOSBL">#REF!</definedName>
    <definedName name="ISS">#REF!</definedName>
    <definedName name="istt">#REF!</definedName>
    <definedName name="it_02" localSheetId="2">#REF!</definedName>
    <definedName name="it_02" localSheetId="1">#REF!</definedName>
    <definedName name="it_02">#REF!</definedName>
    <definedName name="it_03" localSheetId="2">#REF!</definedName>
    <definedName name="it_03" localSheetId="1">#REF!</definedName>
    <definedName name="it_03">#REF!</definedName>
    <definedName name="it_04" localSheetId="2">#REF!</definedName>
    <definedName name="it_04" localSheetId="1">#REF!</definedName>
    <definedName name="it_04">#REF!</definedName>
    <definedName name="it_05" localSheetId="2">#REF!</definedName>
    <definedName name="it_05" localSheetId="1">#REF!</definedName>
    <definedName name="it_05">#REF!</definedName>
    <definedName name="it_HR_M" localSheetId="2">#REF!</definedName>
    <definedName name="it_HR_M" localSheetId="1">#REF!</definedName>
    <definedName name="it_HR_M">#REF!</definedName>
    <definedName name="ITCAMP_MD" localSheetId="1">#REF!</definedName>
    <definedName name="ITCAMP_MD">#REF!</definedName>
    <definedName name="ITCOMMH" localSheetId="1">#REF!</definedName>
    <definedName name="ITCOMMH">#REF!</definedName>
    <definedName name="ITCOMMHCOST" localSheetId="1">#REF!</definedName>
    <definedName name="ITCOMMHCOST">#REF!</definedName>
    <definedName name="ITMH">#REF!</definedName>
    <definedName name="ITMHCOST">#REF!</definedName>
    <definedName name="ittt">#REF!</definedName>
    <definedName name="IWA_Letterhead" localSheetId="2">#REF!</definedName>
    <definedName name="IWA_Letterhead" localSheetId="1">#REF!</definedName>
    <definedName name="IWA_Letterhead">#REF!</definedName>
    <definedName name="Jacket" localSheetId="1">#REF!</definedName>
    <definedName name="Jacket">#REF!</definedName>
    <definedName name="JKsecure" localSheetId="1">#REF!</definedName>
    <definedName name="JKsecure">#REF!</definedName>
    <definedName name="JobNumber" localSheetId="1">#REF!</definedName>
    <definedName name="JobNumber">#REF!</definedName>
    <definedName name="jp_00" localSheetId="2">#REF!</definedName>
    <definedName name="jp_00" localSheetId="1">#REF!</definedName>
    <definedName name="jp_00">#REF!</definedName>
    <definedName name="jp_01" localSheetId="2">#REF!</definedName>
    <definedName name="jp_01" localSheetId="1">#REF!</definedName>
    <definedName name="jp_01">#REF!</definedName>
    <definedName name="jp_02" localSheetId="2">#REF!</definedName>
    <definedName name="jp_02" localSheetId="1">#REF!</definedName>
    <definedName name="jp_02">#REF!</definedName>
    <definedName name="jp_03" localSheetId="2">#REF!</definedName>
    <definedName name="jp_03" localSheetId="1">#REF!</definedName>
    <definedName name="jp_03">#REF!</definedName>
    <definedName name="jp_04" localSheetId="2">#REF!</definedName>
    <definedName name="jp_04" localSheetId="1">#REF!</definedName>
    <definedName name="jp_04">#REF!</definedName>
    <definedName name="jp_05" localSheetId="2">#REF!</definedName>
    <definedName name="jp_05" localSheetId="1">#REF!</definedName>
    <definedName name="jp_05">#REF!</definedName>
    <definedName name="jp_99" localSheetId="2">#REF!</definedName>
    <definedName name="jp_99" localSheetId="1">#REF!</definedName>
    <definedName name="jp_99">#REF!</definedName>
    <definedName name="jp_HR_M" localSheetId="2">#REF!</definedName>
    <definedName name="jp_HR_M" localSheetId="1">#REF!</definedName>
    <definedName name="jp_HR_M">#REF!</definedName>
    <definedName name="JPCAMP_MD" localSheetId="1">#REF!</definedName>
    <definedName name="JPCAMP_MD">#REF!</definedName>
    <definedName name="JPCOMMH" localSheetId="1">#REF!</definedName>
    <definedName name="JPCOMMH">#REF!</definedName>
    <definedName name="JPCOMMHCOST" localSheetId="1">#REF!</definedName>
    <definedName name="JPCOMMHCOST">#REF!</definedName>
    <definedName name="JPCOMMM">#REF!</definedName>
    <definedName name="JPMH">#REF!</definedName>
    <definedName name="JPMHCOST">#REF!</definedName>
    <definedName name="JPMM">#REF!</definedName>
    <definedName name="jr_00" localSheetId="2">#REF!</definedName>
    <definedName name="jr_00" localSheetId="1">#REF!</definedName>
    <definedName name="jr_00">#REF!</definedName>
    <definedName name="jr_01" localSheetId="2">#REF!</definedName>
    <definedName name="jr_01" localSheetId="1">#REF!</definedName>
    <definedName name="jr_01">#REF!</definedName>
    <definedName name="jr_02" localSheetId="2">#REF!</definedName>
    <definedName name="jr_02" localSheetId="1">#REF!</definedName>
    <definedName name="jr_02">#REF!</definedName>
    <definedName name="jr_03" localSheetId="2">#REF!</definedName>
    <definedName name="jr_03" localSheetId="1">#REF!</definedName>
    <definedName name="jr_03">#REF!</definedName>
    <definedName name="jr_04" localSheetId="2">#REF!</definedName>
    <definedName name="jr_04" localSheetId="1">#REF!</definedName>
    <definedName name="jr_04">#REF!</definedName>
    <definedName name="jr_05" localSheetId="2">#REF!</definedName>
    <definedName name="jr_05" localSheetId="1">#REF!</definedName>
    <definedName name="jr_05">#REF!</definedName>
    <definedName name="jr_99" localSheetId="2">#REF!</definedName>
    <definedName name="jr_99" localSheetId="1">#REF!</definedName>
    <definedName name="jr_99">#REF!</definedName>
    <definedName name="jr_HR_M" localSheetId="2">#REF!</definedName>
    <definedName name="jr_HR_M" localSheetId="1">#REF!</definedName>
    <definedName name="jr_HR_M">#REF!</definedName>
    <definedName name="JRCOMMH" localSheetId="1">#REF!</definedName>
    <definedName name="JRCOMMH">#REF!</definedName>
    <definedName name="JRCOMMHCOST" localSheetId="1">#REF!</definedName>
    <definedName name="JRCOMMHCOST">#REF!</definedName>
    <definedName name="JRCOMMM" localSheetId="1">#REF!</definedName>
    <definedName name="JRCOMMM">#REF!</definedName>
    <definedName name="JRMH">#REF!</definedName>
    <definedName name="JRMHCOST">#REF!</definedName>
    <definedName name="JRMM">#REF!</definedName>
    <definedName name="KAPS" localSheetId="2">#REF!</definedName>
    <definedName name="KAPS" localSheetId="1">#REF!</definedName>
    <definedName name="KAPS">#REF!</definedName>
    <definedName name="KK" localSheetId="1">#REF!</definedName>
    <definedName name="KK">#REF!</definedName>
    <definedName name="koho" localSheetId="1">#REF!</definedName>
    <definedName name="koho">#REF!</definedName>
    <definedName name="kost" localSheetId="2">#REF!</definedName>
    <definedName name="kost" localSheetId="1">#REF!</definedName>
    <definedName name="kost">#REF!</definedName>
    <definedName name="KTA" localSheetId="2">#REF!</definedName>
    <definedName name="KTA" localSheetId="1">#REF!</definedName>
    <definedName name="KTA">#REF!</definedName>
    <definedName name="KTB" localSheetId="2">#REF!</definedName>
    <definedName name="KTB" localSheetId="1">#REF!</definedName>
    <definedName name="KTB">#REF!</definedName>
    <definedName name="KTX" localSheetId="2">#REF!</definedName>
    <definedName name="KTX" localSheetId="1">#REF!</definedName>
    <definedName name="KTX">#REF!</definedName>
    <definedName name="Kupferzuschlag" localSheetId="2">#REF!</definedName>
    <definedName name="Kupferzuschlag" localSheetId="1">#REF!</definedName>
    <definedName name="Kupferzuschlag">#REF!</definedName>
    <definedName name="L" localSheetId="1">#REF!</definedName>
    <definedName name="L">#REF!</definedName>
    <definedName name="L.C" localSheetId="2">#REF!</definedName>
    <definedName name="L.C" localSheetId="1">#REF!</definedName>
    <definedName name="L.C">#REF!</definedName>
    <definedName name="L_Direct_mm" localSheetId="1">#REF!</definedName>
    <definedName name="L_Direct_mm">#REF!</definedName>
    <definedName name="L_Staff_mm" localSheetId="1">#REF!</definedName>
    <definedName name="L_Staff_mm">#REF!</definedName>
    <definedName name="la_00" localSheetId="2">#REF!</definedName>
    <definedName name="la_00" localSheetId="1">#REF!</definedName>
    <definedName name="la_00">#REF!</definedName>
    <definedName name="la_01" localSheetId="2">#REF!</definedName>
    <definedName name="la_01" localSheetId="1">#REF!</definedName>
    <definedName name="la_01">#REF!</definedName>
    <definedName name="la_02" localSheetId="2">#REF!</definedName>
    <definedName name="la_02" localSheetId="1">#REF!</definedName>
    <definedName name="la_02">#REF!</definedName>
    <definedName name="la_03" localSheetId="2">#REF!</definedName>
    <definedName name="la_03" localSheetId="1">#REF!</definedName>
    <definedName name="la_03">#REF!</definedName>
    <definedName name="la_04" localSheetId="2">#REF!</definedName>
    <definedName name="la_04" localSheetId="1">#REF!</definedName>
    <definedName name="la_04">#REF!</definedName>
    <definedName name="la_05" localSheetId="2">#REF!</definedName>
    <definedName name="la_05" localSheetId="1">#REF!</definedName>
    <definedName name="la_05">#REF!</definedName>
    <definedName name="la_99" localSheetId="2">#REF!</definedName>
    <definedName name="la_99" localSheetId="1">#REF!</definedName>
    <definedName name="la_99">#REF!</definedName>
    <definedName name="la_HR_M" localSheetId="2">#REF!</definedName>
    <definedName name="la_HR_M" localSheetId="1">#REF!</definedName>
    <definedName name="la_HR_M">#REF!</definedName>
    <definedName name="labor" localSheetId="1">#REF!</definedName>
    <definedName name="labor">#REF!</definedName>
    <definedName name="lacommh" localSheetId="1">#REF!</definedName>
    <definedName name="lacommh">#REF!</definedName>
    <definedName name="lacommhcost" localSheetId="1">#REF!</definedName>
    <definedName name="lacommhcost">#REF!</definedName>
    <definedName name="lacommm">#REF!</definedName>
    <definedName name="LAMH">#REF!</definedName>
    <definedName name="LAMHCOST">#REF!</definedName>
    <definedName name="LAMM">#REF!</definedName>
    <definedName name="LAST">#REF!</definedName>
    <definedName name="LastRow" localSheetId="2">#REF!</definedName>
    <definedName name="LastRow" localSheetId="1">#REF!</definedName>
    <definedName name="LastRow">#REF!</definedName>
    <definedName name="lay" localSheetId="1">#REF!</definedName>
    <definedName name="lay">#REF!</definedName>
    <definedName name="layer" localSheetId="1">#REF!</definedName>
    <definedName name="layer">#REF!</definedName>
    <definedName name="lb_00" localSheetId="2">#REF!</definedName>
    <definedName name="lb_00" localSheetId="1">#REF!</definedName>
    <definedName name="lb_00">#REF!</definedName>
    <definedName name="lb_01" localSheetId="2">#REF!</definedName>
    <definedName name="lb_01" localSheetId="1">#REF!</definedName>
    <definedName name="lb_01">#REF!</definedName>
    <definedName name="lb_02" localSheetId="2">#REF!</definedName>
    <definedName name="lb_02" localSheetId="1">#REF!</definedName>
    <definedName name="lb_02">#REF!</definedName>
    <definedName name="lb_03" localSheetId="2">#REF!</definedName>
    <definedName name="lb_03" localSheetId="1">#REF!</definedName>
    <definedName name="lb_03">#REF!</definedName>
    <definedName name="lb_04" localSheetId="2">#REF!</definedName>
    <definedName name="lb_04" localSheetId="1">#REF!</definedName>
    <definedName name="lb_04">#REF!</definedName>
    <definedName name="lb_05" localSheetId="2">#REF!</definedName>
    <definedName name="lb_05" localSheetId="1">#REF!</definedName>
    <definedName name="lb_05">#REF!</definedName>
    <definedName name="lb_99" localSheetId="2">#REF!</definedName>
    <definedName name="lb_99" localSheetId="1">#REF!</definedName>
    <definedName name="lb_99">#REF!</definedName>
    <definedName name="lb_HR_M" localSheetId="2">#REF!</definedName>
    <definedName name="lb_HR_M" localSheetId="1">#REF!</definedName>
    <definedName name="lb_HR_M">#REF!</definedName>
    <definedName name="LBMH" localSheetId="1">#REF!</definedName>
    <definedName name="LBMH">#REF!</definedName>
    <definedName name="LBMHCOST" localSheetId="1">#REF!</definedName>
    <definedName name="LBMHCOST">#REF!</definedName>
    <definedName name="LBMM" localSheetId="1">#REF!</definedName>
    <definedName name="LBMM">#REF!</definedName>
    <definedName name="lc_00" localSheetId="2">#REF!</definedName>
    <definedName name="lc_00" localSheetId="1">#REF!</definedName>
    <definedName name="lc_00">#REF!</definedName>
    <definedName name="lc_01" localSheetId="2">#REF!</definedName>
    <definedName name="lc_01" localSheetId="1">#REF!</definedName>
    <definedName name="lc_01">#REF!</definedName>
    <definedName name="lc_02" localSheetId="2">#REF!</definedName>
    <definedName name="lc_02" localSheetId="1">#REF!</definedName>
    <definedName name="lc_02">#REF!</definedName>
    <definedName name="lc_03" localSheetId="2">#REF!</definedName>
    <definedName name="lc_03" localSheetId="1">#REF!</definedName>
    <definedName name="lc_03">#REF!</definedName>
    <definedName name="lc_04" localSheetId="2">#REF!</definedName>
    <definedName name="lc_04" localSheetId="1">#REF!</definedName>
    <definedName name="lc_04">#REF!</definedName>
    <definedName name="lc_05" localSheetId="2">#REF!</definedName>
    <definedName name="lc_05" localSheetId="1">#REF!</definedName>
    <definedName name="lc_05">#REF!</definedName>
    <definedName name="lc_99" localSheetId="2">#REF!</definedName>
    <definedName name="lc_99" localSheetId="1">#REF!</definedName>
    <definedName name="lc_99">#REF!</definedName>
    <definedName name="lc_HR_M" localSheetId="2">#REF!</definedName>
    <definedName name="lc_HR_M" localSheetId="1">#REF!</definedName>
    <definedName name="lc_HR_M">#REF!</definedName>
    <definedName name="LCMH" localSheetId="1">#REF!</definedName>
    <definedName name="LCMH">#REF!</definedName>
    <definedName name="LCMHCOST" localSheetId="1">#REF!</definedName>
    <definedName name="LCMHCOST">#REF!</definedName>
    <definedName name="LCMM" localSheetId="1">#REF!</definedName>
    <definedName name="LCMM">#REF!</definedName>
    <definedName name="ld_00" localSheetId="2">#REF!</definedName>
    <definedName name="ld_00" localSheetId="1">#REF!</definedName>
    <definedName name="ld_00">#REF!</definedName>
    <definedName name="ld_01" localSheetId="2">#REF!</definedName>
    <definedName name="ld_01" localSheetId="1">#REF!</definedName>
    <definedName name="ld_01">#REF!</definedName>
    <definedName name="ld_02" localSheetId="2">#REF!</definedName>
    <definedName name="ld_02" localSheetId="1">#REF!</definedName>
    <definedName name="ld_02">#REF!</definedName>
    <definedName name="ld_03" localSheetId="2">#REF!</definedName>
    <definedName name="ld_03" localSheetId="1">#REF!</definedName>
    <definedName name="ld_03">#REF!</definedName>
    <definedName name="ld_04" localSheetId="2">#REF!</definedName>
    <definedName name="ld_04" localSheetId="1">#REF!</definedName>
    <definedName name="ld_04">#REF!</definedName>
    <definedName name="ld_05" localSheetId="2">#REF!</definedName>
    <definedName name="ld_05" localSheetId="1">#REF!</definedName>
    <definedName name="ld_05">#REF!</definedName>
    <definedName name="ld_99" localSheetId="2">#REF!</definedName>
    <definedName name="ld_99" localSheetId="1">#REF!</definedName>
    <definedName name="ld_99">#REF!</definedName>
    <definedName name="ld_HR_M" localSheetId="2">#REF!</definedName>
    <definedName name="ld_HR_M" localSheetId="1">#REF!</definedName>
    <definedName name="ld_HR_M">#REF!</definedName>
    <definedName name="LDMH" localSheetId="1">#REF!</definedName>
    <definedName name="LDMH">#REF!</definedName>
    <definedName name="LDMHCOST" localSheetId="1">#REF!</definedName>
    <definedName name="LDMHCOST">#REF!</definedName>
    <definedName name="LDMM" localSheetId="1">#REF!</definedName>
    <definedName name="LDMM">#REF!</definedName>
    <definedName name="le_00" localSheetId="2">#REF!</definedName>
    <definedName name="le_00" localSheetId="1">#REF!</definedName>
    <definedName name="le_00">#REF!</definedName>
    <definedName name="le_01" localSheetId="2">#REF!</definedName>
    <definedName name="le_01" localSheetId="1">#REF!</definedName>
    <definedName name="le_01">#REF!</definedName>
    <definedName name="le_02" localSheetId="2">#REF!</definedName>
    <definedName name="le_02" localSheetId="1">#REF!</definedName>
    <definedName name="le_02">#REF!</definedName>
    <definedName name="le_03" localSheetId="2">#REF!</definedName>
    <definedName name="le_03" localSheetId="1">#REF!</definedName>
    <definedName name="le_03">#REF!</definedName>
    <definedName name="le_04" localSheetId="2">#REF!</definedName>
    <definedName name="le_04" localSheetId="1">#REF!</definedName>
    <definedName name="le_04">#REF!</definedName>
    <definedName name="le_05" localSheetId="2">#REF!</definedName>
    <definedName name="le_05" localSheetId="1">#REF!</definedName>
    <definedName name="le_05">#REF!</definedName>
    <definedName name="le_99" localSheetId="2">#REF!</definedName>
    <definedName name="le_99" localSheetId="1">#REF!</definedName>
    <definedName name="le_99">#REF!</definedName>
    <definedName name="le_HR_M" localSheetId="2">#REF!</definedName>
    <definedName name="le_HR_M" localSheetId="1">#REF!</definedName>
    <definedName name="le_HR_M">#REF!</definedName>
    <definedName name="LEMH" localSheetId="1">#REF!</definedName>
    <definedName name="LEMH">#REF!</definedName>
    <definedName name="LEMHCOST" localSheetId="1">#REF!</definedName>
    <definedName name="LEMHCOST">#REF!</definedName>
    <definedName name="LEMM" localSheetId="1">#REF!</definedName>
    <definedName name="LEMM">#REF!</definedName>
    <definedName name="LINE1">#REF!</definedName>
    <definedName name="list" localSheetId="2">#REF!</definedName>
    <definedName name="list" localSheetId="3">#REF!</definedName>
    <definedName name="list" localSheetId="1">#REF!</definedName>
    <definedName name="list">#REF!</definedName>
    <definedName name="LisT_StintP" localSheetId="2">#REF!</definedName>
    <definedName name="LisT_StintP" localSheetId="3">#REF!</definedName>
    <definedName name="LisT_StintP" localSheetId="1">#REF!</definedName>
    <definedName name="LisT_StintP">#REF!</definedName>
    <definedName name="listCurrency" localSheetId="2">#REF!</definedName>
    <definedName name="listCurrency" localSheetId="1">#REF!</definedName>
    <definedName name="listCurrency">#REF!</definedName>
    <definedName name="lists" localSheetId="2">#REF!</definedName>
    <definedName name="lists" localSheetId="3">#REF!</definedName>
    <definedName name="lists" localSheetId="1">#REF!</definedName>
    <definedName name="lists">#REF!</definedName>
    <definedName name="living" localSheetId="1">#REF!</definedName>
    <definedName name="living">#REF!</definedName>
    <definedName name="living_expat" localSheetId="1">#REF!</definedName>
    <definedName name="living_expat">#REF!</definedName>
    <definedName name="living_long" localSheetId="1">#REF!</definedName>
    <definedName name="living_long">#REF!</definedName>
    <definedName name="living_temp">#REF!</definedName>
    <definedName name="ll">#REF!</definedName>
    <definedName name="lmc" localSheetId="2">#REF!</definedName>
    <definedName name="lmc" localSheetId="1">#REF!</definedName>
    <definedName name="lmc">#REF!</definedName>
    <definedName name="Local_IDL_Cost_FC" localSheetId="2">#REF!</definedName>
    <definedName name="Local_IDL_Cost_FC" localSheetId="1">#REF!</definedName>
    <definedName name="Local_IDL_Cost_FC">#REF!</definedName>
    <definedName name="Local_IDL_Cost_LC" localSheetId="2">#REF!</definedName>
    <definedName name="Local_IDL_Cost_LC" localSheetId="1">#REF!</definedName>
    <definedName name="Local_IDL_Cost_LC">#REF!</definedName>
    <definedName name="Local_IDL_MM" localSheetId="2">#REF!</definedName>
    <definedName name="Local_IDL_MM" localSheetId="1">#REF!</definedName>
    <definedName name="Local_IDL_MM">#REF!</definedName>
    <definedName name="Local_Staff_Cost_FC" localSheetId="2">#REF!</definedName>
    <definedName name="Local_Staff_Cost_FC" localSheetId="1">#REF!</definedName>
    <definedName name="Local_Staff_Cost_FC">#REF!</definedName>
    <definedName name="Local_Staff_Cost_LC" localSheetId="2">#REF!</definedName>
    <definedName name="Local_Staff_Cost_LC" localSheetId="1">#REF!</definedName>
    <definedName name="Local_Staff_Cost_LC">#REF!</definedName>
    <definedName name="Local_Staff_MM" localSheetId="2">#REF!</definedName>
    <definedName name="Local_Staff_MM" localSheetId="1">#REF!</definedName>
    <definedName name="Local_Staff_MM">#REF!</definedName>
    <definedName name="LOCALCAMP_MD" localSheetId="1">#REF!</definedName>
    <definedName name="LOCALCAMP_MD">#REF!</definedName>
    <definedName name="Loop" localSheetId="1">#REF!</definedName>
    <definedName name="Loop">#REF!</definedName>
    <definedName name="Lt" localSheetId="1">#REF!</definedName>
    <definedName name="Lt">#REF!</definedName>
    <definedName name="LumpSum" hidden="1">#REF!</definedName>
    <definedName name="Main" localSheetId="2">#REF!</definedName>
    <definedName name="Main" localSheetId="3">#REF!</definedName>
    <definedName name="Main" localSheetId="1">#REF!</definedName>
    <definedName name="Main">#REF!</definedName>
    <definedName name="mains" localSheetId="2">#REF!</definedName>
    <definedName name="mains" localSheetId="3">#REF!</definedName>
    <definedName name="mains" localSheetId="1">#REF!</definedName>
    <definedName name="mains">#REF!</definedName>
    <definedName name="mainss" localSheetId="2">#REF!</definedName>
    <definedName name="mainss" localSheetId="3">#REF!</definedName>
    <definedName name="mainss" localSheetId="1">#REF!</definedName>
    <definedName name="mainss">#REF!</definedName>
    <definedName name="manday" localSheetId="1">#REF!</definedName>
    <definedName name="manday">#REF!</definedName>
    <definedName name="Mann" localSheetId="1">#REF!</definedName>
    <definedName name="Mann">#REF!</definedName>
    <definedName name="Manpower" localSheetId="1">#REF!</definedName>
    <definedName name="Manpower">#REF!</definedName>
    <definedName name="margin">#REF!</definedName>
    <definedName name="mark" hidden="1">#REF!</definedName>
    <definedName name="Market" localSheetId="2">#REF!</definedName>
    <definedName name="Market" localSheetId="1">#REF!</definedName>
    <definedName name="Market">#REF!</definedName>
    <definedName name="Mat" localSheetId="2">#REF!</definedName>
    <definedName name="Mat" localSheetId="1">#REF!</definedName>
    <definedName name="Mat">#REF!</definedName>
    <definedName name="material" localSheetId="1">#REF!</definedName>
    <definedName name="material">#REF!</definedName>
    <definedName name="materialVAT">13%</definedName>
    <definedName name="mccsh">#REF!</definedName>
    <definedName name="mccsl">#REF!</definedName>
    <definedName name="mcmsh">#REF!</definedName>
    <definedName name="mcmsl">#REF!</definedName>
    <definedName name="mcmsm">#REF!</definedName>
    <definedName name="mcmst">#REF!</definedName>
    <definedName name="mcpch">#REF!</definedName>
    <definedName name="mcpcl">#REF!</definedName>
    <definedName name="mcpmh">#REF!</definedName>
    <definedName name="mcpml">#REF!</definedName>
    <definedName name="mcst">#REF!</definedName>
    <definedName name="mctth">#REF!</definedName>
    <definedName name="mcttl">#REF!</definedName>
    <definedName name="mcttt">#REF!</definedName>
    <definedName name="ME">#REF!</definedName>
    <definedName name="meho">#REF!</definedName>
    <definedName name="Metal">#REF!</definedName>
    <definedName name="mf">0.16</definedName>
    <definedName name="mgt_cost">#REF!</definedName>
    <definedName name="mgt_mm">#REF!</definedName>
    <definedName name="MM">#REF!</definedName>
    <definedName name="MmExcelLinker_BE87C268_4D29_4531_AB47_6748C943C523">#REF!</definedName>
    <definedName name="mmst">#REF!</definedName>
    <definedName name="MOB_DATA">#REF!</definedName>
    <definedName name="MOB_DATA2">#REF!</definedName>
    <definedName name="mocsh">#REF!</definedName>
    <definedName name="mocsl">#REF!</definedName>
    <definedName name="modular">#REF!</definedName>
    <definedName name="moho">#REF!</definedName>
    <definedName name="momsh">#REF!</definedName>
    <definedName name="momsl">#REF!</definedName>
    <definedName name="momsm">#REF!</definedName>
    <definedName name="momst">#REF!</definedName>
    <definedName name="mont_2w" localSheetId="2">#REF!</definedName>
    <definedName name="mont_2w" localSheetId="1">#REF!</definedName>
    <definedName name="mont_2w">#REF!</definedName>
    <definedName name="mont_4w" localSheetId="2">#REF!</definedName>
    <definedName name="mont_4w" localSheetId="1">#REF!</definedName>
    <definedName name="mont_4w">#REF!</definedName>
    <definedName name="mont_valv" localSheetId="2">#REF!</definedName>
    <definedName name="mont_valv" localSheetId="1">#REF!</definedName>
    <definedName name="mont_valv">#REF!</definedName>
    <definedName name="mont_vke" localSheetId="2">#REF!</definedName>
    <definedName name="mont_vke" localSheetId="1">#REF!</definedName>
    <definedName name="mont_vke">#REF!</definedName>
    <definedName name="mopch" localSheetId="1">#REF!</definedName>
    <definedName name="mopch">#REF!</definedName>
    <definedName name="mopcl" localSheetId="1">#REF!</definedName>
    <definedName name="mopcl">#REF!</definedName>
    <definedName name="mopmh" localSheetId="1">#REF!</definedName>
    <definedName name="mopmh">#REF!</definedName>
    <definedName name="mopml">#REF!</definedName>
    <definedName name="Mot_cop1" localSheetId="2">#REF!</definedName>
    <definedName name="Mot_cop1" localSheetId="1">#REF!</definedName>
    <definedName name="Mot_cop1">#REF!</definedName>
    <definedName name="Mot_cop2" localSheetId="2">#REF!</definedName>
    <definedName name="Mot_cop2" localSheetId="1">#REF!</definedName>
    <definedName name="Mot_cop2">#REF!</definedName>
    <definedName name="motth" localSheetId="1">#REF!</definedName>
    <definedName name="motth">#REF!</definedName>
    <definedName name="mottl" localSheetId="1">#REF!</definedName>
    <definedName name="mottl">#REF!</definedName>
    <definedName name="mottt" localSheetId="1">#REF!</definedName>
    <definedName name="mottt">#REF!</definedName>
    <definedName name="mpct">#REF!</definedName>
    <definedName name="mpmt">#REF!</definedName>
    <definedName name="MS">#REF!</definedName>
    <definedName name="MSTD">#REF!</definedName>
    <definedName name="MTABLE_JR_HDPE_PP_">#REF!</definedName>
    <definedName name="MTABLE_SL_LDPE_">#REF!</definedName>
    <definedName name="mttt">#REF!</definedName>
    <definedName name="NAME" localSheetId="1">#REF!</definedName>
    <definedName name="NAME">#REF!</definedName>
    <definedName name="name_of_project" localSheetId="2">#REF!</definedName>
    <definedName name="name_of_project" localSheetId="1">#REF!</definedName>
    <definedName name="name_of_project">#REF!</definedName>
    <definedName name="needle" localSheetId="1">#REF!</definedName>
    <definedName name="needle">#REF!</definedName>
    <definedName name="NIPP" localSheetId="1">#REF!</definedName>
    <definedName name="NIPP">#REF!</definedName>
    <definedName name="nk" localSheetId="1">#REF!</definedName>
    <definedName name="nk">#REF!</definedName>
    <definedName name="NLG">#REF!</definedName>
    <definedName name="nok">#REF!</definedName>
    <definedName name="note">#REF!</definedName>
    <definedName name="note2">#REF!</definedName>
    <definedName name="Object" localSheetId="2">#REF!</definedName>
    <definedName name="Object" localSheetId="1">#REF!</definedName>
    <definedName name="Object">#REF!</definedName>
    <definedName name="ObjectLookup" localSheetId="2">#REF!</definedName>
    <definedName name="ObjectLookup" localSheetId="1">#REF!</definedName>
    <definedName name="ObjectLookup">#REF!</definedName>
    <definedName name="oblt" localSheetId="1">#REF!</definedName>
    <definedName name="oblt">#REF!</definedName>
    <definedName name="ocblh" localSheetId="1">#REF!</definedName>
    <definedName name="ocblh">#REF!</definedName>
    <definedName name="ocbll" localSheetId="1">#REF!</definedName>
    <definedName name="ocbll">#REF!</definedName>
    <definedName name="ocblm">#REF!</definedName>
    <definedName name="ocblt">#REF!</definedName>
    <definedName name="occoh">#REF!</definedName>
    <definedName name="occol">#REF!</definedName>
    <definedName name="occom">#REF!</definedName>
    <definedName name="occot">#REF!</definedName>
    <definedName name="occsh">#REF!</definedName>
    <definedName name="occsl">#REF!</definedName>
    <definedName name="occsm">#REF!</definedName>
    <definedName name="occst">#REF!</definedName>
    <definedName name="ocelh">#REF!</definedName>
    <definedName name="ocell">#REF!</definedName>
    <definedName name="ocemm">#REF!</definedName>
    <definedName name="oceom">#REF!</definedName>
    <definedName name="ocett">#REF!</definedName>
    <definedName name="oclbm">#REF!</definedName>
    <definedName name="oclem">#REF!</definedName>
    <definedName name="ocllh">#REF!</definedName>
    <definedName name="oclll">#REF!</definedName>
    <definedName name="ocltt">#REF!</definedName>
    <definedName name="ocot">#REF!</definedName>
    <definedName name="ocpah">#REF!</definedName>
    <definedName name="ocpal">#REF!</definedName>
    <definedName name="ocpam">#REF!</definedName>
    <definedName name="ocpat">#REF!</definedName>
    <definedName name="ocpbm">#REF!</definedName>
    <definedName name="ocpem">#REF!</definedName>
    <definedName name="ocpfh">#REF!</definedName>
    <definedName name="ocpfl">#REF!</definedName>
    <definedName name="ocpfm">#REF!</definedName>
    <definedName name="ocpft">#REF!</definedName>
    <definedName name="ocpih">#REF!</definedName>
    <definedName name="ocpil">#REF!</definedName>
    <definedName name="ocpim">#REF!</definedName>
    <definedName name="ocpit">#REF!</definedName>
    <definedName name="ocplh">#REF!</definedName>
    <definedName name="ocpll">#REF!</definedName>
    <definedName name="ocplt">#REF!</definedName>
    <definedName name="ocst">#REF!</definedName>
    <definedName name="ocsth">#REF!</definedName>
    <definedName name="ocstl">#REF!</definedName>
    <definedName name="ocstm">#REF!</definedName>
    <definedName name="ocstt">#REF!</definedName>
    <definedName name="octth">#REF!</definedName>
    <definedName name="octtl">#REF!</definedName>
    <definedName name="octtm">#REF!</definedName>
    <definedName name="octtt">#REF!</definedName>
    <definedName name="OD">#REF!</definedName>
    <definedName name="oett">#REF!</definedName>
    <definedName name="Office" localSheetId="2">#REF!</definedName>
    <definedName name="Office" localSheetId="1">#REF!</definedName>
    <definedName name="Office">#REF!</definedName>
    <definedName name="OGPC" localSheetId="1">#REF!</definedName>
    <definedName name="OGPC">#REF!</definedName>
    <definedName name="oltt" localSheetId="1">#REF!</definedName>
    <definedName name="oltt">#REF!</definedName>
    <definedName name="ooblh" localSheetId="1">#REF!</definedName>
    <definedName name="ooblh">#REF!</definedName>
    <definedName name="oobll">#REF!</definedName>
    <definedName name="ooblm">#REF!</definedName>
    <definedName name="ooblt">#REF!</definedName>
    <definedName name="oocoh">#REF!</definedName>
    <definedName name="oocol">#REF!</definedName>
    <definedName name="oocom">#REF!</definedName>
    <definedName name="oocot">#REF!</definedName>
    <definedName name="oocsh">#REF!</definedName>
    <definedName name="oocsl">#REF!</definedName>
    <definedName name="oocsm">#REF!</definedName>
    <definedName name="oocst">#REF!</definedName>
    <definedName name="ooelh">#REF!</definedName>
    <definedName name="ooell">#REF!</definedName>
    <definedName name="ooemm">#REF!</definedName>
    <definedName name="ooeom">#REF!</definedName>
    <definedName name="ooett">#REF!</definedName>
    <definedName name="oolbm">#REF!</definedName>
    <definedName name="oolem">#REF!</definedName>
    <definedName name="oollh">#REF!</definedName>
    <definedName name="oolll">#REF!</definedName>
    <definedName name="ooltt">#REF!</definedName>
    <definedName name="oopah">#REF!</definedName>
    <definedName name="oopal">#REF!</definedName>
    <definedName name="oopam">#REF!</definedName>
    <definedName name="oopat">#REF!</definedName>
    <definedName name="oopbm">#REF!</definedName>
    <definedName name="oopem">#REF!</definedName>
    <definedName name="oopfh">#REF!</definedName>
    <definedName name="oopfl">#REF!</definedName>
    <definedName name="oopfm">#REF!</definedName>
    <definedName name="oopft">#REF!</definedName>
    <definedName name="oopih">#REF!</definedName>
    <definedName name="oopil">#REF!</definedName>
    <definedName name="oopim">#REF!</definedName>
    <definedName name="oopit">#REF!</definedName>
    <definedName name="ooplh">#REF!</definedName>
    <definedName name="oopll">#REF!</definedName>
    <definedName name="ooplt">#REF!</definedName>
    <definedName name="oosth">#REF!</definedName>
    <definedName name="oostl">#REF!</definedName>
    <definedName name="oostm">#REF!</definedName>
    <definedName name="oostt">#REF!</definedName>
    <definedName name="ootth">#REF!</definedName>
    <definedName name="oottl">#REF!</definedName>
    <definedName name="oottm">#REF!</definedName>
    <definedName name="oottt">#REF!</definedName>
    <definedName name="opat">#REF!</definedName>
    <definedName name="OPC_LIST" localSheetId="2">#REF!</definedName>
    <definedName name="OPC_LIST" localSheetId="1">#REF!</definedName>
    <definedName name="OPC_LIST">#REF!</definedName>
    <definedName name="OPC_Lookup" localSheetId="2">#REF!</definedName>
    <definedName name="OPC_Lookup" localSheetId="1">#REF!</definedName>
    <definedName name="OPC_Lookup">#REF!</definedName>
    <definedName name="OPCSelect" localSheetId="2">#REF!</definedName>
    <definedName name="OPCSelect" localSheetId="1">#REF!</definedName>
    <definedName name="OPCSelect">#REF!</definedName>
    <definedName name="opft" localSheetId="1">#REF!</definedName>
    <definedName name="opft">#REF!</definedName>
    <definedName name="opit" localSheetId="1">#REF!</definedName>
    <definedName name="opit">#REF!</definedName>
    <definedName name="optt" localSheetId="1">#REF!</definedName>
    <definedName name="optt">#REF!</definedName>
    <definedName name="ostt">#REF!</definedName>
    <definedName name="otctt">#REF!</definedName>
    <definedName name="OtherCost">#REF!</definedName>
    <definedName name="Others">#REF!</definedName>
    <definedName name="otth">#REF!</definedName>
    <definedName name="ottl">#REF!</definedName>
    <definedName name="ottm">#REF!</definedName>
    <definedName name="ottt">#REF!</definedName>
    <definedName name="OUR_REF" localSheetId="2">#REF!</definedName>
    <definedName name="OUR_REF" localSheetId="1">#REF!</definedName>
    <definedName name="OUR_REF">#REF!</definedName>
    <definedName name="P" localSheetId="1">#REF!</definedName>
    <definedName name="P">#REF!</definedName>
    <definedName name="page1tot" localSheetId="1">#REF!</definedName>
    <definedName name="page1tot">#REF!</definedName>
    <definedName name="page2tot" localSheetId="1">#REF!</definedName>
    <definedName name="page2tot">#REF!</definedName>
    <definedName name="PAINTF1" localSheetId="2">#REF!</definedName>
    <definedName name="PAINTF1" localSheetId="1">#REF!</definedName>
    <definedName name="PAINTF1">#REF!</definedName>
    <definedName name="PAINTF2" localSheetId="2">#REF!</definedName>
    <definedName name="PAINTF2" localSheetId="1">#REF!</definedName>
    <definedName name="PAINTF2">#REF!</definedName>
    <definedName name="PAINTF3" localSheetId="2">#REF!</definedName>
    <definedName name="PAINTF3" localSheetId="1">#REF!</definedName>
    <definedName name="PAINTF3">#REF!</definedName>
    <definedName name="PAINTF4" localSheetId="2">#REF!</definedName>
    <definedName name="PAINTF4" localSheetId="1">#REF!</definedName>
    <definedName name="PAINTF4">#REF!</definedName>
    <definedName name="PC" localSheetId="1">#REF!</definedName>
    <definedName name="PC">#REF!</definedName>
    <definedName name="pcteqp" localSheetId="1">#REF!</definedName>
    <definedName name="pcteqp">#REF!</definedName>
    <definedName name="pctexp" localSheetId="1">#REF!</definedName>
    <definedName name="pctexp">#REF!</definedName>
    <definedName name="PCTF1" localSheetId="2">#REF!</definedName>
    <definedName name="PCTF1" localSheetId="1">#REF!</definedName>
    <definedName name="PCTF1">#REF!</definedName>
    <definedName name="PCTF2" localSheetId="2">#REF!</definedName>
    <definedName name="PCTF2" localSheetId="1">#REF!</definedName>
    <definedName name="PCTF2">#REF!</definedName>
    <definedName name="PCTF3" localSheetId="2">#REF!</definedName>
    <definedName name="PCTF3" localSheetId="1">#REF!</definedName>
    <definedName name="PCTF3">#REF!</definedName>
    <definedName name="PCTF4" localSheetId="2">#REF!</definedName>
    <definedName name="PCTF4" localSheetId="1">#REF!</definedName>
    <definedName name="PCTF4">#REF!</definedName>
    <definedName name="pctlab" localSheetId="1">#REF!</definedName>
    <definedName name="pctlab">#REF!</definedName>
    <definedName name="pctmat" localSheetId="1">#REF!</definedName>
    <definedName name="pctmat">#REF!</definedName>
    <definedName name="pctpipe" localSheetId="1">#REF!</definedName>
    <definedName name="pctpipe">#REF!</definedName>
    <definedName name="pctstore">#REF!</definedName>
    <definedName name="pctsupp">#REF!</definedName>
    <definedName name="pctutil">#REF!</definedName>
    <definedName name="pdcheck" localSheetId="2">#REF!</definedName>
    <definedName name="pdcheck" localSheetId="1">#REF!</definedName>
    <definedName name="pdcheck">#REF!</definedName>
    <definedName name="pdef" localSheetId="1">#REF!</definedName>
    <definedName name="pdef">#REF!</definedName>
    <definedName name="PER" localSheetId="2">#REF!</definedName>
    <definedName name="PER" localSheetId="1">#REF!</definedName>
    <definedName name="PER">#REF!</definedName>
    <definedName name="pf_1a" localSheetId="1">#REF!</definedName>
    <definedName name="pf_1a">#REF!</definedName>
    <definedName name="pf_1c" localSheetId="1">#REF!</definedName>
    <definedName name="pf_1c">#REF!</definedName>
    <definedName name="pf_1i" localSheetId="1">#REF!</definedName>
    <definedName name="pf_1i">#REF!</definedName>
    <definedName name="PH">#REF!</definedName>
    <definedName name="ph_00" localSheetId="2">#REF!</definedName>
    <definedName name="ph_00" localSheetId="1">#REF!</definedName>
    <definedName name="ph_00">#REF!</definedName>
    <definedName name="ph_01" localSheetId="2">#REF!</definedName>
    <definedName name="ph_01" localSheetId="1">#REF!</definedName>
    <definedName name="ph_01">#REF!</definedName>
    <definedName name="ph_02" localSheetId="2">#REF!</definedName>
    <definedName name="ph_02" localSheetId="1">#REF!</definedName>
    <definedName name="ph_02">#REF!</definedName>
    <definedName name="ph_03" localSheetId="2">#REF!</definedName>
    <definedName name="ph_03" localSheetId="1">#REF!</definedName>
    <definedName name="ph_03">#REF!</definedName>
    <definedName name="ph_04" localSheetId="2">#REF!</definedName>
    <definedName name="ph_04" localSheetId="1">#REF!</definedName>
    <definedName name="ph_04">#REF!</definedName>
    <definedName name="ph_05" localSheetId="2">#REF!</definedName>
    <definedName name="ph_05" localSheetId="1">#REF!</definedName>
    <definedName name="ph_05">#REF!</definedName>
    <definedName name="ph_99" localSheetId="2">#REF!</definedName>
    <definedName name="ph_99" localSheetId="1">#REF!</definedName>
    <definedName name="ph_99">#REF!</definedName>
    <definedName name="ph_HR_M" localSheetId="2">#REF!</definedName>
    <definedName name="ph_HR_M" localSheetId="1">#REF!</definedName>
    <definedName name="ph_HR_M">#REF!</definedName>
    <definedName name="PHC" localSheetId="1">#REF!</definedName>
    <definedName name="PHC">#REF!</definedName>
    <definedName name="PHCAMP_MD" localSheetId="1">#REF!</definedName>
    <definedName name="PHCAMP_MD">#REF!</definedName>
    <definedName name="PHCOMMH" localSheetId="1">#REF!</definedName>
    <definedName name="PHCOMMH">#REF!</definedName>
    <definedName name="PHCOMMHCOST">#REF!</definedName>
    <definedName name="PHCOMMM">#REF!</definedName>
    <definedName name="PHMH">#REF!</definedName>
    <definedName name="PHMHCOST">#REF!</definedName>
    <definedName name="PHMM">#REF!</definedName>
    <definedName name="PIPE">#REF!</definedName>
    <definedName name="Pipecg">#REF!</definedName>
    <definedName name="pipecheck" localSheetId="2">#REF!</definedName>
    <definedName name="pipecheck" localSheetId="1">#REF!</definedName>
    <definedName name="pipecheck">#REF!</definedName>
    <definedName name="PIPEDATA" localSheetId="2">#REF!</definedName>
    <definedName name="PIPEDATA" localSheetId="1">#REF!</definedName>
    <definedName name="PIPEDATA">#REF!</definedName>
    <definedName name="Pipehot" localSheetId="1">#REF!</definedName>
    <definedName name="Pipehot">#REF!</definedName>
    <definedName name="Pipepu" localSheetId="1">#REF!</definedName>
    <definedName name="Pipepu">#REF!</definedName>
    <definedName name="PIPF1" localSheetId="2">#REF!</definedName>
    <definedName name="PIPF1" localSheetId="1">#REF!</definedName>
    <definedName name="PIPF1">#REF!</definedName>
    <definedName name="PIPF2" localSheetId="2">#REF!</definedName>
    <definedName name="PIPF2" localSheetId="1">#REF!</definedName>
    <definedName name="PIPF2">#REF!</definedName>
    <definedName name="PIPF3" localSheetId="2">#REF!</definedName>
    <definedName name="PIPF3" localSheetId="1">#REF!</definedName>
    <definedName name="PIPF3">#REF!</definedName>
    <definedName name="PIPF4" localSheetId="2">#REF!</definedName>
    <definedName name="PIPF4" localSheetId="1">#REF!</definedName>
    <definedName name="PIPF4">#REF!</definedName>
    <definedName name="piping" localSheetId="2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piping" localSheetId="1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piping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Piping_Eqt_FC" localSheetId="2">#REF!</definedName>
    <definedName name="Piping_Eqt_FC" localSheetId="1">#REF!</definedName>
    <definedName name="Piping_Eqt_FC">#REF!</definedName>
    <definedName name="Piping_Eqt_LC" localSheetId="2">#REF!</definedName>
    <definedName name="Piping_Eqt_LC" localSheetId="1">#REF!</definedName>
    <definedName name="Piping_Eqt_LC">#REF!</definedName>
    <definedName name="Piping_McxMth" localSheetId="2">#REF!</definedName>
    <definedName name="Piping_McxMth" localSheetId="1">#REF!</definedName>
    <definedName name="Piping_McxMth">#REF!</definedName>
    <definedName name="PIT_COST" localSheetId="1">#REF!</definedName>
    <definedName name="PIT_COST">#REF!</definedName>
    <definedName name="PIT_MM" localSheetId="1">#REF!</definedName>
    <definedName name="PIT_MM">#REF!</definedName>
    <definedName name="PLANTTYPE" localSheetId="1">#REF!</definedName>
    <definedName name="PLANTTYPE">#REF!</definedName>
    <definedName name="PLUG">#REF!</definedName>
    <definedName name="pmccheck" localSheetId="2">#REF!</definedName>
    <definedName name="pmccheck" localSheetId="1">#REF!</definedName>
    <definedName name="pmccheck">#REF!</definedName>
    <definedName name="pmcheck" localSheetId="2">#REF!</definedName>
    <definedName name="pmcheck" localSheetId="1">#REF!</definedName>
    <definedName name="pmcheck">#REF!</definedName>
    <definedName name="pmocheck" localSheetId="2">#REF!</definedName>
    <definedName name="pmocheck" localSheetId="1">#REF!</definedName>
    <definedName name="pmocheck">#REF!</definedName>
    <definedName name="pound" localSheetId="1">#REF!</definedName>
    <definedName name="pound">#REF!</definedName>
    <definedName name="Power" localSheetId="1">#REF!</definedName>
    <definedName name="Power">#REF!</definedName>
    <definedName name="PP" localSheetId="2">#REF!</definedName>
    <definedName name="PP" localSheetId="1">#REF!</definedName>
    <definedName name="PP">#REF!</definedName>
    <definedName name="Price_160" localSheetId="1">#REF!</definedName>
    <definedName name="Price_160">#REF!</definedName>
    <definedName name="Price_320" localSheetId="1">#REF!</definedName>
    <definedName name="Price_320">#REF!</definedName>
    <definedName name="PricingInputs" localSheetId="2">#REF!,#REF!,#REF!,#REF!,#REF!,#REF!,#REF!,#REF!,#REF!,#REF!,#REF!,#REF!,#REF!,#REF!,#REF!,#REF!,#REF!,#REF!,#REF!</definedName>
    <definedName name="PricingInputs" localSheetId="1">#REF!,#REF!,#REF!,#REF!,#REF!,#REF!,#REF!,#REF!,#REF!,#REF!,#REF!,#REF!,#REF!,#REF!,#REF!,#REF!,#REF!,#REF!,#REF!</definedName>
    <definedName name="PricingInputs">#REF!,#REF!,#REF!,#REF!,#REF!,#REF!,#REF!,#REF!,#REF!,#REF!,#REF!,#REF!,#REF!,#REF!,#REF!,#REF!,#REF!,#REF!,#REF!</definedName>
    <definedName name="primCurr" localSheetId="2">#REF!</definedName>
    <definedName name="primCurr" localSheetId="1">#REF!</definedName>
    <definedName name="primCurr">#REF!</definedName>
    <definedName name="primLoc" localSheetId="2">#REF!</definedName>
    <definedName name="primLoc" localSheetId="1">#REF!</definedName>
    <definedName name="primLoc">#REF!</definedName>
    <definedName name="print" localSheetId="1">#REF!</definedName>
    <definedName name="print">#REF!</definedName>
    <definedName name="_xlnm.Print_Area" localSheetId="2">'Module Cost模块制造'!$B$2:$Y$55</definedName>
    <definedName name="_xlnm.Print_Area" localSheetId="3">'Module Size模块尺寸'!$B$2:$U$61</definedName>
    <definedName name="_xlnm.Print_Area" localSheetId="1">Summary!$B$1:$Q$44</definedName>
    <definedName name="_xlnm.Print_Area">#N/A</definedName>
    <definedName name="Print_Area_MI" localSheetId="1">#REF!</definedName>
    <definedName name="Print_Area_MI">#REF!</definedName>
    <definedName name="_xlnm.Print_Titles">#N/A</definedName>
    <definedName name="Print_Titles_MI" localSheetId="2">#REF!</definedName>
    <definedName name="Print_Titles_MI" localSheetId="1">#REF!</definedName>
    <definedName name="Print_Titles_MI">#REF!</definedName>
    <definedName name="Profit">#REF!</definedName>
    <definedName name="Project_Name" localSheetId="2">#REF!</definedName>
    <definedName name="Project_Name" localSheetId="1">#REF!</definedName>
    <definedName name="Project_Name">#REF!</definedName>
    <definedName name="Project_Type" localSheetId="2">#REF!</definedName>
    <definedName name="Project_Type" localSheetId="1">#REF!</definedName>
    <definedName name="Project_Type">#REF!</definedName>
    <definedName name="projectm" localSheetId="1">#REF!</definedName>
    <definedName name="projectm">#REF!</definedName>
    <definedName name="projname" localSheetId="1">#REF!</definedName>
    <definedName name="projname">#REF!</definedName>
    <definedName name="Province" localSheetId="1">#REF!</definedName>
    <definedName name="Province">#REF!</definedName>
    <definedName name="prtot">#REF!</definedName>
    <definedName name="ps_mh">#REF!</definedName>
    <definedName name="ps_mhcost">#REF!</definedName>
    <definedName name="PUF">#REF!</definedName>
    <definedName name="PYN" localSheetId="2">#REF!</definedName>
    <definedName name="PYN" localSheetId="1">#REF!</definedName>
    <definedName name="PYN">#REF!</definedName>
    <definedName name="Q" localSheetId="1">#REF!</definedName>
    <definedName name="Q">#REF!</definedName>
    <definedName name="q1u" localSheetId="1">#REF!</definedName>
    <definedName name="q1u">#REF!</definedName>
    <definedName name="qacccet" localSheetId="1">#REF!</definedName>
    <definedName name="qacccet">#REF!</definedName>
    <definedName name="qacccmt">#REF!</definedName>
    <definedName name="qaccet">#REF!</definedName>
    <definedName name="qaccmt">#REF!</definedName>
    <definedName name="qacctft">#REF!</definedName>
    <definedName name="qaccttt">#REF!</definedName>
    <definedName name="qacocet">#REF!</definedName>
    <definedName name="qacocmt">#REF!</definedName>
    <definedName name="qacotft">#REF!</definedName>
    <definedName name="qacottt">#REF!</definedName>
    <definedName name="qactft">#REF!</definedName>
    <definedName name="qadctot">#REF!</definedName>
    <definedName name="qaeapt">#REF!</definedName>
    <definedName name="qaecit">#REF!</definedName>
    <definedName name="qaecmit">#REF!</definedName>
    <definedName name="qaecttt">#REF!</definedName>
    <definedName name="qaeelt">#REF!</definedName>
    <definedName name="qaemet">#REF!</definedName>
    <definedName name="qaemit">#REF!</definedName>
    <definedName name="qaeomit">#REF!</definedName>
    <definedName name="qaeottt">#REF!</definedName>
    <definedName name="qaepct">#REF!</definedName>
    <definedName name="qaepit">#REF!</definedName>
    <definedName name="qaepmt">#REF!</definedName>
    <definedName name="qaeprt">#REF!</definedName>
    <definedName name="qaestt">#REF!</definedName>
    <definedName name="qaettt">#REF!</definedName>
    <definedName name="qaicblt">#REF!</definedName>
    <definedName name="qaiccot">#REF!</definedName>
    <definedName name="qaiccst">#REF!</definedName>
    <definedName name="qaicett">#REF!</definedName>
    <definedName name="qaicltt">#REF!</definedName>
    <definedName name="qaicpat">#REF!</definedName>
    <definedName name="qaicpft">#REF!</definedName>
    <definedName name="qaicpit">#REF!</definedName>
    <definedName name="qaicplt">#REF!</definedName>
    <definedName name="qaicstt">#REF!</definedName>
    <definedName name="qaicttl">#REF!</definedName>
    <definedName name="qaicttt">#REF!</definedName>
    <definedName name="qaioblt">#REF!</definedName>
    <definedName name="qaiocot">#REF!</definedName>
    <definedName name="qaiocst">#REF!</definedName>
    <definedName name="qaioett">#REF!</definedName>
    <definedName name="qaioltt">#REF!</definedName>
    <definedName name="qaiopat">#REF!</definedName>
    <definedName name="qaiopft">#REF!</definedName>
    <definedName name="qaiopit">#REF!</definedName>
    <definedName name="qaioplt">#REF!</definedName>
    <definedName name="qaiostt">#REF!</definedName>
    <definedName name="qaiottl">#REF!</definedName>
    <definedName name="qaiottt">#REF!</definedName>
    <definedName name="qaittt">#REF!</definedName>
    <definedName name="qamcmst">#REF!</definedName>
    <definedName name="qamcst">#REF!</definedName>
    <definedName name="qamcttt">#REF!</definedName>
    <definedName name="qammst">#REF!</definedName>
    <definedName name="qamomst">#REF!</definedName>
    <definedName name="qamottt">#REF!</definedName>
    <definedName name="qampct">#REF!</definedName>
    <definedName name="qampmt">#REF!</definedName>
    <definedName name="qamttt">#REF!</definedName>
    <definedName name="qaocblt">#REF!</definedName>
    <definedName name="qaoccot">#REF!</definedName>
    <definedName name="qaoccst">#REF!</definedName>
    <definedName name="qaocett">#REF!</definedName>
    <definedName name="qaocltt">#REF!</definedName>
    <definedName name="qaocpat">#REF!</definedName>
    <definedName name="qaocpft">#REF!</definedName>
    <definedName name="qaocpit">#REF!</definedName>
    <definedName name="qaocplt">#REF!</definedName>
    <definedName name="qaocstt">#REF!</definedName>
    <definedName name="qaocttt">#REF!</definedName>
    <definedName name="qaooblt">#REF!</definedName>
    <definedName name="qaoocot">#REF!</definedName>
    <definedName name="qaoocst">#REF!</definedName>
    <definedName name="qaooett">#REF!</definedName>
    <definedName name="qaooltt">#REF!</definedName>
    <definedName name="qaoopat">#REF!</definedName>
    <definedName name="qaoopft">#REF!</definedName>
    <definedName name="qaoopit">#REF!</definedName>
    <definedName name="qaooplt">#REF!</definedName>
    <definedName name="qaoostt">#REF!</definedName>
    <definedName name="qaoottt">#REF!</definedName>
    <definedName name="qaottt">#REF!</definedName>
    <definedName name="qaspec">#REF!</definedName>
    <definedName name="qibl">#REF!</definedName>
    <definedName name="qico">#REF!</definedName>
    <definedName name="qielc">#REF!</definedName>
    <definedName name="qiell">#REF!</definedName>
    <definedName name="qiewa">#REF!</definedName>
    <definedName name="qiewn">#REF!</definedName>
    <definedName name="qiini">#REF!</definedName>
    <definedName name="qiinn">#REF!</definedName>
    <definedName name="qipa">#REF!</definedName>
    <definedName name="qipia">#REF!</definedName>
    <definedName name="qipid">#REF!</definedName>
    <definedName name="qipif">#REF!</definedName>
    <definedName name="qipil">#REF!</definedName>
    <definedName name="qipiw">#REF!</definedName>
    <definedName name="qist">#REF!</definedName>
    <definedName name="qobl">#REF!</definedName>
    <definedName name="qoco">#REF!</definedName>
    <definedName name="qoelc">#REF!</definedName>
    <definedName name="qoell">#REF!</definedName>
    <definedName name="qoewa">#REF!</definedName>
    <definedName name="qoewn">#REF!</definedName>
    <definedName name="qoini">#REF!</definedName>
    <definedName name="qoinn">#REF!</definedName>
    <definedName name="qopa">#REF!</definedName>
    <definedName name="qopia">#REF!</definedName>
    <definedName name="qopid">#REF!</definedName>
    <definedName name="qopif">#REF!</definedName>
    <definedName name="qopil">#REF!</definedName>
    <definedName name="qopiw">#REF!</definedName>
    <definedName name="qost">#REF!</definedName>
    <definedName name="qpage1to">#REF!</definedName>
    <definedName name="qpage2to">#REF!</definedName>
    <definedName name="qryReport">#REF!</definedName>
    <definedName name="qty">#REF!</definedName>
    <definedName name="Qtyassume">#REF!</definedName>
    <definedName name="R_">#REF!</definedName>
    <definedName name="Range1" localSheetId="2">#REF!</definedName>
    <definedName name="Range1" localSheetId="1">#REF!</definedName>
    <definedName name="Range1">#REF!</definedName>
    <definedName name="Range4" localSheetId="1">#REF!</definedName>
    <definedName name="Range4">#REF!</definedName>
    <definedName name="rAreaOfBusiness" localSheetId="2">#REF!</definedName>
    <definedName name="rAreaOfBusiness" localSheetId="1">#REF!</definedName>
    <definedName name="rAreaOfBusiness">#REF!</definedName>
    <definedName name="RATE" localSheetId="2">#REF!</definedName>
    <definedName name="RATE" localSheetId="1">#REF!</definedName>
    <definedName name="RATE">#REF!</definedName>
    <definedName name="RE_SIZE" localSheetId="1">#REF!</definedName>
    <definedName name="RE_SIZE">#REF!</definedName>
    <definedName name="REACTOR" localSheetId="2">#REF!</definedName>
    <definedName name="REACTOR" localSheetId="1">#REF!</definedName>
    <definedName name="REACTOR">#REF!</definedName>
    <definedName name="RECOUT">#N/A</definedName>
    <definedName name="RED">#REF!</definedName>
    <definedName name="redcg">#REF!</definedName>
    <definedName name="Redhot">#REF!</definedName>
    <definedName name="Redpu">#REF!</definedName>
    <definedName name="Reducer" localSheetId="2">#REF!</definedName>
    <definedName name="Reducer" localSheetId="1">#REF!</definedName>
    <definedName name="Reducer">#REF!</definedName>
    <definedName name="Reise" localSheetId="1">#REF!</definedName>
    <definedName name="Reise">#REF!</definedName>
    <definedName name="Reisekosten" localSheetId="1">#REF!</definedName>
    <definedName name="Reisekosten">#REF!</definedName>
    <definedName name="Remove" localSheetId="1">#REF!</definedName>
    <definedName name="Remove">#REF!</definedName>
    <definedName name="REV" localSheetId="2">#REF!</definedName>
    <definedName name="REV" localSheetId="1">#REF!</definedName>
    <definedName name="REV">#REF!</definedName>
    <definedName name="RFP003A" localSheetId="1">#REF!</definedName>
    <definedName name="RFP003A">#REF!</definedName>
    <definedName name="RG_160" localSheetId="1">#REF!</definedName>
    <definedName name="RG_160">#REF!</definedName>
    <definedName name="RG_320" localSheetId="1">#REF!</definedName>
    <definedName name="RG_320">#REF!</definedName>
    <definedName name="rGovtAgency" localSheetId="2">#REF!</definedName>
    <definedName name="rGovtAgency" localSheetId="1">#REF!</definedName>
    <definedName name="rGovtAgency">#REF!</definedName>
    <definedName name="Ringgit_Malaysia" localSheetId="1">#REF!</definedName>
    <definedName name="Ringgit_Malaysia">#REF!</definedName>
    <definedName name="Risk" localSheetId="2">#REF!</definedName>
    <definedName name="Risk" localSheetId="1">#REF!</definedName>
    <definedName name="Risk">#REF!</definedName>
    <definedName name="rLegalEntitiesList" localSheetId="2">#REF!</definedName>
    <definedName name="rLegalEntitiesList" localSheetId="1">#REF!</definedName>
    <definedName name="rLegalEntitiesList">#REF!</definedName>
    <definedName name="RM" localSheetId="1">#REF!</definedName>
    <definedName name="RM">#REF!</definedName>
    <definedName name="rohrleitungsdaten" localSheetId="1">#REF!</definedName>
    <definedName name="rohrleitungsdaten">#REF!</definedName>
    <definedName name="roof" localSheetId="1">#REF!</definedName>
    <definedName name="roof">#REF!</definedName>
    <definedName name="round">#REF!</definedName>
    <definedName name="rPU" localSheetId="2">#REF!</definedName>
    <definedName name="rPU" localSheetId="1">#REF!</definedName>
    <definedName name="rPU">#REF!</definedName>
    <definedName name="rSEC_LOB" localSheetId="2">#REF!</definedName>
    <definedName name="rSEC_LOB" localSheetId="1">#REF!</definedName>
    <definedName name="rSEC_LOB">#REF!</definedName>
    <definedName name="rServiceLine" localSheetId="2">#REF!</definedName>
    <definedName name="rServiceLine" localSheetId="1">#REF!</definedName>
    <definedName name="rServiceLine">#REF!</definedName>
    <definedName name="rServiceType" localSheetId="2">#REF!</definedName>
    <definedName name="rServiceType" localSheetId="1">#REF!</definedName>
    <definedName name="rServiceType">#REF!</definedName>
    <definedName name="rStateCodes" localSheetId="2">#REF!</definedName>
    <definedName name="rStateCodes" localSheetId="1">#REF!</definedName>
    <definedName name="rStateCodes">#REF!</definedName>
    <definedName name="RT" localSheetId="1">#REF!</definedName>
    <definedName name="RT">#REF!</definedName>
    <definedName name="RW" localSheetId="1">#REF!</definedName>
    <definedName name="RW">#REF!</definedName>
    <definedName name="rWorkType" localSheetId="2">#REF!</definedName>
    <definedName name="rWorkType" localSheetId="1">#REF!</definedName>
    <definedName name="rWorkType">#REF!</definedName>
    <definedName name="S" localSheetId="1">#REF!</definedName>
    <definedName name="S">#REF!</definedName>
    <definedName name="S8_" localSheetId="1">#REF!</definedName>
    <definedName name="S8_">#REF!</definedName>
    <definedName name="S8_8PT" localSheetId="1">#REF!</definedName>
    <definedName name="S8_8PT">#REF!</definedName>
    <definedName name="S8_8PT_8PV">#REF!</definedName>
    <definedName name="S8_8PV">#REF!</definedName>
    <definedName name="sales_volume">#REF!</definedName>
    <definedName name="scaf">#REF!</definedName>
    <definedName name="SCFD1">#REF!</definedName>
    <definedName name="SCFD2">#REF!</definedName>
    <definedName name="Schaltfläche2_BeiKlick" localSheetId="2">#N/A</definedName>
    <definedName name="Schaltfläche2_BeiKlick" localSheetId="3">[0]!Schaltfläche2_BeiKlick</definedName>
    <definedName name="Schaltfläche2_BeiKlick" localSheetId="1">Summary!Schaltfläche2_BeiKlick</definedName>
    <definedName name="Schaltfläche2_BeiKlick">[0]!Schaltfläche2_BeiKlick</definedName>
    <definedName name="schdtype" localSheetId="1">#REF!</definedName>
    <definedName name="schdtype">#REF!</definedName>
    <definedName name="sco" localSheetId="1">#REF!</definedName>
    <definedName name="sco">#REF!</definedName>
    <definedName name="sdr" localSheetId="1">#REF!</definedName>
    <definedName name="sdr">#REF!</definedName>
    <definedName name="second_allowance">#REF!</definedName>
    <definedName name="SECONDMD">#REF!</definedName>
    <definedName name="SECONDMDCOST">#REF!</definedName>
    <definedName name="Securement">#REF!</definedName>
    <definedName name="Sensor_Typical" localSheetId="2">#REF!</definedName>
    <definedName name="Sensor_Typical" localSheetId="1">#REF!</definedName>
    <definedName name="Sensor_Typical">#REF!</definedName>
    <definedName name="sg_00" localSheetId="2">#REF!</definedName>
    <definedName name="sg_00" localSheetId="1">#REF!</definedName>
    <definedName name="sg_00">#REF!</definedName>
    <definedName name="sg_01" localSheetId="2">#REF!</definedName>
    <definedName name="sg_01" localSheetId="1">#REF!</definedName>
    <definedName name="sg_01">#REF!</definedName>
    <definedName name="sg_02" localSheetId="2">#REF!</definedName>
    <definedName name="sg_02" localSheetId="1">#REF!</definedName>
    <definedName name="sg_02">#REF!</definedName>
    <definedName name="sg_03" localSheetId="2">#REF!</definedName>
    <definedName name="sg_03" localSheetId="1">#REF!</definedName>
    <definedName name="sg_03">#REF!</definedName>
    <definedName name="sg_04" localSheetId="2">#REF!</definedName>
    <definedName name="sg_04" localSheetId="1">#REF!</definedName>
    <definedName name="sg_04">#REF!</definedName>
    <definedName name="sg_05" localSheetId="2">#REF!</definedName>
    <definedName name="sg_05" localSheetId="1">#REF!</definedName>
    <definedName name="sg_05">#REF!</definedName>
    <definedName name="sg_99" localSheetId="2">#REF!</definedName>
    <definedName name="sg_99" localSheetId="1">#REF!</definedName>
    <definedName name="sg_99">#REF!</definedName>
    <definedName name="sg_HR_M" localSheetId="2">#REF!</definedName>
    <definedName name="sg_HR_M" localSheetId="1">#REF!</definedName>
    <definedName name="sg_HR_M">#REF!</definedName>
    <definedName name="SGCOMMH" localSheetId="1">#REF!</definedName>
    <definedName name="SGCOMMH">#REF!</definedName>
    <definedName name="SGCOMMHCOST" localSheetId="1">#REF!</definedName>
    <definedName name="SGCOMMHCOST">#REF!</definedName>
    <definedName name="SGCOMMM" localSheetId="1">#REF!</definedName>
    <definedName name="SGCOMMM">#REF!</definedName>
    <definedName name="SGMH">#REF!</definedName>
    <definedName name="SGMHCOST">#REF!</definedName>
    <definedName name="SGMM">#REF!</definedName>
    <definedName name="sheet" localSheetId="2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sheet" localSheetId="1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sheet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sheet3">#REF!</definedName>
    <definedName name="shell">#REF!</definedName>
    <definedName name="Site_Bldg_Temp_Cost_FC" localSheetId="2">#REF!</definedName>
    <definedName name="Site_Bldg_Temp_Cost_FC" localSheetId="1">#REF!</definedName>
    <definedName name="Site_Bldg_Temp_Cost_FC">#REF!</definedName>
    <definedName name="Site_Temp_Bldg_Cost_LC" localSheetId="2">#REF!</definedName>
    <definedName name="Site_Temp_Bldg_Cost_LC" localSheetId="1">#REF!</definedName>
    <definedName name="Site_Temp_Bldg_Cost_LC">#REF!</definedName>
    <definedName name="Site_Temp_Bldg_M2" localSheetId="2">#REF!</definedName>
    <definedName name="Site_Temp_Bldg_M2" localSheetId="1">#REF!</definedName>
    <definedName name="Site_Temp_Bldg_M2">#REF!</definedName>
    <definedName name="SIZE" localSheetId="1">#REF!</definedName>
    <definedName name="SIZE">#REF!</definedName>
    <definedName name="SIZEC" localSheetId="1">#REF!</definedName>
    <definedName name="SIZEC">#REF!</definedName>
    <definedName name="SLAB" localSheetId="1">#REF!</definedName>
    <definedName name="SLAB">#REF!</definedName>
    <definedName name="soc">#REF!</definedName>
    <definedName name="sod">#REF!</definedName>
    <definedName name="SOL">#REF!</definedName>
    <definedName name="sort">#REF!</definedName>
    <definedName name="spec">#REF!</definedName>
    <definedName name="spec2totcheck" localSheetId="2">#REF!</definedName>
    <definedName name="spec2totcheck" localSheetId="1">#REF!</definedName>
    <definedName name="spec2totcheck">#REF!</definedName>
    <definedName name="Special" localSheetId="1">#REF!</definedName>
    <definedName name="Special">#REF!</definedName>
    <definedName name="SS">2</definedName>
    <definedName name="ssss" localSheetId="1">#REF!</definedName>
    <definedName name="ssss">#REF!</definedName>
    <definedName name="staff_max" localSheetId="1">#REF!</definedName>
    <definedName name="staff_max">#REF!</definedName>
    <definedName name="STAFF_RT">#REF!</definedName>
    <definedName name="Staff_Total_Cost_FC" localSheetId="2">#REF!</definedName>
    <definedName name="Staff_Total_Cost_FC" localSheetId="1">#REF!</definedName>
    <definedName name="Staff_Total_Cost_FC">#REF!</definedName>
    <definedName name="Staff_Total_Cost_LC" localSheetId="2">#REF!</definedName>
    <definedName name="Staff_Total_Cost_LC" localSheetId="1">#REF!</definedName>
    <definedName name="Staff_Total_Cost_LC">#REF!</definedName>
    <definedName name="Staff_Total_MM" localSheetId="2">#REF!</definedName>
    <definedName name="Staff_Total_MM" localSheetId="1">#REF!</definedName>
    <definedName name="Staff_Total_MM">#REF!</definedName>
    <definedName name="StaffList" localSheetId="2">#REF!</definedName>
    <definedName name="StaffList" localSheetId="1">#REF!</definedName>
    <definedName name="StaffList">#REF!</definedName>
    <definedName name="StaffListCol" localSheetId="2">#REF!</definedName>
    <definedName name="StaffListCol" localSheetId="1">#REF!</definedName>
    <definedName name="StaffListCol">#REF!</definedName>
    <definedName name="startcurrency" localSheetId="2">#REF!</definedName>
    <definedName name="startcurrency" localSheetId="1">#REF!</definedName>
    <definedName name="startcurrency">#REF!</definedName>
    <definedName name="Startup" localSheetId="1">#REF!</definedName>
    <definedName name="Startup">#REF!</definedName>
    <definedName name="steam_trap" localSheetId="1">#REF!</definedName>
    <definedName name="steam_trap">#REF!</definedName>
    <definedName name="steel" localSheetId="2">#REF!</definedName>
    <definedName name="steel" localSheetId="1">#REF!</definedName>
    <definedName name="steel">#REF!</definedName>
    <definedName name="steelcheck" localSheetId="2">#REF!</definedName>
    <definedName name="steelcheck" localSheetId="1">#REF!</definedName>
    <definedName name="steelcheck">#REF!</definedName>
    <definedName name="stlv_akt_1MV" localSheetId="2">#REF!</definedName>
    <definedName name="stlv_akt_1MV" localSheetId="1">#REF!</definedName>
    <definedName name="stlv_akt_1MV">#REF!</definedName>
    <definedName name="stlv_akt_1pos" localSheetId="2">#REF!</definedName>
    <definedName name="stlv_akt_1pos" localSheetId="1">#REF!</definedName>
    <definedName name="stlv_akt_1pos">#REF!</definedName>
    <definedName name="stlv_akt_1S" localSheetId="2">#REF!</definedName>
    <definedName name="stlv_akt_1S" localSheetId="1">#REF!</definedName>
    <definedName name="stlv_akt_1S">#REF!</definedName>
    <definedName name="stlv_empty" localSheetId="2">#REF!</definedName>
    <definedName name="stlv_empty" localSheetId="1">#REF!</definedName>
    <definedName name="stlv_empty">#REF!</definedName>
    <definedName name="stlv_f" localSheetId="2">#REF!</definedName>
    <definedName name="stlv_f" localSheetId="1">#REF!</definedName>
    <definedName name="stlv_f">#REF!</definedName>
    <definedName name="stlv_hr" localSheetId="2">#REF!</definedName>
    <definedName name="stlv_hr" localSheetId="1">#REF!</definedName>
    <definedName name="stlv_hr">#REF!</definedName>
    <definedName name="stlv_IN_D" localSheetId="2">#REF!</definedName>
    <definedName name="stlv_IN_D" localSheetId="1">#REF!</definedName>
    <definedName name="stlv_IN_D">#REF!</definedName>
    <definedName name="stlv_IN_W" localSheetId="2">#REF!</definedName>
    <definedName name="stlv_IN_W" localSheetId="1">#REF!</definedName>
    <definedName name="stlv_IN_W">#REF!</definedName>
    <definedName name="stlv_kb1" localSheetId="2">#REF!</definedName>
    <definedName name="stlv_kb1" localSheetId="1">#REF!</definedName>
    <definedName name="stlv_kb1">#REF!</definedName>
    <definedName name="stlv_loc" localSheetId="2">#REF!</definedName>
    <definedName name="stlv_loc" localSheetId="1">#REF!</definedName>
    <definedName name="stlv_loc">#REF!</definedName>
    <definedName name="stlv_M_empty" localSheetId="2">#REF!</definedName>
    <definedName name="stlv_M_empty" localSheetId="1">#REF!</definedName>
    <definedName name="stlv_M_empty">#REF!</definedName>
    <definedName name="stlv_Mod_12" localSheetId="2">#REF!</definedName>
    <definedName name="stlv_Mod_12" localSheetId="1">#REF!</definedName>
    <definedName name="stlv_Mod_12">#REF!</definedName>
    <definedName name="stlv_Mod_16" localSheetId="2">#REF!</definedName>
    <definedName name="stlv_Mod_16" localSheetId="1">#REF!</definedName>
    <definedName name="stlv_Mod_16">#REF!</definedName>
    <definedName name="stlv_mot_DP" localSheetId="2">#REF!</definedName>
    <definedName name="stlv_mot_DP" localSheetId="1">#REF!</definedName>
    <definedName name="stlv_mot_DP">#REF!</definedName>
    <definedName name="stlv_mot_SIS" localSheetId="2">#REF!</definedName>
    <definedName name="stlv_mot_SIS" localSheetId="1">#REF!</definedName>
    <definedName name="stlv_mot_SIS">#REF!</definedName>
    <definedName name="stlv_SBA" localSheetId="2">#REF!</definedName>
    <definedName name="stlv_SBA" localSheetId="1">#REF!</definedName>
    <definedName name="stlv_SBA">#REF!</definedName>
    <definedName name="stlv_sen" localSheetId="2">#REF!</definedName>
    <definedName name="stlv_sen" localSheetId="1">#REF!</definedName>
    <definedName name="stlv_sen">#REF!</definedName>
    <definedName name="stlv_sen_4W" localSheetId="2">#REF!</definedName>
    <definedName name="stlv_sen_4W" localSheetId="1">#REF!</definedName>
    <definedName name="stlv_sen_4W">#REF!</definedName>
    <definedName name="stlv_T_IN_D" localSheetId="2">#REF!</definedName>
    <definedName name="stlv_T_IN_D" localSheetId="1">#REF!</definedName>
    <definedName name="stlv_T_IN_D">#REF!</definedName>
    <definedName name="stlv_T_IN_W" localSheetId="2">#REF!</definedName>
    <definedName name="stlv_T_IN_W" localSheetId="1">#REF!</definedName>
    <definedName name="stlv_T_IN_W">#REF!</definedName>
    <definedName name="stlv_tr1" localSheetId="2">#REF!</definedName>
    <definedName name="stlv_tr1" localSheetId="1">#REF!</definedName>
    <definedName name="stlv_tr1">#REF!</definedName>
    <definedName name="stlv_tr2" localSheetId="2">#REF!</definedName>
    <definedName name="stlv_tr2" localSheetId="1">#REF!</definedName>
    <definedName name="stlv_tr2">#REF!</definedName>
    <definedName name="stlv_tr3" localSheetId="2">#REF!</definedName>
    <definedName name="stlv_tr3" localSheetId="1">#REF!</definedName>
    <definedName name="stlv_tr3">#REF!</definedName>
    <definedName name="stlv_tr4" localSheetId="2">#REF!</definedName>
    <definedName name="stlv_tr4" localSheetId="1">#REF!</definedName>
    <definedName name="stlv_tr4">#REF!</definedName>
    <definedName name="stlv_USV1" localSheetId="2">#REF!</definedName>
    <definedName name="stlv_USV1" localSheetId="1">#REF!</definedName>
    <definedName name="stlv_USV1">#REF!</definedName>
    <definedName name="stlv_USV2" localSheetId="2">#REF!</definedName>
    <definedName name="stlv_USV2" localSheetId="1">#REF!</definedName>
    <definedName name="stlv_USV2">#REF!</definedName>
    <definedName name="stlv_USV3" localSheetId="2">#REF!</definedName>
    <definedName name="stlv_USV3" localSheetId="1">#REF!</definedName>
    <definedName name="stlv_USV3">#REF!</definedName>
    <definedName name="stlv_USV4" localSheetId="2">#REF!</definedName>
    <definedName name="stlv_USV4" localSheetId="1">#REF!</definedName>
    <definedName name="stlv_USV4">#REF!</definedName>
    <definedName name="stlv_USV5" localSheetId="2">#REF!</definedName>
    <definedName name="stlv_USV5" localSheetId="1">#REF!</definedName>
    <definedName name="stlv_USV5">#REF!</definedName>
    <definedName name="stlv_vke1" localSheetId="2">#REF!</definedName>
    <definedName name="stlv_vke1" localSheetId="1">#REF!</definedName>
    <definedName name="stlv_vke1">#REF!</definedName>
    <definedName name="stlv_vke2" localSheetId="2">#REF!</definedName>
    <definedName name="stlv_vke2" localSheetId="1">#REF!</definedName>
    <definedName name="stlv_vke2">#REF!</definedName>
    <definedName name="stlv_VSD" localSheetId="2">#REF!</definedName>
    <definedName name="stlv_VSD" localSheetId="1">#REF!</definedName>
    <definedName name="stlv_VSD">#REF!</definedName>
    <definedName name="SUBCON" localSheetId="1">#REF!</definedName>
    <definedName name="SUBCON">#REF!</definedName>
    <definedName name="SUBCONFORMATION" localSheetId="1">#REF!</definedName>
    <definedName name="SUBCONFORMATION">#REF!</definedName>
    <definedName name="subtot" localSheetId="2">#REF!</definedName>
    <definedName name="subtot" localSheetId="1">#REF!</definedName>
    <definedName name="subtot">#REF!</definedName>
    <definedName name="suhoE" localSheetId="1">#REF!</definedName>
    <definedName name="suhoE">#REF!</definedName>
    <definedName name="suhoF" localSheetId="1">#REF!</definedName>
    <definedName name="suhoF">#REF!</definedName>
    <definedName name="suhoP" localSheetId="1">#REF!</definedName>
    <definedName name="suhoP">#REF!</definedName>
    <definedName name="suhoV">#REF!</definedName>
    <definedName name="SUMARY">#REF!</definedName>
    <definedName name="summary">#REF!</definedName>
    <definedName name="sun">#REF!</definedName>
    <definedName name="surf">#REF!</definedName>
    <definedName name="SurfaceP_Eqt_FC" localSheetId="2">#REF!</definedName>
    <definedName name="SurfaceP_Eqt_FC" localSheetId="1">#REF!</definedName>
    <definedName name="SurfaceP_Eqt_FC">#REF!</definedName>
    <definedName name="SurfaceP_Eqt_LC" localSheetId="2">#REF!</definedName>
    <definedName name="SurfaceP_Eqt_LC" localSheetId="1">#REF!</definedName>
    <definedName name="SurfaceP_Eqt_LC">#REF!</definedName>
    <definedName name="SurfaceP_McxMth" localSheetId="2">#REF!</definedName>
    <definedName name="SurfaceP_McxMth" localSheetId="1">#REF!</definedName>
    <definedName name="SurfaceP_McxMth">#REF!</definedName>
    <definedName name="SV">3</definedName>
    <definedName name="SYN" localSheetId="2">#REF!</definedName>
    <definedName name="SYN" localSheetId="1">#REF!</definedName>
    <definedName name="SYN">#REF!</definedName>
    <definedName name="szr_jb" localSheetId="2">#REF!</definedName>
    <definedName name="szr_jb" localSheetId="1">#REF!</definedName>
    <definedName name="szr_jb">#REF!</definedName>
    <definedName name="szr_jb_ctry" localSheetId="2">#REF!</definedName>
    <definedName name="szr_jb_ctry" localSheetId="1">#REF!</definedName>
    <definedName name="szr_jb_ctry">#REF!</definedName>
    <definedName name="szr_s_ctry" localSheetId="2">#REF!</definedName>
    <definedName name="szr_s_ctry" localSheetId="1">#REF!</definedName>
    <definedName name="szr_s_ctry">#REF!</definedName>
    <definedName name="szr_sp" localSheetId="2">#REF!</definedName>
    <definedName name="szr_sp" localSheetId="1">#REF!</definedName>
    <definedName name="szr_sp">#REF!</definedName>
    <definedName name="T" localSheetId="1">#REF!</definedName>
    <definedName name="T">#REF!</definedName>
    <definedName name="Tabelle_Synergien" localSheetId="1">#REF!</definedName>
    <definedName name="Tabelle_Synergien">#REF!</definedName>
    <definedName name="Tabelle1" localSheetId="1">#REF!</definedName>
    <definedName name="Tabelle1">#REF!</definedName>
    <definedName name="Tabelle2">#REF!</definedName>
    <definedName name="Table" localSheetId="2">#REF!</definedName>
    <definedName name="Table" localSheetId="1">#REF!</definedName>
    <definedName name="Table">#REF!</definedName>
    <definedName name="TandM_FC" localSheetId="2">#REF!</definedName>
    <definedName name="TandM_FC" localSheetId="1">#REF!</definedName>
    <definedName name="TandM_FC">#REF!</definedName>
    <definedName name="TandM_LC" localSheetId="2">#REF!</definedName>
    <definedName name="TandM_LC" localSheetId="1">#REF!</definedName>
    <definedName name="TandM_LC">#REF!</definedName>
    <definedName name="TandM_McxMth" localSheetId="2">#REF!</definedName>
    <definedName name="TandM_McxMth" localSheetId="1">#REF!</definedName>
    <definedName name="TandM_McxMth">#REF!</definedName>
    <definedName name="TASK" localSheetId="1">#REF!</definedName>
    <definedName name="TASK">#REF!</definedName>
    <definedName name="Tax" localSheetId="2">#REF!</definedName>
    <definedName name="Tax" localSheetId="1">#REF!</definedName>
    <definedName name="Tax">#REF!</definedName>
    <definedName name="tax_bj" localSheetId="1">#REF!</definedName>
    <definedName name="tax_bj">#REF!</definedName>
    <definedName name="tax_us" localSheetId="1">#REF!</definedName>
    <definedName name="tax_us">#REF!</definedName>
    <definedName name="taxus" localSheetId="1">#REF!</definedName>
    <definedName name="taxus">#REF!</definedName>
    <definedName name="Tbah" localSheetId="2">#REF!</definedName>
    <definedName name="Tbah" localSheetId="1">#REF!</definedName>
    <definedName name="Tbah">#REF!</definedName>
    <definedName name="TEC_Inquiry_No" localSheetId="2">#REF!</definedName>
    <definedName name="TEC_Inquiry_No" localSheetId="1">#REF!</definedName>
    <definedName name="TEC_Inquiry_No">#REF!</definedName>
    <definedName name="TEE" localSheetId="1">#REF!</definedName>
    <definedName name="TEE">#REF!</definedName>
    <definedName name="Teecg" localSheetId="1">#REF!</definedName>
    <definedName name="Teecg">#REF!</definedName>
    <definedName name="Teehot" localSheetId="1">#REF!</definedName>
    <definedName name="Teehot">#REF!</definedName>
    <definedName name="Teepu">#REF!</definedName>
    <definedName name="Temp">#REF!</definedName>
    <definedName name="temp_strainer">#REF!</definedName>
    <definedName name="TermsSheetInputs" localSheetId="2">#REF!,#REF!,#REF!,#REF!,#REF!,#REF!,#REF!,#REF!,#REF!,#REF!,#REF!,#REF!,#REF!,#REF!,#REF!,#REF!,#REF!,#REF!,#REF!,#REF!,#REF!</definedName>
    <definedName name="TermsSheetInputs" localSheetId="1">#REF!,#REF!,#REF!,#REF!,#REF!,#REF!,#REF!,#REF!,#REF!,#REF!,#REF!,#REF!,#REF!,#REF!,#REF!,#REF!,#REF!,#REF!,#REF!,#REF!,#REF!</definedName>
    <definedName name="TermsSheetInputs">#REF!,#REF!,#REF!,#REF!,#REF!,#REF!,#REF!,#REF!,#REF!,#REF!,#REF!,#REF!,#REF!,#REF!,#REF!,#REF!,#REF!,#REF!,#REF!,#REF!,#REF!</definedName>
    <definedName name="TEST0" localSheetId="1">#REF!</definedName>
    <definedName name="TEST0">#REF!</definedName>
    <definedName name="TEST1" localSheetId="1">#REF!</definedName>
    <definedName name="TEST1">#REF!</definedName>
    <definedName name="TEST2">#REF!</definedName>
    <definedName name="TESTHKEY" localSheetId="2">#REF!</definedName>
    <definedName name="TESTHKEY" localSheetId="1">#REF!</definedName>
    <definedName name="TESTHKEY">#REF!</definedName>
    <definedName name="TESTKEYS" localSheetId="1">#REF!</definedName>
    <definedName name="TESTKEYS">#REF!</definedName>
    <definedName name="TESTVKEY" localSheetId="1">#REF!</definedName>
    <definedName name="TESTVKEY">#REF!</definedName>
    <definedName name="THK" localSheetId="1">#REF!</definedName>
    <definedName name="THK">#REF!</definedName>
    <definedName name="thour">#REF!</definedName>
    <definedName name="TIT">#REF!</definedName>
    <definedName name="TITLE">#REF!</definedName>
    <definedName name="tl">#REF!</definedName>
    <definedName name="tlb">#REF!</definedName>
    <definedName name="tmeho" localSheetId="2">#REF!</definedName>
    <definedName name="tmeho" localSheetId="1">#REF!</definedName>
    <definedName name="tmeho">#REF!</definedName>
    <definedName name="to" localSheetId="1">#REF!</definedName>
    <definedName name="to">#REF!</definedName>
    <definedName name="TOL" localSheetId="1">#REF!</definedName>
    <definedName name="TOL">#REF!</definedName>
    <definedName name="TOQ" localSheetId="2">#REF!</definedName>
    <definedName name="TOQ" localSheetId="1">#REF!</definedName>
    <definedName name="TOQ">#REF!</definedName>
    <definedName name="Total_Direct_menhours" localSheetId="1">#REF!</definedName>
    <definedName name="Total_Direct_menhours">#REF!</definedName>
    <definedName name="TOWER" localSheetId="2">#REF!</definedName>
    <definedName name="TOWER" localSheetId="1">#REF!</definedName>
    <definedName name="TOWER">#REF!</definedName>
    <definedName name="TR" localSheetId="2">#REF!</definedName>
    <definedName name="TR" localSheetId="1">#REF!</definedName>
    <definedName name="TR">#REF!</definedName>
    <definedName name="traf_cop" localSheetId="2">#REF!</definedName>
    <definedName name="traf_cop" localSheetId="1">#REF!</definedName>
    <definedName name="traf_cop">#REF!</definedName>
    <definedName name="Transfer" localSheetId="2">#REF!</definedName>
    <definedName name="Transfer" localSheetId="1">#REF!</definedName>
    <definedName name="Transfer">#REF!</definedName>
    <definedName name="Transport_Eqt_FC" localSheetId="2">#REF!</definedName>
    <definedName name="Transport_Eqt_FC" localSheetId="1">#REF!</definedName>
    <definedName name="Transport_Eqt_FC">#REF!</definedName>
    <definedName name="Transport_Eqt_LC" localSheetId="2">#REF!</definedName>
    <definedName name="Transport_Eqt_LC" localSheetId="1">#REF!</definedName>
    <definedName name="Transport_Eqt_LC">#REF!</definedName>
    <definedName name="Transport_McxMth" localSheetId="2">#REF!</definedName>
    <definedName name="Transport_McxMth" localSheetId="1">#REF!</definedName>
    <definedName name="Transport_McxMth">#REF!</definedName>
    <definedName name="Transportation" localSheetId="1">#REF!</definedName>
    <definedName name="Transportation">#REF!</definedName>
    <definedName name="travel" localSheetId="1">#REF!</definedName>
    <definedName name="travel">#REF!</definedName>
    <definedName name="travel_site_us" localSheetId="1">#REF!</definedName>
    <definedName name="travel_site_us">#REF!</definedName>
    <definedName name="travel_us">#REF!</definedName>
    <definedName name="tray">1.2</definedName>
    <definedName name="tstp">#REF!</definedName>
    <definedName name="Tsuh" localSheetId="2">#REF!</definedName>
    <definedName name="Tsuh" localSheetId="1">#REF!</definedName>
    <definedName name="Tsuh">#REF!</definedName>
    <definedName name="tsurf" localSheetId="1">#REF!</definedName>
    <definedName name="tsurf">#REF!</definedName>
    <definedName name="TsurfR" localSheetId="1">#REF!</definedName>
    <definedName name="TsurfR">#REF!</definedName>
    <definedName name="TT" localSheetId="1">#REF!</definedName>
    <definedName name="TT">#REF!</definedName>
    <definedName name="TTA" localSheetId="2">#REF!</definedName>
    <definedName name="TTA" localSheetId="1">#REF!</definedName>
    <definedName name="TTA">#REF!</definedName>
    <definedName name="TTB" localSheetId="2">#REF!</definedName>
    <definedName name="TTB" localSheetId="1">#REF!</definedName>
    <definedName name="TTB">#REF!</definedName>
    <definedName name="ttl_sqm" localSheetId="1">#REF!</definedName>
    <definedName name="ttl_sqm">#REF!</definedName>
    <definedName name="TTX" localSheetId="2">#REF!</definedName>
    <definedName name="TTX" localSheetId="1">#REF!</definedName>
    <definedName name="TTX">#REF!</definedName>
    <definedName name="tube">1.4</definedName>
    <definedName name="Tvoh" localSheetId="2">#REF!</definedName>
    <definedName name="Tvoh" localSheetId="1">#REF!</definedName>
    <definedName name="Tvoh">#REF!</definedName>
    <definedName name="tvol" localSheetId="1">#REF!</definedName>
    <definedName name="tvol">#REF!</definedName>
    <definedName name="TYPE" localSheetId="1">#REF!</definedName>
    <definedName name="TYPE">#REF!</definedName>
    <definedName name="U" localSheetId="2">#REF!</definedName>
    <definedName name="U" localSheetId="1">#REF!</definedName>
    <definedName name="U">#REF!</definedName>
    <definedName name="uk_00" localSheetId="2">#REF!</definedName>
    <definedName name="uk_00" localSheetId="1">#REF!</definedName>
    <definedName name="uk_00">#REF!</definedName>
    <definedName name="uk_01" localSheetId="2">#REF!</definedName>
    <definedName name="uk_01" localSheetId="1">#REF!</definedName>
    <definedName name="uk_01">#REF!</definedName>
    <definedName name="uk_02" localSheetId="2">#REF!</definedName>
    <definedName name="uk_02" localSheetId="1">#REF!</definedName>
    <definedName name="uk_02">#REF!</definedName>
    <definedName name="uk_03" localSheetId="2">#REF!</definedName>
    <definedName name="uk_03" localSheetId="1">#REF!</definedName>
    <definedName name="uk_03">#REF!</definedName>
    <definedName name="uk_04" localSheetId="2">#REF!</definedName>
    <definedName name="uk_04" localSheetId="1">#REF!</definedName>
    <definedName name="uk_04">#REF!</definedName>
    <definedName name="uk_05" localSheetId="2">#REF!</definedName>
    <definedName name="uk_05" localSheetId="1">#REF!</definedName>
    <definedName name="uk_05">#REF!</definedName>
    <definedName name="uk_99" localSheetId="2">#REF!</definedName>
    <definedName name="uk_99" localSheetId="1">#REF!</definedName>
    <definedName name="uk_99">#REF!</definedName>
    <definedName name="uk_HR_M" localSheetId="2">#REF!</definedName>
    <definedName name="uk_HR_M" localSheetId="1">#REF!</definedName>
    <definedName name="uk_HR_M">#REF!</definedName>
    <definedName name="UKCAMP_MD" localSheetId="1">#REF!</definedName>
    <definedName name="UKCAMP_MD">#REF!</definedName>
    <definedName name="UKCOMMH" localSheetId="1">#REF!</definedName>
    <definedName name="UKCOMMH">#REF!</definedName>
    <definedName name="UKCOMMHCOST" localSheetId="1">#REF!</definedName>
    <definedName name="UKCOMMHCOST">#REF!</definedName>
    <definedName name="UKCOMMM">#REF!</definedName>
    <definedName name="UKMH">#REF!</definedName>
    <definedName name="UKMHCOST">#REF!</definedName>
    <definedName name="UKMM">#REF!</definedName>
    <definedName name="UKP">#REF!</definedName>
    <definedName name="ul">#REF!</definedName>
    <definedName name="UNION">#REF!</definedName>
    <definedName name="unit">#REF!</definedName>
    <definedName name="UP">#REF!</definedName>
    <definedName name="uplift">#REF!</definedName>
    <definedName name="uplift2">#REF!</definedName>
    <definedName name="UPP" localSheetId="2">#REF!</definedName>
    <definedName name="UPP" localSheetId="1">#REF!</definedName>
    <definedName name="UPP">#REF!</definedName>
    <definedName name="upto" localSheetId="2">#REF!</definedName>
    <definedName name="upto" localSheetId="1">#REF!</definedName>
    <definedName name="upto">#REF!</definedName>
    <definedName name="USD" localSheetId="1">#REF!</definedName>
    <definedName name="USD">#REF!</definedName>
    <definedName name="USERDATA" localSheetId="1">#REF!</definedName>
    <definedName name="USERDATA">#REF!</definedName>
    <definedName name="valve" localSheetId="2">#REF!</definedName>
    <definedName name="valve" localSheetId="1">#REF!</definedName>
    <definedName name="valve">#REF!</definedName>
    <definedName name="Valvecg" localSheetId="1">#REF!</definedName>
    <definedName name="Valvecg">#REF!</definedName>
    <definedName name="Valvehot" localSheetId="1">#REF!</definedName>
    <definedName name="Valvehot">#REF!</definedName>
    <definedName name="Valvepu" localSheetId="1">#REF!</definedName>
    <definedName name="Valvepu">#REF!</definedName>
    <definedName name="Vapour">#REF!</definedName>
    <definedName name="VESSEL" localSheetId="2">#REF!</definedName>
    <definedName name="VESSEL" localSheetId="1">#REF!</definedName>
    <definedName name="VESSEL">#REF!</definedName>
    <definedName name="vohoE" localSheetId="1">#REF!</definedName>
    <definedName name="vohoE">#REF!</definedName>
    <definedName name="vohoF" localSheetId="1">#REF!</definedName>
    <definedName name="vohoF">#REF!</definedName>
    <definedName name="vohoP" localSheetId="1">#REF!</definedName>
    <definedName name="vohoP">#REF!</definedName>
    <definedName name="vohoV">#REF!</definedName>
    <definedName name="vol">#REF!</definedName>
    <definedName name="Wacc">#REF!</definedName>
    <definedName name="WAT" localSheetId="2">#REF!</definedName>
    <definedName name="WAT" localSheetId="1">#REF!</definedName>
    <definedName name="WAT">#REF!</definedName>
    <definedName name="WcladC" localSheetId="1">#REF!</definedName>
    <definedName name="WcladC">#REF!</definedName>
    <definedName name="WcladF" localSheetId="1">#REF!</definedName>
    <definedName name="WcladF">#REF!</definedName>
    <definedName name="WcladP" localSheetId="1">#REF!</definedName>
    <definedName name="WcladP">#REF!</definedName>
    <definedName name="WcutP" localSheetId="2">#REF!</definedName>
    <definedName name="WcutP" localSheetId="1">#REF!</definedName>
    <definedName name="WcutP">#REF!</definedName>
    <definedName name="WcutV" localSheetId="2">#REF!</definedName>
    <definedName name="WcutV" localSheetId="1">#REF!</definedName>
    <definedName name="WcutV">#REF!</definedName>
    <definedName name="Wechselkurs" localSheetId="2">#REF!</definedName>
    <definedName name="Wechselkurs" localSheetId="1">#REF!</definedName>
    <definedName name="Wechselkurs">#REF!</definedName>
    <definedName name="weku" localSheetId="1">#REF!</definedName>
    <definedName name="weku">#REF!</definedName>
    <definedName name="wm" localSheetId="1">#REF!</definedName>
    <definedName name="wm">#REF!</definedName>
    <definedName name="WOL" localSheetId="1">#REF!</definedName>
    <definedName name="WOL">#REF!</definedName>
    <definedName name="WORKCONDITION1">#REF!</definedName>
    <definedName name="WORKCONDITION2">#REF!</definedName>
    <definedName name="wpuf">#REF!</definedName>
    <definedName name="wrn.All._.Deparments._.Staffing._.Plans." localSheetId="2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wrn.All._.Deparments._.Staffing._.Plans." localSheetId="1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wrn.All._.Deparments._.Staffing._.Plans." hidden="1">{"Pgm Mngt S/P",#N/A,FALSE,"Prg Mgt";"Govt Rltns S/P",#N/A,FALSE,"Govt Rltns";"HR S/P",#N/A,FALSE,"HR";"B&amp;A S/P",#N/A,FALSE,"B&amp;A";"Prjt Cntrl S/P",#N/A,FALSE,"Prjct Cntrls";"Contracts S/P",#N/A,FALSE,"Cntrct";"QA S/P",#N/A,FALSE,"QA";"IT S/P",#N/A,FALSE,"IT";"DC S/P",#N/A,FALSE,"DC";"PMM S/P",#N/A,FALSE,"PMM";"HSE S/P",#N/A,FALSE,"HSE";"ENG'G S/P",#N/A,FALSE,"Eng'g";"Comm'g S/P",#N/A,FALSE,"Comm'g";"Const SP",#N/A,FALSE,"Cnstrctn";"Construction SP1",#N/A,FALSE,"Cnstrctn"}</definedName>
    <definedName name="wrn.All._.Departments._.CM." localSheetId="2" hidden="1">{"All Departments Cost Model Summary",#N/A,FALSE,"Ttl Prjct Cost";"Prm Mgnt CM",#N/A,FALSE,"Prg Mgt";"Govt Rltns CM",#N/A,FALSE,"Govt Rltns";"HR CM",#N/A,FALSE,"HR";"B&amp;A CM",#N/A,FALSE,"B&amp;A";"Prjt Cntl CM",#N/A,FALSE,"Prjct Cntrls";"Cntct CM",#N/A,FALSE,"Cntrct";"QA CM",#N/A,FALSE,"QA";"IT CM",#N/A,FALSE,"IT";"DC CM",#N/A,FALSE,"DC";"PMM CM",#N/A,FALSE,"PMM";"HSE CM",#N/A,FALSE,"HSE";"Eng'g CM",#N/A,FALSE,"Eng'g";"Cnstrctn CM",#N/A,FALSE,"Cnstrctn";"Comm'g CM",#N/A,FALSE,"Comm'g"}</definedName>
    <definedName name="wrn.All._.Departments._.CM." localSheetId="1" hidden="1">{"All Departments Cost Model Summary",#N/A,FALSE,"Ttl Prjct Cost";"Prm Mgnt CM",#N/A,FALSE,"Prg Mgt";"Govt Rltns CM",#N/A,FALSE,"Govt Rltns";"HR CM",#N/A,FALSE,"HR";"B&amp;A CM",#N/A,FALSE,"B&amp;A";"Prjt Cntl CM",#N/A,FALSE,"Prjct Cntrls";"Cntct CM",#N/A,FALSE,"Cntrct";"QA CM",#N/A,FALSE,"QA";"IT CM",#N/A,FALSE,"IT";"DC CM",#N/A,FALSE,"DC";"PMM CM",#N/A,FALSE,"PMM";"HSE CM",#N/A,FALSE,"HSE";"Eng'g CM",#N/A,FALSE,"Eng'g";"Cnstrctn CM",#N/A,FALSE,"Cnstrctn";"Comm'g CM",#N/A,FALSE,"Comm'g"}</definedName>
    <definedName name="wrn.All._.Departments._.CM." hidden="1">{"All Departments Cost Model Summary",#N/A,FALSE,"Ttl Prjct Cost";"Prm Mgnt CM",#N/A,FALSE,"Prg Mgt";"Govt Rltns CM",#N/A,FALSE,"Govt Rltns";"HR CM",#N/A,FALSE,"HR";"B&amp;A CM",#N/A,FALSE,"B&amp;A";"Prjt Cntl CM",#N/A,FALSE,"Prjct Cntrls";"Cntct CM",#N/A,FALSE,"Cntrct";"QA CM",#N/A,FALSE,"QA";"IT CM",#N/A,FALSE,"IT";"DC CM",#N/A,FALSE,"DC";"PMM CM",#N/A,FALSE,"PMM";"HSE CM",#N/A,FALSE,"HSE";"Eng'g CM",#N/A,FALSE,"Eng'g";"Cnstrctn CM",#N/A,FALSE,"Cnstrctn";"Comm'g CM",#N/A,FALSE,"Comm'g"}</definedName>
    <definedName name="Wrock">#REF!</definedName>
    <definedName name="Wrotk" localSheetId="2">#REF!</definedName>
    <definedName name="Wrotk" localSheetId="1">#REF!</definedName>
    <definedName name="Wrotk">#REF!</definedName>
    <definedName name="Wt" localSheetId="1">#REF!</definedName>
    <definedName name="Wt">#REF!</definedName>
    <definedName name="Wweb" localSheetId="1">#REF!</definedName>
    <definedName name="Wweb">#REF!</definedName>
    <definedName name="www" localSheetId="2">#REF!</definedName>
    <definedName name="www" localSheetId="1">#REF!</definedName>
    <definedName name="www">#REF!</definedName>
    <definedName name="x" localSheetId="1">#REF!</definedName>
    <definedName name="x">#REF!</definedName>
    <definedName name="XLPE_CABLE" localSheetId="1">#REF!</definedName>
    <definedName name="XLPE_CABLE">#REF!</definedName>
    <definedName name="y_strainer" localSheetId="1">#REF!</definedName>
    <definedName name="y_strainer">#REF!</definedName>
    <definedName name="yn">#REF!</definedName>
    <definedName name="YNNA" localSheetId="2">#REF!</definedName>
    <definedName name="YNNA" localSheetId="1">#REF!</definedName>
    <definedName name="YNNA">#REF!</definedName>
    <definedName name="ys" localSheetId="1">#REF!</definedName>
    <definedName name="ys">#REF!</definedName>
    <definedName name="Z" localSheetId="1">#REF!</definedName>
    <definedName name="Z">#REF!</definedName>
    <definedName name="zc" localSheetId="2" hidden="1">#REF!</definedName>
    <definedName name="zc" localSheetId="1" hidden="1">#REF!</definedName>
    <definedName name="zc" hidden="1">#REF!</definedName>
    <definedName name="安徽" localSheetId="1">#REF!</definedName>
    <definedName name="安徽">#REF!</definedName>
    <definedName name="北京" localSheetId="1">#REF!</definedName>
    <definedName name="北京">#REF!</definedName>
    <definedName name="공일" localSheetId="1">#REF!</definedName>
    <definedName name="공일">#REF!</definedName>
    <definedName name="기간" localSheetId="2">#REF!</definedName>
    <definedName name="기간" localSheetId="1">#REF!</definedName>
    <definedName name="기간">#REF!</definedName>
    <definedName name="기계" localSheetId="1">#REF!</definedName>
    <definedName name="기계">#REF!</definedName>
    <definedName name="기계1" localSheetId="1">#REF!</definedName>
    <definedName name="기계1">#REF!</definedName>
    <definedName name="电伴热" localSheetId="1">#REF!</definedName>
    <definedName name="电伴热">#REF!</definedName>
    <definedName name="攵">#REF!</definedName>
    <definedName name="福建">#REF!</definedName>
    <definedName name="甘肃">#REF!</definedName>
    <definedName name="钢材类型及规格" localSheetId="2">character+#REF!</definedName>
    <definedName name="钢材类型及规格" localSheetId="3">character+#REF!</definedName>
    <definedName name="钢材类型及规格" localSheetId="1">character+#REF!</definedName>
    <definedName name="钢材类型及规格">character+#REF!</definedName>
    <definedName name="钢材重量" localSheetId="1">#REF!</definedName>
    <definedName name="钢材重量">#REF!</definedName>
    <definedName name="广东" localSheetId="1">#REF!</definedName>
    <definedName name="广东">#REF!</definedName>
    <definedName name="广西" localSheetId="1">#REF!</definedName>
    <definedName name="广西">#REF!</definedName>
    <definedName name="贵州">#REF!</definedName>
    <definedName name="锅炉压力容器费率">#REF!</definedName>
    <definedName name="焊接钢管材料费">5.2</definedName>
    <definedName name="河北">#REF!</definedName>
    <definedName name="河南">#REF!</definedName>
    <definedName name="黑龙江">#REF!</definedName>
    <definedName name="湖北">#REF!</definedName>
    <definedName name="湖南">#REF!</definedName>
    <definedName name="汇率">#REF!</definedName>
    <definedName name="吉林">#REF!</definedName>
    <definedName name="夹套">#REF!</definedName>
    <definedName name="江苏">#REF!</definedName>
    <definedName name="江西">#REF!</definedName>
    <definedName name="辽宁">#REF!</definedName>
    <definedName name="도급영역" localSheetId="2">#REF!</definedName>
    <definedName name="도급영역" localSheetId="1">#REF!</definedName>
    <definedName name="도급영역">#REF!</definedName>
    <definedName name="内蒙古" localSheetId="1">#REF!</definedName>
    <definedName name="内蒙古">#REF!</definedName>
    <definedName name="宁夏" localSheetId="1">#REF!</definedName>
    <definedName name="宁夏">#REF!</definedName>
    <definedName name="盘管" localSheetId="1">#REF!</definedName>
    <definedName name="盘管">#REF!</definedName>
    <definedName name="山东">#REF!</definedName>
    <definedName name="山西">#REF!</definedName>
    <definedName name="陕西">#REF!</definedName>
    <definedName name="上海">#REF!</definedName>
    <definedName name="设备监造费">#REF!</definedName>
    <definedName name="设备监造费率">#REF!</definedName>
    <definedName name="设备运杂费">#REF!</definedName>
    <definedName name="设备运杂费率">#REF!</definedName>
    <definedName name="税金" localSheetId="2">#REF!</definedName>
    <definedName name="税金" localSheetId="1">#REF!</definedName>
    <definedName name="税金">#REF!</definedName>
    <definedName name="四川" localSheetId="1">#REF!</definedName>
    <definedName name="四川">#REF!</definedName>
    <definedName name="探伤" localSheetId="1">#REF!</definedName>
    <definedName name="探伤">#REF!</definedName>
    <definedName name="探伤及管箱热处理" localSheetId="1">#REF!</definedName>
    <definedName name="探伤及管箱热处理">#REF!</definedName>
    <definedName name="探伤及整体热处理">#REF!</definedName>
    <definedName name="_xlnm.Extract" localSheetId="2">#REF!</definedName>
    <definedName name="_xlnm.Extract" localSheetId="1">#REF!</definedName>
    <definedName name="_xlnm.Extract">#REF!</definedName>
    <definedName name="天津" localSheetId="1">#REF!</definedName>
    <definedName name="天津">#REF!</definedName>
    <definedName name="ㅁ1" localSheetId="1">#REF!</definedName>
    <definedName name="ㅁ1">#REF!</definedName>
    <definedName name="ㅁ139" localSheetId="1">#REF!</definedName>
    <definedName name="ㅁ139">#REF!</definedName>
    <definedName name="新疆">#REF!</definedName>
    <definedName name="云南">#REF!</definedName>
    <definedName name="浙江">#REF!</definedName>
    <definedName name="重量小于1吨设备">#REF!</definedName>
    <definedName name="综合费率" localSheetId="2">#REF!</definedName>
    <definedName name="综合费率" localSheetId="1">#REF!</definedName>
    <definedName name="综合费率">#REF!</definedName>
    <definedName name="소모비" localSheetId="1">#REF!</definedName>
    <definedName name="소모비">#REF!</definedName>
    <definedName name="실행영역" localSheetId="2">#REF!</definedName>
    <definedName name="실행영역" localSheetId="1">#REF!</definedName>
    <definedName name="실행영역">#REF!</definedName>
    <definedName name="안전급여" localSheetId="2">#REF!</definedName>
    <definedName name="안전급여" localSheetId="1">#REF!</definedName>
    <definedName name="안전급여">#REF!</definedName>
    <definedName name="안전상여금" localSheetId="2">#REF!</definedName>
    <definedName name="안전상여금" localSheetId="1">#REF!</definedName>
    <definedName name="안전상여금">#REF!</definedName>
    <definedName name="인원" localSheetId="2">#REF!</definedName>
    <definedName name="인원" localSheetId="1">#REF!</definedName>
    <definedName name="인원">#REF!</definedName>
    <definedName name="전기공사" localSheetId="1">#REF!</definedName>
    <definedName name="전기공사">#REF!</definedName>
    <definedName name="집계SHEET" localSheetId="2">#REF!</definedName>
    <definedName name="집계SHEET" localSheetId="1">#REF!</definedName>
    <definedName name="집계SHEET">#REF!</definedName>
    <definedName name="ㅑ3081" localSheetId="1">#REF!</definedName>
    <definedName name="ㅑ308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11" l="1"/>
  <c r="K36" i="10" s="1"/>
  <c r="M10" i="10"/>
  <c r="M9" i="10"/>
  <c r="K9" i="10"/>
  <c r="N9" i="10" s="1"/>
  <c r="K10" i="10"/>
  <c r="K8" i="10"/>
  <c r="F35" i="10"/>
  <c r="G35" i="10"/>
  <c r="H35" i="10"/>
  <c r="I35" i="10"/>
  <c r="J35" i="10"/>
  <c r="G14" i="10"/>
  <c r="H14" i="10"/>
  <c r="I14" i="10"/>
  <c r="J14" i="10"/>
  <c r="M17" i="10"/>
  <c r="M18" i="10"/>
  <c r="M19" i="10"/>
  <c r="M20" i="10"/>
  <c r="M15" i="10"/>
  <c r="F21" i="10"/>
  <c r="G21" i="10"/>
  <c r="H21" i="10"/>
  <c r="I21" i="10"/>
  <c r="F30" i="10"/>
  <c r="G30" i="10"/>
  <c r="H30" i="10"/>
  <c r="I30" i="10"/>
  <c r="M27" i="10"/>
  <c r="M28" i="10"/>
  <c r="K37" i="10"/>
  <c r="E37" i="10"/>
  <c r="E24" i="10"/>
  <c r="S43" i="13"/>
  <c r="R43" i="13"/>
  <c r="O43" i="13"/>
  <c r="Q49" i="11"/>
  <c r="O49" i="11"/>
  <c r="J33" i="10" s="1"/>
  <c r="K33" i="10" s="1"/>
  <c r="M33" i="10" s="1"/>
  <c r="N33" i="10" s="1"/>
  <c r="T43" i="13"/>
  <c r="N43" i="13"/>
  <c r="M43" i="13"/>
  <c r="L43" i="13"/>
  <c r="E22" i="10" s="1"/>
  <c r="K43" i="13"/>
  <c r="J43" i="13"/>
  <c r="I43" i="13"/>
  <c r="H43" i="13"/>
  <c r="G43" i="13"/>
  <c r="E23" i="10" s="1"/>
  <c r="F43" i="13"/>
  <c r="I49" i="11"/>
  <c r="J23" i="10" s="1"/>
  <c r="K23" i="10" s="1"/>
  <c r="M23" i="10" s="1"/>
  <c r="H49" i="11"/>
  <c r="F49" i="11"/>
  <c r="X46" i="11"/>
  <c r="W46" i="11"/>
  <c r="V46" i="11"/>
  <c r="U46" i="11"/>
  <c r="T46" i="11"/>
  <c r="S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V12" i="11"/>
  <c r="U12" i="11"/>
  <c r="T12" i="11"/>
  <c r="S12" i="11"/>
  <c r="B12" i="11"/>
  <c r="V11" i="11"/>
  <c r="U11" i="11"/>
  <c r="T11" i="11"/>
  <c r="S11" i="11"/>
  <c r="B11" i="11"/>
  <c r="V10" i="11"/>
  <c r="U10" i="11"/>
  <c r="T10" i="11"/>
  <c r="T49" i="11" s="1"/>
  <c r="S10" i="11"/>
  <c r="S49" i="11" s="1"/>
  <c r="B10" i="11"/>
  <c r="V9" i="11"/>
  <c r="U9" i="11"/>
  <c r="T9" i="11"/>
  <c r="S9" i="11"/>
  <c r="B9" i="11"/>
  <c r="P5" i="11"/>
  <c r="B5" i="11"/>
  <c r="P4" i="11"/>
  <c r="B4" i="11"/>
  <c r="P3" i="11"/>
  <c r="B3" i="11"/>
  <c r="K28" i="10"/>
  <c r="N28" i="10" s="1"/>
  <c r="K27" i="10"/>
  <c r="N27" i="10" s="1"/>
  <c r="K20" i="10"/>
  <c r="N20" i="10" s="1"/>
  <c r="K19" i="10"/>
  <c r="N19" i="10" s="1"/>
  <c r="K18" i="10"/>
  <c r="N18" i="10" s="1"/>
  <c r="K17" i="10"/>
  <c r="N17" i="10" s="1"/>
  <c r="F16" i="10"/>
  <c r="K16" i="10" s="1"/>
  <c r="K14" i="10" s="1"/>
  <c r="K15" i="10"/>
  <c r="N15" i="10" s="1"/>
  <c r="M13" i="10"/>
  <c r="N13" i="10" s="1"/>
  <c r="K12" i="10"/>
  <c r="M12" i="10" s="1"/>
  <c r="J11" i="10"/>
  <c r="I11" i="10"/>
  <c r="H11" i="10"/>
  <c r="G11" i="10"/>
  <c r="F11" i="10"/>
  <c r="N10" i="10"/>
  <c r="J8" i="10"/>
  <c r="I8" i="10"/>
  <c r="H8" i="10"/>
  <c r="G8" i="10"/>
  <c r="F8" i="10"/>
  <c r="V49" i="11" l="1"/>
  <c r="M16" i="10"/>
  <c r="K35" i="10"/>
  <c r="N8" i="10"/>
  <c r="N23" i="10"/>
  <c r="F14" i="10"/>
  <c r="F43" i="10" s="1"/>
  <c r="H43" i="10"/>
  <c r="I43" i="10"/>
  <c r="N16" i="10"/>
  <c r="N14" i="10" s="1"/>
  <c r="N12" i="10"/>
  <c r="N11" i="10" s="1"/>
  <c r="G43" i="10"/>
  <c r="K11" i="10"/>
  <c r="U49" i="11"/>
  <c r="M49" i="11"/>
  <c r="J31" i="10" s="1"/>
  <c r="G49" i="11"/>
  <c r="X11" i="11"/>
  <c r="W12" i="11"/>
  <c r="J49" i="11"/>
  <c r="J22" i="10" s="1"/>
  <c r="X9" i="11"/>
  <c r="N49" i="11"/>
  <c r="J32" i="10" s="1"/>
  <c r="K32" i="10" s="1"/>
  <c r="M32" i="10" s="1"/>
  <c r="N32" i="10" s="1"/>
  <c r="X10" i="11"/>
  <c r="J30" i="10" l="1"/>
  <c r="K31" i="10"/>
  <c r="K22" i="10"/>
  <c r="P43" i="13"/>
  <c r="Q43" i="13"/>
  <c r="W9" i="11"/>
  <c r="X12" i="11"/>
  <c r="X49" i="11" s="1"/>
  <c r="W10" i="11"/>
  <c r="K49" i="11"/>
  <c r="J24" i="10" s="1"/>
  <c r="K24" i="10" s="1"/>
  <c r="W11" i="11"/>
  <c r="M24" i="10" l="1"/>
  <c r="N24" i="10" s="1"/>
  <c r="M22" i="10"/>
  <c r="N22" i="10" s="1"/>
  <c r="M31" i="10"/>
  <c r="N31" i="10" s="1"/>
  <c r="N30" i="10" s="1"/>
  <c r="K30" i="10"/>
  <c r="W49" i="11"/>
  <c r="L49" i="11"/>
  <c r="R49" i="11"/>
  <c r="M36" i="10"/>
  <c r="N36" i="10" s="1"/>
  <c r="N35" i="10" s="1"/>
  <c r="M37" i="10"/>
  <c r="N37" i="10"/>
  <c r="J26" i="10" l="1"/>
  <c r="K26" i="10" s="1"/>
  <c r="J25" i="10"/>
  <c r="K25" i="10" l="1"/>
  <c r="J21" i="10"/>
  <c r="J43" i="10" s="1"/>
  <c r="M26" i="10"/>
  <c r="N26" i="10" s="1"/>
  <c r="M25" i="10" l="1"/>
  <c r="M43" i="10" s="1"/>
  <c r="K21" i="10"/>
  <c r="K43" i="10" s="1"/>
  <c r="N25" i="10" l="1"/>
  <c r="N21" i="10" s="1"/>
  <c r="N43" i="10" l="1"/>
  <c r="O21" i="10"/>
  <c r="O8" i="10" l="1"/>
  <c r="O35" i="10"/>
  <c r="O14" i="10"/>
  <c r="O11" i="10"/>
  <c r="O30" i="10"/>
  <c r="O43" i="10" l="1"/>
</calcChain>
</file>

<file path=xl/sharedStrings.xml><?xml version="1.0" encoding="utf-8"?>
<sst xmlns="http://schemas.openxmlformats.org/spreadsheetml/2006/main" count="208" uniqueCount="187">
  <si>
    <t>COST BREAKDOWN - SUMMARY 费用明细 -汇总</t>
  </si>
  <si>
    <r>
      <rPr>
        <b/>
        <sz val="11"/>
        <color theme="1"/>
        <rFont val="Arial"/>
        <family val="2"/>
      </rPr>
      <t xml:space="preserve">Project </t>
    </r>
    <r>
      <rPr>
        <b/>
        <sz val="11"/>
        <color theme="1"/>
        <rFont val="微软雅黑"/>
        <family val="2"/>
        <charset val="134"/>
      </rPr>
      <t>项目</t>
    </r>
    <r>
      <rPr>
        <b/>
        <sz val="11"/>
        <color theme="1"/>
        <rFont val="Arial"/>
        <family val="2"/>
      </rPr>
      <t>: Indonisia Project</t>
    </r>
  </si>
  <si>
    <t>Form 制表: JW</t>
  </si>
  <si>
    <r>
      <rPr>
        <b/>
        <sz val="11"/>
        <color theme="1"/>
        <rFont val="Arial"/>
        <family val="2"/>
      </rPr>
      <t xml:space="preserve">Client </t>
    </r>
    <r>
      <rPr>
        <b/>
        <sz val="11"/>
        <color theme="1"/>
        <rFont val="微软雅黑"/>
        <family val="2"/>
        <charset val="134"/>
      </rPr>
      <t>业主</t>
    </r>
    <r>
      <rPr>
        <b/>
        <sz val="11"/>
        <color theme="1"/>
        <rFont val="Arial"/>
        <family val="2"/>
      </rPr>
      <t xml:space="preserve">: </t>
    </r>
  </si>
  <si>
    <t>Revision 版次: 1.0</t>
  </si>
  <si>
    <t>Proposal 报价: LEECC</t>
  </si>
  <si>
    <t>All In CNY</t>
  </si>
  <si>
    <t>Code
费用代码</t>
  </si>
  <si>
    <t>Work  Category
费用分类</t>
  </si>
  <si>
    <t>Unit
单位</t>
  </si>
  <si>
    <t>Amount
数量</t>
  </si>
  <si>
    <t xml:space="preserve"> (A)</t>
  </si>
  <si>
    <t>(B1)</t>
  </si>
  <si>
    <t>(B2)</t>
  </si>
  <si>
    <t xml:space="preserve"> (B3)</t>
  </si>
  <si>
    <t>(B)</t>
  </si>
  <si>
    <t xml:space="preserve"> (C) =(A)+(B)                    </t>
  </si>
  <si>
    <t xml:space="preserve"> (D)</t>
  </si>
  <si>
    <t xml:space="preserve">(E) =(C)+(D)                    </t>
  </si>
  <si>
    <t>Percentage
费用占比</t>
  </si>
  <si>
    <t>Remarks
备注</t>
  </si>
  <si>
    <t>Code</t>
  </si>
  <si>
    <t>Work  Category</t>
  </si>
  <si>
    <t>Major Material
主材</t>
  </si>
  <si>
    <t>Labour
人力</t>
  </si>
  <si>
    <t>Consumable
辅材</t>
  </si>
  <si>
    <t xml:space="preserve"> Tools
工机具</t>
  </si>
  <si>
    <t>Fabrication
制造费用</t>
  </si>
  <si>
    <t>Total Net Cost
费用净值</t>
  </si>
  <si>
    <t>VAT
增值税</t>
  </si>
  <si>
    <t>Gross Cost
总费用</t>
  </si>
  <si>
    <t>Preliminaries  &amp; PM 项目管理</t>
  </si>
  <si>
    <t>Preliminaries</t>
  </si>
  <si>
    <t>Item</t>
  </si>
  <si>
    <t>Engineering 设计</t>
  </si>
  <si>
    <t>Front Load Engineering</t>
  </si>
  <si>
    <t>Detail Engineering Design</t>
  </si>
  <si>
    <t>Procurement 采购</t>
  </si>
  <si>
    <t>Equipment 设备</t>
  </si>
  <si>
    <t>Steel Structure 钢结构</t>
  </si>
  <si>
    <t>Ton</t>
  </si>
  <si>
    <t>Piping 管道</t>
  </si>
  <si>
    <t>Electrical 电气</t>
  </si>
  <si>
    <t>Instrument &amp; Control 仪控</t>
  </si>
  <si>
    <t>Fabrication 安装</t>
  </si>
  <si>
    <t>set</t>
  </si>
  <si>
    <t>Dia-in</t>
  </si>
  <si>
    <t>Painting 涂漆</t>
  </si>
  <si>
    <t>Module</t>
  </si>
  <si>
    <t>Insulation 保温</t>
  </si>
  <si>
    <t>Others 其他</t>
  </si>
  <si>
    <t>to SH port</t>
  </si>
  <si>
    <t>Volume</t>
  </si>
  <si>
    <t>SH port</t>
  </si>
  <si>
    <t xml:space="preserve">Total </t>
  </si>
  <si>
    <t>MODULARIZATION COST 模块化费用</t>
  </si>
  <si>
    <t>No.
编号</t>
  </si>
  <si>
    <t>Module Size 模块尺寸</t>
  </si>
  <si>
    <t>Structure 钢结构</t>
  </si>
  <si>
    <t>Equipment
设备安装</t>
  </si>
  <si>
    <t>PIPING
管道安装</t>
  </si>
  <si>
    <t>E&amp;I
电仪安装</t>
  </si>
  <si>
    <t>Assembly&amp;
Commissioning
国内组装及
预调试</t>
  </si>
  <si>
    <r>
      <rPr>
        <b/>
        <sz val="9"/>
        <color theme="1"/>
        <rFont val="Arial"/>
        <family val="2"/>
      </rPr>
      <t xml:space="preserve">Model Seperation
</t>
    </r>
    <r>
      <rPr>
        <b/>
        <sz val="9"/>
        <color theme="1"/>
        <rFont val="宋体"/>
        <family val="3"/>
        <charset val="134"/>
      </rPr>
      <t>模块拆分</t>
    </r>
  </si>
  <si>
    <t>Module
Packing
模块包装</t>
  </si>
  <si>
    <t>Road
Transportation
陆运（国内）</t>
  </si>
  <si>
    <t>Port Charge
码头费
(上海港)</t>
  </si>
  <si>
    <t>FOB Total
FOB 合计</t>
  </si>
  <si>
    <t>Ocean Freight
海运及保险</t>
  </si>
  <si>
    <r>
      <rPr>
        <b/>
        <sz val="9"/>
        <color theme="1"/>
        <rFont val="Arial"/>
        <family val="2"/>
      </rPr>
      <t xml:space="preserve">Port Charge
</t>
    </r>
    <r>
      <rPr>
        <b/>
        <sz val="9"/>
        <color theme="1"/>
        <rFont val="宋体"/>
        <family val="3"/>
        <charset val="134"/>
      </rPr>
      <t>港口费</t>
    </r>
    <r>
      <rPr>
        <b/>
        <sz val="9"/>
        <color theme="1"/>
        <rFont val="Arial"/>
        <family val="2"/>
      </rPr>
      <t xml:space="preserve"> 
(</t>
    </r>
    <r>
      <rPr>
        <b/>
        <sz val="9"/>
        <color theme="1"/>
        <rFont val="宋体"/>
        <family val="3"/>
        <charset val="134"/>
      </rPr>
      <t>印度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</si>
  <si>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Arial"/>
        <family val="2"/>
      </rPr>
      <t xml:space="preserve">Road
Transportation
</t>
    </r>
    <r>
      <rPr>
        <b/>
        <sz val="9"/>
        <color theme="1"/>
        <rFont val="宋体"/>
        <family val="3"/>
        <charset val="134"/>
      </rPr>
      <t>陆运</t>
    </r>
    <r>
      <rPr>
        <b/>
        <sz val="9"/>
        <color theme="1"/>
        <rFont val="Arial"/>
        <family val="2"/>
      </rPr>
      <t xml:space="preserve">
</t>
    </r>
    <r>
      <rPr>
        <b/>
        <sz val="9"/>
        <color theme="1"/>
        <rFont val="宋体"/>
        <family val="3"/>
        <charset val="134"/>
      </rPr>
      <t>（印度）</t>
    </r>
  </si>
  <si>
    <r>
      <rPr>
        <b/>
        <sz val="9"/>
        <color theme="1"/>
        <rFont val="Arial"/>
        <family val="2"/>
      </rPr>
      <t xml:space="preserve">Site Assembly
</t>
    </r>
    <r>
      <rPr>
        <b/>
        <sz val="9"/>
        <color theme="1"/>
        <rFont val="宋体"/>
        <family val="3"/>
        <charset val="134"/>
      </rPr>
      <t>现场组装</t>
    </r>
    <r>
      <rPr>
        <b/>
        <sz val="9"/>
        <color theme="1"/>
        <rFont val="Arial"/>
        <family val="2"/>
      </rPr>
      <t xml:space="preserve">
</t>
    </r>
    <r>
      <rPr>
        <b/>
        <sz val="9"/>
        <color theme="1"/>
        <rFont val="宋体"/>
        <family val="3"/>
        <charset val="134"/>
      </rPr>
      <t>（印度）</t>
    </r>
  </si>
  <si>
    <r>
      <rPr>
        <b/>
        <sz val="9"/>
        <color theme="1"/>
        <rFont val="Arial"/>
        <family val="2"/>
      </rPr>
      <t>Hot Commissioning
带料</t>
    </r>
    <r>
      <rPr>
        <b/>
        <sz val="9"/>
        <color theme="1"/>
        <rFont val="宋体"/>
        <family val="3"/>
        <charset val="134"/>
      </rPr>
      <t>调试</t>
    </r>
    <r>
      <rPr>
        <b/>
        <sz val="9"/>
        <color theme="1"/>
        <rFont val="Arial"/>
        <family val="2"/>
      </rPr>
      <t xml:space="preserve">
</t>
    </r>
    <r>
      <rPr>
        <b/>
        <sz val="9"/>
        <color theme="1"/>
        <rFont val="宋体"/>
        <family val="3"/>
        <charset val="134"/>
      </rPr>
      <t>（印度）</t>
    </r>
  </si>
  <si>
    <t>Estimated Total
预估合计</t>
  </si>
  <si>
    <t>Remark
备注</t>
  </si>
  <si>
    <r>
      <rPr>
        <b/>
        <sz val="9"/>
        <color theme="1"/>
        <rFont val="Arial"/>
        <family val="2"/>
      </rPr>
      <t>W</t>
    </r>
    <r>
      <rPr>
        <b/>
        <sz val="9"/>
        <color theme="1"/>
        <rFont val="宋体"/>
        <family val="3"/>
        <charset val="134"/>
      </rPr>
      <t>宽</t>
    </r>
    <r>
      <rPr>
        <b/>
        <sz val="9"/>
        <color theme="1"/>
        <rFont val="Arial"/>
        <family val="2"/>
      </rPr>
      <t xml:space="preserve">
(mm)</t>
    </r>
  </si>
  <si>
    <r>
      <rPr>
        <b/>
        <sz val="9"/>
        <color theme="1"/>
        <rFont val="Arial"/>
        <family val="2"/>
      </rPr>
      <t>H</t>
    </r>
    <r>
      <rPr>
        <b/>
        <sz val="9"/>
        <color theme="1"/>
        <rFont val="宋体"/>
        <family val="3"/>
        <charset val="134"/>
      </rPr>
      <t>高</t>
    </r>
    <r>
      <rPr>
        <b/>
        <sz val="9"/>
        <color theme="1"/>
        <rFont val="Arial"/>
        <family val="2"/>
      </rPr>
      <t xml:space="preserve">
(mm)</t>
    </r>
  </si>
  <si>
    <r>
      <rPr>
        <b/>
        <sz val="9"/>
        <color theme="1"/>
        <rFont val="Arial"/>
        <family val="2"/>
      </rPr>
      <t>L</t>
    </r>
    <r>
      <rPr>
        <b/>
        <sz val="9"/>
        <color theme="1"/>
        <rFont val="宋体"/>
        <family val="3"/>
        <charset val="134"/>
      </rPr>
      <t>长</t>
    </r>
    <r>
      <rPr>
        <b/>
        <sz val="9"/>
        <color theme="1"/>
        <rFont val="Arial"/>
        <family val="2"/>
      </rPr>
      <t xml:space="preserve">
(mm)</t>
    </r>
  </si>
  <si>
    <t>V 体积
(m3)</t>
  </si>
  <si>
    <t>W 重量
(Ton)</t>
  </si>
  <si>
    <t>Material 
材料</t>
  </si>
  <si>
    <t>Fabrication
制造</t>
  </si>
  <si>
    <t>Total 合计</t>
  </si>
  <si>
    <t xml:space="preserve">Note 注: </t>
  </si>
  <si>
    <t>1，</t>
  </si>
  <si>
    <t>海运运费波动较大，此处仅做暂估</t>
  </si>
  <si>
    <t>2，</t>
  </si>
  <si>
    <t>码头费含码头吊装、报关费、文件费、进港费等等</t>
  </si>
  <si>
    <t>3，</t>
  </si>
  <si>
    <t>印度码头费、运输等费用暂估</t>
  </si>
  <si>
    <t>4，</t>
  </si>
  <si>
    <t>陆运含保险费用</t>
  </si>
  <si>
    <t xml:space="preserve"> </t>
  </si>
  <si>
    <t>Module Sizing and Weight 模块尺寸及重量</t>
  </si>
  <si>
    <t>Weight unit 重量单位: ton</t>
  </si>
  <si>
    <t>Module
No.
编号</t>
  </si>
  <si>
    <t>Module Size 尺寸</t>
  </si>
  <si>
    <t>Volume
体积
(m3)</t>
  </si>
  <si>
    <t>E&amp;I 
电仪</t>
  </si>
  <si>
    <t>Packing 
包装</t>
  </si>
  <si>
    <t>Total 
总重</t>
  </si>
  <si>
    <t>W
(mm)</t>
  </si>
  <si>
    <t>H
(mm)</t>
  </si>
  <si>
    <t>L
(mm)</t>
  </si>
  <si>
    <t>Main 主框架 
(ton)</t>
  </si>
  <si>
    <r>
      <rPr>
        <b/>
        <sz val="9"/>
        <color theme="1"/>
        <rFont val="Arial"/>
        <family val="2"/>
      </rPr>
      <t>Floor 楼板</t>
    </r>
    <r>
      <rPr>
        <sz val="9"/>
        <color theme="1"/>
        <rFont val="Arial"/>
        <family val="2"/>
      </rPr>
      <t xml:space="preserve">
</t>
    </r>
    <r>
      <rPr>
        <b/>
        <sz val="9"/>
        <color theme="1"/>
        <rFont val="Arial"/>
        <family val="2"/>
      </rPr>
      <t>(m2)</t>
    </r>
  </si>
  <si>
    <t>Hand Rail 
栏杆(m)</t>
  </si>
  <si>
    <t>Temp.
运输支撑</t>
  </si>
  <si>
    <t>Total小计</t>
  </si>
  <si>
    <t>Big 
大型设备</t>
  </si>
  <si>
    <t>Small 
小型设备</t>
  </si>
  <si>
    <r>
      <rPr>
        <b/>
        <sz val="9"/>
        <color theme="1"/>
        <rFont val="Arial"/>
        <family val="2"/>
      </rPr>
      <t xml:space="preserve">Collumn
</t>
    </r>
    <r>
      <rPr>
        <b/>
        <sz val="9"/>
        <color theme="1"/>
        <rFont val="宋体"/>
        <family val="3"/>
        <charset val="134"/>
      </rPr>
      <t>塔类设备</t>
    </r>
  </si>
  <si>
    <t>Weight 
重量</t>
  </si>
  <si>
    <t>Line
管线</t>
  </si>
  <si>
    <t>Weight 重量</t>
  </si>
  <si>
    <t>A1-A</t>
  </si>
  <si>
    <t>A2-A</t>
  </si>
  <si>
    <t>A3-A</t>
  </si>
  <si>
    <t>S1-A</t>
  </si>
  <si>
    <t>A1-B</t>
  </si>
  <si>
    <t>B1-B</t>
  </si>
  <si>
    <t>B2-B</t>
  </si>
  <si>
    <t>B3-B</t>
  </si>
  <si>
    <t>B4-B</t>
  </si>
  <si>
    <t>C1-B</t>
  </si>
  <si>
    <t>C2-B</t>
  </si>
  <si>
    <t>C3-B</t>
  </si>
  <si>
    <t>S1-B</t>
  </si>
  <si>
    <t>A1-C</t>
  </si>
  <si>
    <t>A2-C</t>
  </si>
  <si>
    <t>A3-C</t>
  </si>
  <si>
    <t>B1-C</t>
  </si>
  <si>
    <t>B2-C</t>
  </si>
  <si>
    <t>B3-C</t>
  </si>
  <si>
    <t>S1-C</t>
  </si>
  <si>
    <t>A1-D</t>
  </si>
  <si>
    <t>A2-D</t>
  </si>
  <si>
    <t>A3-D</t>
  </si>
  <si>
    <t>A4-D</t>
  </si>
  <si>
    <t>B1-D</t>
  </si>
  <si>
    <t>A1-E</t>
  </si>
  <si>
    <t>A2-E</t>
  </si>
  <si>
    <t>A3-E</t>
  </si>
  <si>
    <t>A4-E</t>
  </si>
  <si>
    <t>B1-E</t>
  </si>
  <si>
    <t>S1-E</t>
  </si>
  <si>
    <t>A1-F</t>
  </si>
  <si>
    <t>A2-F</t>
  </si>
  <si>
    <t>A3-F</t>
  </si>
  <si>
    <t>A4-F</t>
  </si>
  <si>
    <t>B1-F</t>
  </si>
  <si>
    <t>S1-F</t>
  </si>
  <si>
    <t>Subtotal</t>
  </si>
  <si>
    <t xml:space="preserve">Note注: </t>
  </si>
  <si>
    <t>The weight will be developed during the modularization design</t>
  </si>
  <si>
    <t>说明 General Note</t>
    <phoneticPr fontId="32" type="noConversion"/>
  </si>
  <si>
    <t>与常规建设(非模块化)对比</t>
    <phoneticPr fontId="32" type="noConversion"/>
  </si>
  <si>
    <t>钢结构材料</t>
    <phoneticPr fontId="32" type="noConversion"/>
  </si>
  <si>
    <t>管道材料</t>
    <phoneticPr fontId="32" type="noConversion"/>
  </si>
  <si>
    <t>电仪材料</t>
    <phoneticPr fontId="32" type="noConversion"/>
  </si>
  <si>
    <t>费用</t>
    <phoneticPr fontId="32" type="noConversion"/>
  </si>
  <si>
    <t>进度</t>
    <phoneticPr fontId="32" type="noConversion"/>
  </si>
  <si>
    <t>+20%</t>
    <phoneticPr fontId="32" type="noConversion"/>
  </si>
  <si>
    <t>+10%</t>
    <phoneticPr fontId="32" type="noConversion"/>
  </si>
  <si>
    <t>+5%</t>
    <phoneticPr fontId="32" type="noConversion"/>
  </si>
  <si>
    <t>混凝土基础</t>
    <phoneticPr fontId="32" type="noConversion"/>
  </si>
  <si>
    <t>桩基</t>
    <phoneticPr fontId="32" type="noConversion"/>
  </si>
  <si>
    <t>现场安装</t>
    <phoneticPr fontId="32" type="noConversion"/>
  </si>
  <si>
    <t>模块内机电安装</t>
    <phoneticPr fontId="32" type="noConversion"/>
  </si>
  <si>
    <t>-30%</t>
    <phoneticPr fontId="32" type="noConversion"/>
  </si>
  <si>
    <t>-50%</t>
    <phoneticPr fontId="32" type="noConversion"/>
  </si>
  <si>
    <t>约1个月</t>
    <phoneticPr fontId="32" type="noConversion"/>
  </si>
  <si>
    <t>约4.5个月</t>
    <phoneticPr fontId="32" type="noConversion"/>
  </si>
  <si>
    <t>预调试</t>
    <phoneticPr fontId="32" type="noConversion"/>
  </si>
  <si>
    <t>约0.5个月</t>
    <phoneticPr fontId="32" type="noConversion"/>
  </si>
  <si>
    <r>
      <t>Date</t>
    </r>
    <r>
      <rPr>
        <b/>
        <sz val="9"/>
        <color theme="1"/>
        <rFont val="微软雅黑"/>
        <family val="2"/>
        <charset val="134"/>
      </rPr>
      <t>日期</t>
    </r>
    <r>
      <rPr>
        <b/>
        <sz val="9"/>
        <color theme="1"/>
        <rFont val="Arial"/>
        <family val="2"/>
      </rPr>
      <t>: 2025/5/12</t>
    </r>
    <phoneticPr fontId="32" type="noConversion"/>
  </si>
  <si>
    <r>
      <t xml:space="preserve">Road Transportation </t>
    </r>
    <r>
      <rPr>
        <sz val="11"/>
        <color theme="1"/>
        <rFont val="宋体"/>
        <family val="2"/>
        <charset val="134"/>
      </rPr>
      <t>国内陆路运输</t>
    </r>
    <phoneticPr fontId="32" type="noConversion"/>
  </si>
  <si>
    <r>
      <t xml:space="preserve">Port Charge (Shanghai Port) </t>
    </r>
    <r>
      <rPr>
        <sz val="11"/>
        <color theme="1"/>
        <rFont val="宋体"/>
        <family val="2"/>
        <charset val="134"/>
      </rPr>
      <t>码头费</t>
    </r>
    <phoneticPr fontId="32" type="noConversion"/>
  </si>
  <si>
    <r>
      <t xml:space="preserve">Pre-commissioning </t>
    </r>
    <r>
      <rPr>
        <sz val="11"/>
        <color theme="1"/>
        <rFont val="宋体"/>
        <family val="2"/>
        <charset val="134"/>
      </rPr>
      <t>组装及</t>
    </r>
    <r>
      <rPr>
        <sz val="11"/>
        <color theme="1"/>
        <rFont val="微软雅黑"/>
        <family val="2"/>
        <charset val="134"/>
      </rPr>
      <t>预调试</t>
    </r>
    <phoneticPr fontId="32" type="noConversion"/>
  </si>
  <si>
    <r>
      <t xml:space="preserve">Module Packing </t>
    </r>
    <r>
      <rPr>
        <sz val="11"/>
        <color theme="1"/>
        <rFont val="宋体"/>
        <family val="2"/>
        <charset val="134"/>
      </rPr>
      <t>模块包装</t>
    </r>
    <phoneticPr fontId="32" type="noConversion"/>
  </si>
  <si>
    <r>
      <t xml:space="preserve">Modue De-assembly </t>
    </r>
    <r>
      <rPr>
        <sz val="11"/>
        <color theme="1"/>
        <rFont val="宋体"/>
        <family val="2"/>
        <charset val="134"/>
      </rPr>
      <t>模块拆装</t>
    </r>
    <phoneticPr fontId="32" type="noConversion"/>
  </si>
  <si>
    <r>
      <t xml:space="preserve">Transportation </t>
    </r>
    <r>
      <rPr>
        <b/>
        <sz val="11"/>
        <color theme="1"/>
        <rFont val="宋体"/>
        <family val="2"/>
        <charset val="134"/>
      </rPr>
      <t>运输</t>
    </r>
    <phoneticPr fontId="32" type="noConversion"/>
  </si>
  <si>
    <t>运输(含海运及陆运)</t>
    <phoneticPr fontId="32" type="noConversion"/>
  </si>
  <si>
    <t>对比散件材料和设备</t>
    <phoneticPr fontId="32" type="noConversion"/>
  </si>
  <si>
    <t>Project Management</t>
    <phoneticPr fontId="32" type="noConversion"/>
  </si>
  <si>
    <t>防腐已包含在钢结构费用，未包含防火</t>
    <phoneticPr fontId="32" type="noConversion"/>
  </si>
  <si>
    <t>暂未考虑保温费用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</si>
</sst>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_(* #,##0.00_);_(* \(#,##0.00\);_(* &quot;-&quot;??_);_(@_)"/>
    <numFmt numFmtId="177" formatCode="0.00_);[Red]\(0.00\)"/>
    <numFmt numFmtId="178" formatCode="#,##0;[Red]#,##0"/>
    <numFmt numFmtId="179" formatCode="#,##0.00_);[Red]\(#,##0.00\)"/>
    <numFmt numFmtId="180" formatCode="0_);[Red]\(0\)"/>
    <numFmt numFmtId="181" formatCode="#,##0.00;[Red]#,##0.00"/>
    <numFmt numFmtId="182" formatCode="#,##0_);[Red]\(#,##0\)"/>
  </numFmts>
  <fonts count="39" x14ac:knownFonts="1">
    <font>
      <sz val="11"/>
      <color indexed="8"/>
      <name val="等线"/>
      <charset val="134"/>
      <scheme val="minor"/>
    </font>
    <font>
      <sz val="9"/>
      <color indexed="8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u/>
      <sz val="20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b/>
      <sz val="11"/>
      <color rgb="FFFF0000"/>
      <name val="Arial"/>
      <family val="2"/>
    </font>
    <font>
      <b/>
      <sz val="9"/>
      <color rgb="FFFF0000"/>
      <name val="Arial"/>
      <family val="2"/>
    </font>
    <font>
      <sz val="6"/>
      <color theme="1"/>
      <name val="Arial"/>
      <family val="2"/>
    </font>
    <font>
      <sz val="10"/>
      <color rgb="FF0070C0"/>
      <name val="Arial"/>
      <family val="2"/>
    </font>
    <font>
      <b/>
      <u/>
      <sz val="22"/>
      <color theme="1"/>
      <name val="Arial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b/>
      <sz val="10.5"/>
      <color rgb="FF0070C0"/>
      <name val="Arial"/>
      <family val="2"/>
    </font>
    <font>
      <b/>
      <sz val="9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宋体"/>
      <family val="2"/>
      <charset val="134"/>
    </font>
    <font>
      <b/>
      <sz val="11"/>
      <color theme="1"/>
      <name val="宋体"/>
      <family val="2"/>
      <charset val="134"/>
    </font>
    <font>
      <sz val="10.5"/>
      <color theme="1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gray0625"/>
    </fill>
  </fills>
  <borders count="7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1" fillId="0" borderId="0"/>
    <xf numFmtId="0" fontId="2" fillId="0" borderId="0"/>
    <xf numFmtId="0" fontId="2" fillId="0" borderId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28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3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4" fontId="6" fillId="0" borderId="6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8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8" fillId="0" borderId="0" xfId="0" applyFont="1"/>
    <xf numFmtId="0" fontId="2" fillId="0" borderId="0" xfId="0" applyFont="1" applyAlignment="1">
      <alignment horizontal="right" vertical="center"/>
    </xf>
    <xf numFmtId="0" fontId="6" fillId="0" borderId="0" xfId="0" applyFont="1"/>
    <xf numFmtId="179" fontId="5" fillId="0" borderId="1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79" fontId="5" fillId="0" borderId="12" xfId="0" applyNumberFormat="1" applyFont="1" applyBorder="1" applyAlignment="1">
      <alignment horizontal="left" vertical="center"/>
    </xf>
    <xf numFmtId="177" fontId="5" fillId="0" borderId="18" xfId="0" applyNumberFormat="1" applyFont="1" applyBorder="1" applyAlignment="1">
      <alignment horizontal="center" vertical="center"/>
    </xf>
    <xf numFmtId="178" fontId="5" fillId="0" borderId="19" xfId="0" applyNumberFormat="1" applyFont="1" applyBorder="1" applyAlignment="1">
      <alignment horizontal="center" vertical="center"/>
    </xf>
    <xf numFmtId="4" fontId="6" fillId="0" borderId="19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9" fontId="4" fillId="0" borderId="9" xfId="0" applyNumberFormat="1" applyFont="1" applyBorder="1" applyAlignment="1">
      <alignment horizontal="center" vertical="center"/>
    </xf>
    <xf numFmtId="180" fontId="5" fillId="0" borderId="6" xfId="0" applyNumberFormat="1" applyFont="1" applyBorder="1" applyAlignment="1">
      <alignment horizontal="center" vertical="center"/>
    </xf>
    <xf numFmtId="177" fontId="6" fillId="0" borderId="19" xfId="0" applyNumberFormat="1" applyFont="1" applyBorder="1" applyAlignment="1">
      <alignment horizontal="center" vertical="center"/>
    </xf>
    <xf numFmtId="180" fontId="6" fillId="0" borderId="19" xfId="0" applyNumberFormat="1" applyFont="1" applyBorder="1" applyAlignment="1">
      <alignment horizontal="center" vertical="center"/>
    </xf>
    <xf numFmtId="180" fontId="4" fillId="0" borderId="9" xfId="0" applyNumberFormat="1" applyFont="1" applyBorder="1" applyAlignment="1">
      <alignment horizontal="center" vertical="center"/>
    </xf>
    <xf numFmtId="179" fontId="5" fillId="0" borderId="20" xfId="0" applyNumberFormat="1" applyFont="1" applyBorder="1" applyAlignment="1">
      <alignment horizontal="center" vertical="center"/>
    </xf>
    <xf numFmtId="40" fontId="6" fillId="0" borderId="19" xfId="0" applyNumberFormat="1" applyFont="1" applyBorder="1" applyAlignment="1">
      <alignment horizontal="center" vertical="center"/>
    </xf>
    <xf numFmtId="179" fontId="5" fillId="0" borderId="19" xfId="0" applyNumberFormat="1" applyFont="1" applyBorder="1" applyAlignment="1">
      <alignment horizontal="center" vertical="center"/>
    </xf>
    <xf numFmtId="179" fontId="4" fillId="0" borderId="13" xfId="0" applyNumberFormat="1" applyFont="1" applyBorder="1" applyAlignment="1">
      <alignment horizontal="center" vertical="center"/>
    </xf>
    <xf numFmtId="0" fontId="5" fillId="0" borderId="0" xfId="10" applyFont="1" applyAlignment="1">
      <alignment vertical="center"/>
    </xf>
    <xf numFmtId="0" fontId="3" fillId="0" borderId="0" xfId="10" applyFont="1" applyAlignment="1">
      <alignment vertical="center"/>
    </xf>
    <xf numFmtId="0" fontId="1" fillId="0" borderId="0" xfId="8" applyFont="1"/>
    <xf numFmtId="0" fontId="31" fillId="0" borderId="0" xfId="8"/>
    <xf numFmtId="0" fontId="2" fillId="0" borderId="0" xfId="8" applyFont="1" applyAlignment="1">
      <alignment horizontal="center" vertical="center"/>
    </xf>
    <xf numFmtId="0" fontId="15" fillId="0" borderId="0" xfId="10" applyFont="1" applyAlignment="1">
      <alignment horizontal="centerContinuous" vertical="center"/>
    </xf>
    <xf numFmtId="0" fontId="5" fillId="0" borderId="0" xfId="10" applyFont="1" applyAlignment="1">
      <alignment horizontal="centerContinuous" vertical="center"/>
    </xf>
    <xf numFmtId="0" fontId="3" fillId="0" borderId="0" xfId="10" applyFont="1" applyAlignment="1">
      <alignment horizontal="left" vertical="center"/>
    </xf>
    <xf numFmtId="0" fontId="5" fillId="0" borderId="0" xfId="10" applyFont="1" applyAlignment="1">
      <alignment horizontal="center" vertical="center"/>
    </xf>
    <xf numFmtId="0" fontId="4" fillId="0" borderId="0" xfId="8" applyFont="1" applyAlignment="1">
      <alignment horizontal="center" vertical="center"/>
    </xf>
    <xf numFmtId="177" fontId="4" fillId="2" borderId="6" xfId="8" applyNumberFormat="1" applyFont="1" applyFill="1" applyBorder="1" applyAlignment="1">
      <alignment horizontal="center" vertical="center" wrapText="1"/>
    </xf>
    <xf numFmtId="177" fontId="4" fillId="2" borderId="7" xfId="8" applyNumberFormat="1" applyFont="1" applyFill="1" applyBorder="1" applyAlignment="1">
      <alignment horizontal="center" vertical="center" wrapText="1"/>
    </xf>
    <xf numFmtId="0" fontId="5" fillId="0" borderId="0" xfId="8" applyFont="1" applyAlignment="1">
      <alignment horizontal="center" vertical="center"/>
    </xf>
    <xf numFmtId="177" fontId="5" fillId="0" borderId="6" xfId="8" applyNumberFormat="1" applyFont="1" applyBorder="1" applyAlignment="1">
      <alignment horizontal="center" vertical="center"/>
    </xf>
    <xf numFmtId="181" fontId="5" fillId="0" borderId="6" xfId="8" applyNumberFormat="1" applyFont="1" applyBorder="1" applyAlignment="1">
      <alignment horizontal="center" vertical="center"/>
    </xf>
    <xf numFmtId="177" fontId="5" fillId="0" borderId="5" xfId="8" applyNumberFormat="1" applyFont="1" applyBorder="1" applyAlignment="1">
      <alignment horizontal="center" vertical="center"/>
    </xf>
    <xf numFmtId="178" fontId="5" fillId="0" borderId="6" xfId="8" applyNumberFormat="1" applyFont="1" applyBorder="1" applyAlignment="1">
      <alignment horizontal="center" vertical="center"/>
    </xf>
    <xf numFmtId="177" fontId="5" fillId="0" borderId="18" xfId="8" applyNumberFormat="1" applyFont="1" applyBorder="1" applyAlignment="1">
      <alignment horizontal="center" vertical="center"/>
    </xf>
    <xf numFmtId="178" fontId="5" fillId="0" borderId="19" xfId="8" applyNumberFormat="1" applyFont="1" applyBorder="1" applyAlignment="1">
      <alignment horizontal="center" vertical="center"/>
    </xf>
    <xf numFmtId="181" fontId="5" fillId="0" borderId="19" xfId="8" applyNumberFormat="1" applyFont="1" applyBorder="1" applyAlignment="1">
      <alignment horizontal="center" vertical="center"/>
    </xf>
    <xf numFmtId="177" fontId="5" fillId="0" borderId="19" xfId="8" applyNumberFormat="1" applyFont="1" applyBorder="1" applyAlignment="1">
      <alignment horizontal="center" vertical="center"/>
    </xf>
    <xf numFmtId="179" fontId="5" fillId="0" borderId="0" xfId="8" applyNumberFormat="1" applyFont="1" applyAlignment="1">
      <alignment horizontal="center" vertical="center"/>
    </xf>
    <xf numFmtId="179" fontId="5" fillId="2" borderId="9" xfId="8" applyNumberFormat="1" applyFont="1" applyFill="1" applyBorder="1" applyAlignment="1">
      <alignment horizontal="right" vertical="center"/>
    </xf>
    <xf numFmtId="0" fontId="8" fillId="0" borderId="0" xfId="8" applyFont="1" applyAlignment="1">
      <alignment vertical="center"/>
    </xf>
    <xf numFmtId="0" fontId="6" fillId="0" borderId="0" xfId="8" applyFont="1" applyAlignment="1">
      <alignment vertical="center"/>
    </xf>
    <xf numFmtId="0" fontId="16" fillId="0" borderId="0" xfId="8" applyFont="1" applyAlignment="1">
      <alignment horizontal="right" vertical="center"/>
    </xf>
    <xf numFmtId="0" fontId="16" fillId="0" borderId="0" xfId="8" applyFont="1" applyAlignment="1">
      <alignment horizontal="left" vertical="center"/>
    </xf>
    <xf numFmtId="0" fontId="16" fillId="0" borderId="0" xfId="8" applyFont="1" applyAlignment="1">
      <alignment horizontal="center" vertical="center"/>
    </xf>
    <xf numFmtId="0" fontId="17" fillId="0" borderId="0" xfId="8" applyFont="1" applyAlignment="1">
      <alignment horizontal="right" vertical="center"/>
    </xf>
    <xf numFmtId="0" fontId="11" fillId="0" borderId="0" xfId="8" applyFont="1" applyAlignment="1">
      <alignment vertical="center"/>
    </xf>
    <xf numFmtId="0" fontId="10" fillId="0" borderId="0" xfId="8" applyFont="1" applyAlignment="1">
      <alignment vertical="center"/>
    </xf>
    <xf numFmtId="0" fontId="11" fillId="0" borderId="0" xfId="8" applyFont="1" applyAlignment="1">
      <alignment horizontal="center" vertical="center"/>
    </xf>
    <xf numFmtId="0" fontId="13" fillId="0" borderId="0" xfId="8" applyFont="1" applyAlignment="1">
      <alignment horizontal="left" vertical="center"/>
    </xf>
    <xf numFmtId="0" fontId="5" fillId="0" borderId="0" xfId="10" applyFont="1" applyAlignment="1" applyProtection="1">
      <alignment horizontal="centerContinuous" vertical="center"/>
      <protection locked="0"/>
    </xf>
    <xf numFmtId="0" fontId="3" fillId="0" borderId="0" xfId="10" applyFont="1" applyAlignment="1" applyProtection="1">
      <alignment vertical="center"/>
      <protection locked="0"/>
    </xf>
    <xf numFmtId="0" fontId="3" fillId="0" borderId="0" xfId="10" applyFont="1" applyAlignment="1" applyProtection="1">
      <alignment horizontal="center" vertical="center"/>
      <protection locked="0"/>
    </xf>
    <xf numFmtId="0" fontId="3" fillId="0" borderId="0" xfId="10" applyFont="1" applyAlignment="1">
      <alignment horizontal="center" vertical="center"/>
    </xf>
    <xf numFmtId="0" fontId="4" fillId="0" borderId="21" xfId="10" applyFont="1" applyBorder="1" applyAlignment="1" applyProtection="1">
      <alignment horizontal="left" vertical="center"/>
      <protection locked="0"/>
    </xf>
    <xf numFmtId="0" fontId="4" fillId="0" borderId="22" xfId="10" applyFont="1" applyBorder="1" applyAlignment="1" applyProtection="1">
      <alignment horizontal="left" vertical="center"/>
      <protection locked="0"/>
    </xf>
    <xf numFmtId="0" fontId="4" fillId="0" borderId="23" xfId="10" applyFont="1" applyBorder="1" applyAlignment="1" applyProtection="1">
      <alignment horizontal="left" vertical="center"/>
      <protection locked="0"/>
    </xf>
    <xf numFmtId="0" fontId="5" fillId="0" borderId="0" xfId="10" applyFont="1" applyAlignment="1" applyProtection="1">
      <alignment vertical="center"/>
      <protection locked="0"/>
    </xf>
    <xf numFmtId="0" fontId="5" fillId="0" borderId="0" xfId="10" applyFont="1" applyAlignment="1" applyProtection="1">
      <alignment horizontal="center" vertical="center"/>
      <protection locked="0"/>
    </xf>
    <xf numFmtId="179" fontId="5" fillId="0" borderId="6" xfId="8" applyNumberFormat="1" applyFont="1" applyBorder="1" applyAlignment="1">
      <alignment horizontal="center" vertical="center"/>
    </xf>
    <xf numFmtId="182" fontId="5" fillId="0" borderId="6" xfId="8" applyNumberFormat="1" applyFont="1" applyBorder="1" applyAlignment="1">
      <alignment horizontal="center" vertical="center"/>
    </xf>
    <xf numFmtId="179" fontId="5" fillId="0" borderId="19" xfId="8" applyNumberFormat="1" applyFont="1" applyBorder="1" applyAlignment="1">
      <alignment horizontal="center" vertical="center"/>
    </xf>
    <xf numFmtId="182" fontId="5" fillId="0" borderId="19" xfId="8" applyNumberFormat="1" applyFont="1" applyBorder="1" applyAlignment="1">
      <alignment horizontal="center" vertical="center"/>
    </xf>
    <xf numFmtId="179" fontId="2" fillId="0" borderId="0" xfId="8" applyNumberFormat="1" applyFont="1" applyAlignment="1">
      <alignment horizontal="center" vertical="center"/>
    </xf>
    <xf numFmtId="182" fontId="2" fillId="0" borderId="0" xfId="8" applyNumberFormat="1" applyFont="1" applyAlignment="1">
      <alignment horizontal="center" vertical="center"/>
    </xf>
    <xf numFmtId="182" fontId="5" fillId="0" borderId="0" xfId="8" applyNumberFormat="1" applyFont="1" applyAlignment="1">
      <alignment horizontal="center" vertical="center"/>
    </xf>
    <xf numFmtId="0" fontId="2" fillId="0" borderId="0" xfId="8" applyFont="1" applyAlignment="1">
      <alignment vertical="center"/>
    </xf>
    <xf numFmtId="0" fontId="3" fillId="0" borderId="25" xfId="10" applyFont="1" applyBorder="1" applyAlignment="1">
      <alignment vertical="center"/>
    </xf>
    <xf numFmtId="0" fontId="3" fillId="0" borderId="26" xfId="10" applyFont="1" applyBorder="1" applyAlignment="1">
      <alignment vertical="center"/>
    </xf>
    <xf numFmtId="0" fontId="3" fillId="0" borderId="27" xfId="10" applyFont="1" applyBorder="1" applyAlignment="1">
      <alignment vertical="center"/>
    </xf>
    <xf numFmtId="0" fontId="18" fillId="0" borderId="0" xfId="10" applyFont="1" applyAlignment="1">
      <alignment vertical="center"/>
    </xf>
    <xf numFmtId="0" fontId="5" fillId="0" borderId="0" xfId="8" applyFont="1" applyAlignment="1">
      <alignment horizontal="right" vertical="center"/>
    </xf>
    <xf numFmtId="0" fontId="5" fillId="0" borderId="0" xfId="10" applyFont="1" applyAlignment="1" applyProtection="1">
      <alignment horizontal="left" vertical="center"/>
      <protection locked="0"/>
    </xf>
    <xf numFmtId="182" fontId="5" fillId="2" borderId="6" xfId="8" applyNumberFormat="1" applyFont="1" applyFill="1" applyBorder="1" applyAlignment="1">
      <alignment horizontal="center" vertical="center"/>
    </xf>
    <xf numFmtId="182" fontId="5" fillId="4" borderId="6" xfId="8" applyNumberFormat="1" applyFont="1" applyFill="1" applyBorder="1" applyAlignment="1">
      <alignment horizontal="center" vertical="center"/>
    </xf>
    <xf numFmtId="182" fontId="5" fillId="2" borderId="19" xfId="8" applyNumberFormat="1" applyFont="1" applyFill="1" applyBorder="1" applyAlignment="1">
      <alignment horizontal="center" vertical="center"/>
    </xf>
    <xf numFmtId="182" fontId="5" fillId="4" borderId="19" xfId="8" applyNumberFormat="1" applyFont="1" applyFill="1" applyBorder="1" applyAlignment="1">
      <alignment horizontal="center" vertical="center"/>
    </xf>
    <xf numFmtId="182" fontId="19" fillId="2" borderId="9" xfId="8" applyNumberFormat="1" applyFont="1" applyFill="1" applyBorder="1" applyAlignment="1">
      <alignment horizontal="center" vertical="center"/>
    </xf>
    <xf numFmtId="179" fontId="5" fillId="0" borderId="12" xfId="8" applyNumberFormat="1" applyFont="1" applyBorder="1" applyAlignment="1">
      <alignment horizontal="left" vertical="center"/>
    </xf>
    <xf numFmtId="179" fontId="5" fillId="0" borderId="12" xfId="8" applyNumberFormat="1" applyFont="1" applyBorder="1" applyAlignment="1">
      <alignment horizontal="center" vertical="center"/>
    </xf>
    <xf numFmtId="179" fontId="5" fillId="0" borderId="20" xfId="8" applyNumberFormat="1" applyFont="1" applyBorder="1" applyAlignment="1">
      <alignment horizontal="center" vertical="center"/>
    </xf>
    <xf numFmtId="179" fontId="5" fillId="2" borderId="13" xfId="8" applyNumberFormat="1" applyFont="1" applyFill="1" applyBorder="1" applyAlignment="1">
      <alignment horizontal="center" vertical="center"/>
    </xf>
    <xf numFmtId="0" fontId="2" fillId="0" borderId="0" xfId="7" applyAlignment="1">
      <alignment vertical="center"/>
    </xf>
    <xf numFmtId="0" fontId="2" fillId="0" borderId="0" xfId="7" applyProtection="1">
      <protection locked="0"/>
    </xf>
    <xf numFmtId="0" fontId="3" fillId="0" borderId="0" xfId="7" applyFont="1" applyAlignment="1">
      <alignment vertical="center"/>
    </xf>
    <xf numFmtId="176" fontId="20" fillId="0" borderId="0" xfId="11" applyFont="1" applyAlignment="1" applyProtection="1">
      <alignment horizontal="center" vertical="center"/>
    </xf>
    <xf numFmtId="0" fontId="14" fillId="0" borderId="0" xfId="7" applyFont="1"/>
    <xf numFmtId="0" fontId="14" fillId="0" borderId="0" xfId="7" applyFont="1" applyAlignment="1">
      <alignment horizontal="center"/>
    </xf>
    <xf numFmtId="0" fontId="21" fillId="0" borderId="0" xfId="7" applyFont="1"/>
    <xf numFmtId="0" fontId="3" fillId="0" borderId="0" xfId="7" applyFont="1" applyAlignment="1">
      <alignment horizontal="centerContinuous" vertical="center"/>
    </xf>
    <xf numFmtId="0" fontId="22" fillId="0" borderId="0" xfId="7" applyFont="1" applyAlignment="1">
      <alignment horizontal="centerContinuous" vertical="center"/>
    </xf>
    <xf numFmtId="176" fontId="20" fillId="0" borderId="0" xfId="11" applyFont="1" applyAlignment="1" applyProtection="1">
      <alignment horizontal="center" vertical="center"/>
      <protection locked="0"/>
    </xf>
    <xf numFmtId="0" fontId="2" fillId="0" borderId="0" xfId="7" applyAlignment="1" applyProtection="1">
      <alignment horizontal="center"/>
      <protection locked="0"/>
    </xf>
    <xf numFmtId="0" fontId="2" fillId="0" borderId="0" xfId="7"/>
    <xf numFmtId="0" fontId="3" fillId="2" borderId="31" xfId="7" applyFont="1" applyFill="1" applyBorder="1" applyAlignment="1">
      <alignment horizontal="center" wrapText="1"/>
    </xf>
    <xf numFmtId="0" fontId="3" fillId="2" borderId="32" xfId="7" applyFont="1" applyFill="1" applyBorder="1" applyAlignment="1">
      <alignment horizontal="center" wrapText="1"/>
    </xf>
    <xf numFmtId="0" fontId="3" fillId="2" borderId="33" xfId="7" applyFont="1" applyFill="1" applyBorder="1" applyAlignment="1">
      <alignment horizontal="center" wrapText="1"/>
    </xf>
    <xf numFmtId="0" fontId="3" fillId="2" borderId="37" xfId="7" applyFont="1" applyFill="1" applyBorder="1" applyAlignment="1">
      <alignment horizontal="center" vertical="center" wrapText="1"/>
    </xf>
    <xf numFmtId="0" fontId="3" fillId="2" borderId="38" xfId="7" applyFont="1" applyFill="1" applyBorder="1" applyAlignment="1">
      <alignment horizontal="center" vertical="center" wrapText="1"/>
    </xf>
    <xf numFmtId="0" fontId="3" fillId="2" borderId="39" xfId="7" applyFont="1" applyFill="1" applyBorder="1" applyAlignment="1">
      <alignment horizontal="center" vertical="center" wrapText="1"/>
    </xf>
    <xf numFmtId="176" fontId="2" fillId="0" borderId="0" xfId="11" applyFont="1" applyFill="1" applyAlignment="1" applyProtection="1">
      <alignment horizontal="center" vertical="center"/>
    </xf>
    <xf numFmtId="0" fontId="3" fillId="4" borderId="40" xfId="7" applyFont="1" applyFill="1" applyBorder="1" applyAlignment="1">
      <alignment horizontal="center" vertical="center"/>
    </xf>
    <xf numFmtId="0" fontId="3" fillId="4" borderId="41" xfId="7" applyFont="1" applyFill="1" applyBorder="1" applyAlignment="1">
      <alignment vertical="center"/>
    </xf>
    <xf numFmtId="0" fontId="3" fillId="4" borderId="42" xfId="7" applyFont="1" applyFill="1" applyBorder="1" applyAlignment="1">
      <alignment horizontal="center" vertical="center"/>
    </xf>
    <xf numFmtId="4" fontId="3" fillId="4" borderId="42" xfId="7" applyNumberFormat="1" applyFont="1" applyFill="1" applyBorder="1" applyAlignment="1">
      <alignment vertical="center"/>
    </xf>
    <xf numFmtId="4" fontId="3" fillId="4" borderId="30" xfId="11" applyNumberFormat="1" applyFont="1" applyFill="1" applyBorder="1" applyAlignment="1" applyProtection="1">
      <alignment vertical="center"/>
    </xf>
    <xf numFmtId="4" fontId="3" fillId="4" borderId="44" xfId="11" applyNumberFormat="1" applyFont="1" applyFill="1" applyBorder="1" applyAlignment="1" applyProtection="1">
      <alignment vertical="center"/>
    </xf>
    <xf numFmtId="0" fontId="2" fillId="0" borderId="45" xfId="7" applyBorder="1" applyAlignment="1">
      <alignment horizontal="center" vertical="center"/>
    </xf>
    <xf numFmtId="0" fontId="2" fillId="0" borderId="23" xfId="7" applyBorder="1" applyAlignment="1">
      <alignment vertical="center"/>
    </xf>
    <xf numFmtId="0" fontId="2" fillId="0" borderId="46" xfId="7" applyBorder="1" applyAlignment="1">
      <alignment horizontal="center" vertical="center"/>
    </xf>
    <xf numFmtId="4" fontId="2" fillId="0" borderId="47" xfId="7" applyNumberFormat="1" applyBorder="1" applyAlignment="1">
      <alignment horizontal="right" vertical="center"/>
    </xf>
    <xf numFmtId="4" fontId="2" fillId="5" borderId="46" xfId="11" applyNumberFormat="1" applyFont="1" applyFill="1" applyBorder="1" applyAlignment="1" applyProtection="1">
      <alignment vertical="center"/>
    </xf>
    <xf numFmtId="4" fontId="2" fillId="5" borderId="15" xfId="11" applyNumberFormat="1" applyFont="1" applyFill="1" applyBorder="1" applyAlignment="1" applyProtection="1">
      <alignment vertical="center"/>
    </xf>
    <xf numFmtId="0" fontId="3" fillId="4" borderId="46" xfId="7" applyFont="1" applyFill="1" applyBorder="1" applyAlignment="1">
      <alignment horizontal="center" vertical="center"/>
    </xf>
    <xf numFmtId="4" fontId="3" fillId="4" borderId="46" xfId="7" applyNumberFormat="1" applyFont="1" applyFill="1" applyBorder="1" applyAlignment="1">
      <alignment vertical="center"/>
    </xf>
    <xf numFmtId="4" fontId="3" fillId="4" borderId="46" xfId="11" applyNumberFormat="1" applyFont="1" applyFill="1" applyBorder="1" applyAlignment="1" applyProtection="1">
      <alignment vertical="center"/>
    </xf>
    <xf numFmtId="4" fontId="3" fillId="4" borderId="15" xfId="11" applyNumberFormat="1" applyFont="1" applyFill="1" applyBorder="1" applyAlignment="1" applyProtection="1">
      <alignment vertical="center"/>
    </xf>
    <xf numFmtId="0" fontId="2" fillId="0" borderId="40" xfId="7" applyBorder="1" applyAlignment="1">
      <alignment horizontal="center" vertical="center"/>
    </xf>
    <xf numFmtId="0" fontId="2" fillId="0" borderId="41" xfId="7" applyBorder="1" applyAlignment="1">
      <alignment vertical="center"/>
    </xf>
    <xf numFmtId="0" fontId="3" fillId="0" borderId="49" xfId="7" applyFont="1" applyBorder="1" applyAlignment="1">
      <alignment horizontal="center" vertical="center"/>
    </xf>
    <xf numFmtId="4" fontId="3" fillId="0" borderId="49" xfId="7" applyNumberFormat="1" applyFont="1" applyBorder="1" applyAlignment="1">
      <alignment horizontal="center" vertical="center"/>
    </xf>
    <xf numFmtId="4" fontId="2" fillId="0" borderId="46" xfId="7" applyNumberFormat="1" applyBorder="1" applyAlignment="1">
      <alignment vertical="center"/>
    </xf>
    <xf numFmtId="4" fontId="2" fillId="0" borderId="49" xfId="7" applyNumberFormat="1" applyBorder="1" applyAlignment="1">
      <alignment horizontal="center" vertical="center"/>
    </xf>
    <xf numFmtId="4" fontId="2" fillId="0" borderId="46" xfId="11" applyNumberFormat="1" applyFont="1" applyBorder="1" applyAlignment="1" applyProtection="1">
      <alignment vertical="center"/>
    </xf>
    <xf numFmtId="0" fontId="2" fillId="0" borderId="49" xfId="7" applyBorder="1" applyAlignment="1">
      <alignment horizontal="center" vertical="center"/>
    </xf>
    <xf numFmtId="4" fontId="3" fillId="4" borderId="46" xfId="11" applyNumberFormat="1" applyFont="1" applyFill="1" applyBorder="1" applyAlignment="1" applyProtection="1">
      <alignment horizontal="center" vertical="center"/>
    </xf>
    <xf numFmtId="4" fontId="3" fillId="4" borderId="40" xfId="11" applyNumberFormat="1" applyFont="1" applyFill="1" applyBorder="1" applyAlignment="1" applyProtection="1">
      <alignment horizontal="center" vertical="center"/>
    </xf>
    <xf numFmtId="0" fontId="3" fillId="4" borderId="50" xfId="7" applyFont="1" applyFill="1" applyBorder="1" applyAlignment="1">
      <alignment horizontal="center" vertical="center"/>
    </xf>
    <xf numFmtId="4" fontId="3" fillId="4" borderId="50" xfId="7" applyNumberFormat="1" applyFont="1" applyFill="1" applyBorder="1" applyAlignment="1">
      <alignment vertical="center"/>
    </xf>
    <xf numFmtId="4" fontId="3" fillId="4" borderId="50" xfId="11" applyNumberFormat="1" applyFont="1" applyFill="1" applyBorder="1" applyAlignment="1" applyProtection="1">
      <alignment horizontal="right" vertical="center"/>
    </xf>
    <xf numFmtId="176" fontId="14" fillId="0" borderId="0" xfId="11" applyFont="1" applyFill="1" applyAlignment="1" applyProtection="1">
      <alignment horizontal="center" vertical="center"/>
    </xf>
    <xf numFmtId="0" fontId="3" fillId="4" borderId="51" xfId="7" applyFont="1" applyFill="1" applyBorder="1" applyAlignment="1">
      <alignment horizontal="center" vertical="center"/>
    </xf>
    <xf numFmtId="0" fontId="3" fillId="4" borderId="52" xfId="7" applyFont="1" applyFill="1" applyBorder="1" applyAlignment="1">
      <alignment vertical="center"/>
    </xf>
    <xf numFmtId="0" fontId="3" fillId="4" borderId="53" xfId="7" applyFont="1" applyFill="1" applyBorder="1" applyAlignment="1">
      <alignment horizontal="center" vertical="center"/>
    </xf>
    <xf numFmtId="4" fontId="3" fillId="4" borderId="53" xfId="7" applyNumberFormat="1" applyFont="1" applyFill="1" applyBorder="1" applyAlignment="1">
      <alignment vertical="center"/>
    </xf>
    <xf numFmtId="4" fontId="3" fillId="4" borderId="53" xfId="11" applyNumberFormat="1" applyFont="1" applyFill="1" applyBorder="1" applyAlignment="1" applyProtection="1">
      <alignment vertical="center"/>
    </xf>
    <xf numFmtId="4" fontId="3" fillId="4" borderId="54" xfId="11" applyNumberFormat="1" applyFont="1" applyFill="1" applyBorder="1" applyAlignment="1" applyProtection="1">
      <alignment vertical="center"/>
    </xf>
    <xf numFmtId="176" fontId="20" fillId="0" borderId="0" xfId="11" applyFont="1" applyFill="1" applyBorder="1" applyAlignment="1" applyProtection="1">
      <alignment horizontal="center" vertical="center" textRotation="180"/>
    </xf>
    <xf numFmtId="0" fontId="23" fillId="0" borderId="0" xfId="7" applyFont="1" applyAlignment="1">
      <alignment horizontal="centerContinuous" vertical="center"/>
    </xf>
    <xf numFmtId="0" fontId="4" fillId="0" borderId="0" xfId="7" applyFont="1" applyAlignment="1" applyProtection="1">
      <alignment vertical="center"/>
      <protection locked="0"/>
    </xf>
    <xf numFmtId="0" fontId="23" fillId="0" borderId="0" xfId="7" applyFont="1" applyAlignment="1" applyProtection="1">
      <alignment vertical="center"/>
      <protection locked="0"/>
    </xf>
    <xf numFmtId="0" fontId="4" fillId="0" borderId="14" xfId="7" applyFont="1" applyBorder="1" applyAlignment="1" applyProtection="1">
      <alignment vertical="center"/>
      <protection locked="0"/>
    </xf>
    <xf numFmtId="0" fontId="4" fillId="0" borderId="17" xfId="7" applyFont="1" applyBorder="1" applyAlignment="1" applyProtection="1">
      <alignment vertical="center"/>
      <protection locked="0"/>
    </xf>
    <xf numFmtId="0" fontId="4" fillId="0" borderId="16" xfId="7" applyFont="1" applyBorder="1" applyAlignment="1" applyProtection="1">
      <alignment vertical="center"/>
      <protection locked="0"/>
    </xf>
    <xf numFmtId="0" fontId="4" fillId="0" borderId="0" xfId="7" applyFont="1" applyAlignment="1">
      <alignment horizontal="right"/>
    </xf>
    <xf numFmtId="0" fontId="3" fillId="2" borderId="55" xfId="7" applyFont="1" applyFill="1" applyBorder="1" applyAlignment="1">
      <alignment horizontal="center" wrapText="1"/>
    </xf>
    <xf numFmtId="0" fontId="3" fillId="2" borderId="58" xfId="7" applyFont="1" applyFill="1" applyBorder="1" applyAlignment="1">
      <alignment horizontal="center" wrapText="1"/>
    </xf>
    <xf numFmtId="0" fontId="3" fillId="2" borderId="60" xfId="7" applyFont="1" applyFill="1" applyBorder="1" applyAlignment="1">
      <alignment horizontal="center" vertical="center" wrapText="1"/>
    </xf>
    <xf numFmtId="0" fontId="3" fillId="2" borderId="63" xfId="7" applyFont="1" applyFill="1" applyBorder="1" applyAlignment="1">
      <alignment horizontal="center" vertical="center" wrapText="1"/>
    </xf>
    <xf numFmtId="4" fontId="3" fillId="4" borderId="65" xfId="11" applyNumberFormat="1" applyFont="1" applyFill="1" applyBorder="1" applyAlignment="1" applyProtection="1">
      <alignment vertical="center"/>
    </xf>
    <xf numFmtId="4" fontId="24" fillId="4" borderId="23" xfId="6" applyNumberFormat="1" applyFont="1" applyFill="1" applyBorder="1" applyAlignment="1" applyProtection="1">
      <alignment horizontal="center" vertical="center"/>
    </xf>
    <xf numFmtId="9" fontId="3" fillId="4" borderId="67" xfId="6" applyFont="1" applyFill="1" applyBorder="1" applyAlignment="1" applyProtection="1">
      <alignment horizontal="center" vertical="center"/>
    </xf>
    <xf numFmtId="0" fontId="3" fillId="4" borderId="68" xfId="7" applyFont="1" applyFill="1" applyBorder="1" applyAlignment="1">
      <alignment vertical="center"/>
    </xf>
    <xf numFmtId="4" fontId="2" fillId="5" borderId="69" xfId="11" applyNumberFormat="1" applyFont="1" applyFill="1" applyBorder="1" applyAlignment="1" applyProtection="1">
      <alignment vertical="center"/>
    </xf>
    <xf numFmtId="4" fontId="2" fillId="0" borderId="27" xfId="11" applyNumberFormat="1" applyFont="1" applyBorder="1" applyAlignment="1" applyProtection="1">
      <alignment vertical="center"/>
    </xf>
    <xf numFmtId="4" fontId="25" fillId="0" borderId="23" xfId="11" applyNumberFormat="1" applyFont="1" applyBorder="1" applyAlignment="1" applyProtection="1">
      <alignment horizontal="right" vertical="center"/>
    </xf>
    <xf numFmtId="9" fontId="2" fillId="0" borderId="67" xfId="6" applyFont="1" applyBorder="1" applyAlignment="1" applyProtection="1">
      <alignment horizontal="center" vertical="center"/>
    </xf>
    <xf numFmtId="0" fontId="2" fillId="0" borderId="67" xfId="7" applyBorder="1" applyAlignment="1">
      <alignment vertical="center"/>
    </xf>
    <xf numFmtId="4" fontId="3" fillId="4" borderId="69" xfId="11" applyNumberFormat="1" applyFont="1" applyFill="1" applyBorder="1" applyAlignment="1" applyProtection="1">
      <alignment vertical="center"/>
    </xf>
    <xf numFmtId="0" fontId="2" fillId="0" borderId="68" xfId="7" applyBorder="1" applyAlignment="1">
      <alignment vertical="center"/>
    </xf>
    <xf numFmtId="4" fontId="2" fillId="0" borderId="69" xfId="11" applyNumberFormat="1" applyFont="1" applyBorder="1" applyAlignment="1" applyProtection="1">
      <alignment vertical="center"/>
    </xf>
    <xf numFmtId="4" fontId="25" fillId="0" borderId="23" xfId="6" applyNumberFormat="1" applyFont="1" applyBorder="1" applyAlignment="1" applyProtection="1">
      <alignment horizontal="right" vertical="center"/>
    </xf>
    <xf numFmtId="0" fontId="26" fillId="0" borderId="68" xfId="7" applyFont="1" applyBorder="1" applyAlignment="1">
      <alignment vertical="center"/>
    </xf>
    <xf numFmtId="4" fontId="3" fillId="4" borderId="27" xfId="11" applyNumberFormat="1" applyFont="1" applyFill="1" applyBorder="1" applyAlignment="1" applyProtection="1">
      <alignment horizontal="right" vertical="center"/>
    </xf>
    <xf numFmtId="4" fontId="24" fillId="4" borderId="23" xfId="6" applyNumberFormat="1" applyFont="1" applyFill="1" applyBorder="1" applyAlignment="1" applyProtection="1">
      <alignment horizontal="right" vertical="center"/>
    </xf>
    <xf numFmtId="4" fontId="3" fillId="4" borderId="66" xfId="11" applyNumberFormat="1" applyFont="1" applyFill="1" applyBorder="1" applyAlignment="1" applyProtection="1">
      <alignment horizontal="right" vertical="center"/>
    </xf>
    <xf numFmtId="0" fontId="27" fillId="4" borderId="68" xfId="7" applyFont="1" applyFill="1" applyBorder="1" applyAlignment="1">
      <alignment vertical="center"/>
    </xf>
    <xf numFmtId="4" fontId="2" fillId="0" borderId="27" xfId="11" applyNumberFormat="1" applyFont="1" applyBorder="1" applyAlignment="1" applyProtection="1">
      <alignment horizontal="right" vertical="center"/>
    </xf>
    <xf numFmtId="4" fontId="2" fillId="0" borderId="66" xfId="11" applyNumberFormat="1" applyFont="1" applyBorder="1" applyAlignment="1" applyProtection="1">
      <alignment horizontal="right" vertical="center"/>
    </xf>
    <xf numFmtId="4" fontId="2" fillId="0" borderId="48" xfId="11" applyNumberFormat="1" applyFont="1" applyBorder="1" applyAlignment="1" applyProtection="1">
      <alignment horizontal="center" vertical="center"/>
    </xf>
    <xf numFmtId="4" fontId="25" fillId="0" borderId="41" xfId="6" applyNumberFormat="1" applyFont="1" applyBorder="1" applyAlignment="1" applyProtection="1">
      <alignment horizontal="right" vertical="center"/>
    </xf>
    <xf numFmtId="4" fontId="2" fillId="0" borderId="69" xfId="11" applyNumberFormat="1" applyFont="1" applyBorder="1" applyAlignment="1" applyProtection="1">
      <alignment horizontal="center" vertical="center"/>
    </xf>
    <xf numFmtId="9" fontId="2" fillId="0" borderId="68" xfId="6" applyFont="1" applyBorder="1" applyAlignment="1" applyProtection="1">
      <alignment horizontal="center" vertical="center"/>
    </xf>
    <xf numFmtId="4" fontId="24" fillId="4" borderId="52" xfId="11" applyNumberFormat="1" applyFont="1" applyFill="1" applyBorder="1" applyAlignment="1" applyProtection="1">
      <alignment vertical="center"/>
    </xf>
    <xf numFmtId="4" fontId="18" fillId="4" borderId="70" xfId="11" applyNumberFormat="1" applyFont="1" applyFill="1" applyBorder="1" applyAlignment="1" applyProtection="1">
      <alignment vertical="center"/>
    </xf>
    <xf numFmtId="9" fontId="3" fillId="4" borderId="71" xfId="6" applyFont="1" applyFill="1" applyBorder="1" applyAlignment="1" applyProtection="1">
      <alignment horizontal="center" vertical="center"/>
    </xf>
    <xf numFmtId="0" fontId="28" fillId="4" borderId="71" xfId="7" applyFont="1" applyFill="1" applyBorder="1" applyAlignment="1">
      <alignment vertical="center"/>
    </xf>
    <xf numFmtId="43" fontId="14" fillId="0" borderId="0" xfId="7" applyNumberFormat="1" applyFont="1"/>
    <xf numFmtId="0" fontId="2" fillId="0" borderId="0" xfId="7" applyAlignment="1">
      <alignment horizontal="centerContinuous" vertical="center"/>
    </xf>
    <xf numFmtId="176" fontId="3" fillId="0" borderId="0" xfId="7" applyNumberFormat="1" applyFont="1" applyAlignment="1">
      <alignment vertical="center"/>
    </xf>
    <xf numFmtId="43" fontId="2" fillId="0" borderId="0" xfId="7" applyNumberFormat="1" applyAlignment="1">
      <alignment vertical="center"/>
    </xf>
    <xf numFmtId="43" fontId="3" fillId="0" borderId="0" xfId="7" applyNumberFormat="1" applyFont="1" applyAlignment="1">
      <alignment vertical="center"/>
    </xf>
    <xf numFmtId="182" fontId="5" fillId="2" borderId="9" xfId="8" applyNumberFormat="1" applyFont="1" applyFill="1" applyBorder="1" applyAlignment="1">
      <alignment horizontal="right" vertical="center"/>
    </xf>
    <xf numFmtId="182" fontId="19" fillId="2" borderId="9" xfId="8" applyNumberFormat="1" applyFont="1" applyFill="1" applyBorder="1" applyAlignment="1">
      <alignment horizontal="right" vertical="center"/>
    </xf>
    <xf numFmtId="0" fontId="31" fillId="0" borderId="0" xfId="0" applyFont="1"/>
    <xf numFmtId="0" fontId="33" fillId="0" borderId="0" xfId="0" applyFont="1"/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9" fontId="31" fillId="0" borderId="0" xfId="0" quotePrefix="1" applyNumberFormat="1" applyFont="1"/>
    <xf numFmtId="0" fontId="31" fillId="0" borderId="0" xfId="0" quotePrefix="1" applyFont="1"/>
    <xf numFmtId="9" fontId="0" fillId="0" borderId="0" xfId="0" applyNumberFormat="1" applyAlignment="1">
      <alignment horizontal="left"/>
    </xf>
    <xf numFmtId="0" fontId="31" fillId="0" borderId="0" xfId="0" applyFont="1" applyAlignment="1">
      <alignment horizontal="left"/>
    </xf>
    <xf numFmtId="177" fontId="4" fillId="0" borderId="6" xfId="0" applyNumberFormat="1" applyFont="1" applyBorder="1" applyAlignment="1">
      <alignment horizontal="center" vertical="center" wrapText="1"/>
    </xf>
    <xf numFmtId="9" fontId="31" fillId="0" borderId="0" xfId="0" quotePrefix="1" applyNumberFormat="1" applyFont="1" applyAlignment="1">
      <alignment horizontal="left"/>
    </xf>
    <xf numFmtId="3" fontId="2" fillId="0" borderId="46" xfId="7" applyNumberFormat="1" applyBorder="1" applyAlignment="1">
      <alignment vertical="center"/>
    </xf>
    <xf numFmtId="3" fontId="3" fillId="4" borderId="50" xfId="7" applyNumberFormat="1" applyFont="1" applyFill="1" applyBorder="1" applyAlignment="1">
      <alignment vertical="center"/>
    </xf>
    <xf numFmtId="9" fontId="3" fillId="4" borderId="43" xfId="11" applyNumberFormat="1" applyFont="1" applyFill="1" applyBorder="1" applyAlignment="1" applyProtection="1">
      <alignment horizontal="center" vertical="center"/>
    </xf>
    <xf numFmtId="9" fontId="3" fillId="4" borderId="27" xfId="11" applyNumberFormat="1" applyFont="1" applyFill="1" applyBorder="1" applyAlignment="1" applyProtection="1">
      <alignment horizontal="center" vertical="center"/>
    </xf>
    <xf numFmtId="4" fontId="3" fillId="4" borderId="28" xfId="11" applyNumberFormat="1" applyFont="1" applyFill="1" applyBorder="1" applyAlignment="1" applyProtection="1">
      <alignment vertical="center"/>
    </xf>
    <xf numFmtId="4" fontId="2" fillId="5" borderId="40" xfId="11" applyNumberFormat="1" applyFont="1" applyFill="1" applyBorder="1" applyAlignment="1" applyProtection="1">
      <alignment vertical="center"/>
    </xf>
    <xf numFmtId="4" fontId="3" fillId="4" borderId="40" xfId="11" applyNumberFormat="1" applyFont="1" applyFill="1" applyBorder="1" applyAlignment="1" applyProtection="1">
      <alignment vertical="center"/>
    </xf>
    <xf numFmtId="4" fontId="3" fillId="4" borderId="15" xfId="11" applyNumberFormat="1" applyFont="1" applyFill="1" applyBorder="1" applyAlignment="1" applyProtection="1">
      <alignment horizontal="center" vertical="center"/>
    </xf>
    <xf numFmtId="4" fontId="3" fillId="4" borderId="69" xfId="11" applyNumberFormat="1" applyFont="1" applyFill="1" applyBorder="1" applyAlignment="1" applyProtection="1">
      <alignment horizontal="center" vertical="center"/>
    </xf>
    <xf numFmtId="4" fontId="2" fillId="0" borderId="40" xfId="11" applyNumberFormat="1" applyFont="1" applyBorder="1" applyAlignment="1" applyProtection="1">
      <alignment vertical="center"/>
    </xf>
    <xf numFmtId="4" fontId="2" fillId="0" borderId="15" xfId="11" applyNumberFormat="1" applyFont="1" applyBorder="1" applyAlignment="1" applyProtection="1">
      <alignment vertical="center"/>
    </xf>
    <xf numFmtId="4" fontId="3" fillId="4" borderId="40" xfId="11" applyNumberFormat="1" applyFont="1" applyFill="1" applyBorder="1" applyAlignment="1" applyProtection="1">
      <alignment horizontal="right" vertical="center"/>
    </xf>
    <xf numFmtId="4" fontId="3" fillId="4" borderId="15" xfId="11" applyNumberFormat="1" applyFont="1" applyFill="1" applyBorder="1" applyAlignment="1" applyProtection="1">
      <alignment horizontal="right" vertical="center"/>
    </xf>
    <xf numFmtId="4" fontId="3" fillId="4" borderId="69" xfId="11" applyNumberFormat="1" applyFont="1" applyFill="1" applyBorder="1" applyAlignment="1" applyProtection="1">
      <alignment horizontal="right" vertical="center"/>
    </xf>
    <xf numFmtId="4" fontId="3" fillId="4" borderId="34" xfId="11" applyNumberFormat="1" applyFont="1" applyFill="1" applyBorder="1" applyAlignment="1" applyProtection="1">
      <alignment vertical="center"/>
    </xf>
    <xf numFmtId="4" fontId="3" fillId="4" borderId="72" xfId="11" applyNumberFormat="1" applyFont="1" applyFill="1" applyBorder="1" applyAlignment="1" applyProtection="1">
      <alignment vertical="center"/>
    </xf>
    <xf numFmtId="4" fontId="3" fillId="4" borderId="73" xfId="11" applyNumberFormat="1" applyFont="1" applyFill="1" applyBorder="1" applyAlignment="1" applyProtection="1">
      <alignment vertical="center"/>
    </xf>
    <xf numFmtId="4" fontId="2" fillId="0" borderId="48" xfId="11" applyNumberFormat="1" applyFont="1" applyBorder="1" applyAlignment="1" applyProtection="1">
      <alignment horizontal="right" vertical="center"/>
    </xf>
    <xf numFmtId="4" fontId="3" fillId="4" borderId="54" xfId="11" applyNumberFormat="1" applyFont="1" applyFill="1" applyBorder="1" applyAlignment="1" applyProtection="1">
      <alignment horizontal="right" vertical="center"/>
    </xf>
    <xf numFmtId="0" fontId="38" fillId="0" borderId="68" xfId="7" applyFont="1" applyBorder="1" applyAlignment="1">
      <alignment vertical="center"/>
    </xf>
    <xf numFmtId="0" fontId="3" fillId="2" borderId="30" xfId="7" applyFont="1" applyFill="1" applyBorder="1" applyAlignment="1">
      <alignment horizontal="center" vertical="center" wrapText="1"/>
    </xf>
    <xf numFmtId="0" fontId="3" fillId="2" borderId="36" xfId="7" applyFont="1" applyFill="1" applyBorder="1" applyAlignment="1">
      <alignment horizontal="center" vertical="center" wrapText="1"/>
    </xf>
    <xf numFmtId="0" fontId="3" fillId="2" borderId="59" xfId="7" applyFont="1" applyFill="1" applyBorder="1" applyAlignment="1">
      <alignment horizontal="center" vertical="center" wrapText="1"/>
    </xf>
    <xf numFmtId="0" fontId="3" fillId="2" borderId="64" xfId="7" applyFont="1" applyFill="1" applyBorder="1" applyAlignment="1">
      <alignment horizontal="center" vertical="center"/>
    </xf>
    <xf numFmtId="0" fontId="3" fillId="2" borderId="56" xfId="7" applyFont="1" applyFill="1" applyBorder="1" applyAlignment="1">
      <alignment horizontal="center" wrapText="1"/>
    </xf>
    <xf numFmtId="0" fontId="3" fillId="2" borderId="57" xfId="7" applyFont="1" applyFill="1" applyBorder="1" applyAlignment="1">
      <alignment horizontal="center" wrapText="1"/>
    </xf>
    <xf numFmtId="0" fontId="3" fillId="2" borderId="61" xfId="7" applyFont="1" applyFill="1" applyBorder="1" applyAlignment="1">
      <alignment horizontal="center" vertical="center" wrapText="1"/>
    </xf>
    <xf numFmtId="0" fontId="3" fillId="2" borderId="62" xfId="7" applyFont="1" applyFill="1" applyBorder="1" applyAlignment="1">
      <alignment horizontal="center" vertical="center" wrapText="1"/>
    </xf>
    <xf numFmtId="176" fontId="2" fillId="0" borderId="0" xfId="11" applyFont="1" applyFill="1" applyBorder="1" applyAlignment="1" applyProtection="1">
      <alignment horizontal="center" vertical="center" textRotation="180"/>
    </xf>
    <xf numFmtId="0" fontId="3" fillId="2" borderId="28" xfId="7" applyFont="1" applyFill="1" applyBorder="1" applyAlignment="1">
      <alignment horizontal="center" vertical="center" wrapText="1"/>
    </xf>
    <xf numFmtId="0" fontId="3" fillId="2" borderId="34" xfId="7" applyFont="1" applyFill="1" applyBorder="1" applyAlignment="1">
      <alignment horizontal="center" vertical="center"/>
    </xf>
    <xf numFmtId="0" fontId="3" fillId="2" borderId="29" xfId="7" applyFont="1" applyFill="1" applyBorder="1" applyAlignment="1">
      <alignment horizontal="center" vertical="center" wrapText="1"/>
    </xf>
    <xf numFmtId="0" fontId="3" fillId="2" borderId="35" xfId="7" applyFont="1" applyFill="1" applyBorder="1" applyAlignment="1">
      <alignment horizontal="center" vertical="center"/>
    </xf>
    <xf numFmtId="0" fontId="3" fillId="2" borderId="36" xfId="7" applyFont="1" applyFill="1" applyBorder="1" applyAlignment="1">
      <alignment horizontal="center" vertical="center"/>
    </xf>
    <xf numFmtId="177" fontId="4" fillId="2" borderId="2" xfId="8" applyNumberFormat="1" applyFont="1" applyFill="1" applyBorder="1" applyAlignment="1">
      <alignment horizontal="center" vertical="center" wrapText="1"/>
    </xf>
    <xf numFmtId="177" fontId="4" fillId="2" borderId="6" xfId="8" applyNumberFormat="1" applyFont="1" applyFill="1" applyBorder="1" applyAlignment="1">
      <alignment horizontal="center" vertical="center"/>
    </xf>
    <xf numFmtId="0" fontId="7" fillId="2" borderId="6" xfId="8" applyFont="1" applyFill="1" applyBorder="1" applyAlignment="1">
      <alignment vertical="center"/>
    </xf>
    <xf numFmtId="177" fontId="4" fillId="2" borderId="11" xfId="8" applyNumberFormat="1" applyFont="1" applyFill="1" applyBorder="1" applyAlignment="1">
      <alignment horizontal="center" vertical="center" wrapText="1"/>
    </xf>
    <xf numFmtId="177" fontId="4" fillId="2" borderId="12" xfId="8" applyNumberFormat="1" applyFont="1" applyFill="1" applyBorder="1" applyAlignment="1">
      <alignment horizontal="center" vertical="center"/>
    </xf>
    <xf numFmtId="177" fontId="4" fillId="2" borderId="24" xfId="8" applyNumberFormat="1" applyFont="1" applyFill="1" applyBorder="1" applyAlignment="1">
      <alignment horizontal="center" vertical="center" wrapText="1"/>
    </xf>
    <xf numFmtId="177" fontId="4" fillId="2" borderId="7" xfId="8" applyNumberFormat="1" applyFont="1" applyFill="1" applyBorder="1" applyAlignment="1">
      <alignment horizontal="center" vertical="center" wrapText="1"/>
    </xf>
    <xf numFmtId="177" fontId="4" fillId="2" borderId="6" xfId="8" applyNumberFormat="1" applyFont="1" applyFill="1" applyBorder="1" applyAlignment="1">
      <alignment horizontal="center" vertical="center" wrapText="1"/>
    </xf>
    <xf numFmtId="177" fontId="4" fillId="2" borderId="2" xfId="8" applyNumberFormat="1" applyFont="1" applyFill="1" applyBorder="1" applyAlignment="1">
      <alignment horizontal="center" vertical="center"/>
    </xf>
    <xf numFmtId="177" fontId="4" fillId="2" borderId="3" xfId="8" applyNumberFormat="1" applyFont="1" applyFill="1" applyBorder="1" applyAlignment="1">
      <alignment horizontal="center" vertical="center" wrapText="1"/>
    </xf>
    <xf numFmtId="177" fontId="4" fillId="2" borderId="10" xfId="8" applyNumberFormat="1" applyFont="1" applyFill="1" applyBorder="1" applyAlignment="1">
      <alignment horizontal="center" vertical="center" wrapText="1"/>
    </xf>
    <xf numFmtId="179" fontId="4" fillId="2" borderId="8" xfId="8" applyNumberFormat="1" applyFont="1" applyFill="1" applyBorder="1" applyAlignment="1">
      <alignment horizontal="right" vertical="center"/>
    </xf>
    <xf numFmtId="0" fontId="7" fillId="2" borderId="9" xfId="8" applyFont="1" applyFill="1" applyBorder="1" applyAlignment="1">
      <alignment horizontal="right" vertical="center"/>
    </xf>
    <xf numFmtId="177" fontId="4" fillId="2" borderId="1" xfId="8" applyNumberFormat="1" applyFont="1" applyFill="1" applyBorder="1" applyAlignment="1">
      <alignment horizontal="center" vertical="center" wrapText="1"/>
    </xf>
    <xf numFmtId="177" fontId="4" fillId="2" borderId="5" xfId="8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/>
    </xf>
    <xf numFmtId="177" fontId="4" fillId="3" borderId="11" xfId="0" applyNumberFormat="1" applyFont="1" applyFill="1" applyBorder="1" applyAlignment="1">
      <alignment horizontal="center" vertical="center" wrapText="1"/>
    </xf>
    <xf numFmtId="177" fontId="4" fillId="3" borderId="1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7" fontId="4" fillId="3" borderId="4" xfId="0" applyNumberFormat="1" applyFont="1" applyFill="1" applyBorder="1" applyAlignment="1">
      <alignment horizontal="center" vertical="center"/>
    </xf>
    <xf numFmtId="177" fontId="4" fillId="3" borderId="10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179" fontId="4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 wrapText="1"/>
    </xf>
    <xf numFmtId="177" fontId="4" fillId="3" borderId="5" xfId="0" applyNumberFormat="1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</cellXfs>
  <cellStyles count="13">
    <cellStyle name="Comma_Example of Assignment 2" xfId="1" xr:uid="{00000000-0005-0000-0000-000031000000}"/>
    <cellStyle name="Normal 2" xfId="2" xr:uid="{00000000-0005-0000-0000-000032000000}"/>
    <cellStyle name="Normal 2 5" xfId="3" xr:uid="{00000000-0005-0000-0000-000033000000}"/>
    <cellStyle name="Normal_Example of Assignment 2" xfId="4" xr:uid="{00000000-0005-0000-0000-000034000000}"/>
    <cellStyle name="百分比 2" xfId="5" xr:uid="{00000000-0005-0000-0000-000035000000}"/>
    <cellStyle name="百分比 2 2" xfId="6" xr:uid="{00000000-0005-0000-0000-000036000000}"/>
    <cellStyle name="常规" xfId="0" builtinId="0"/>
    <cellStyle name="常规 2" xfId="7" xr:uid="{00000000-0005-0000-0000-000037000000}"/>
    <cellStyle name="常规 3" xfId="8" xr:uid="{00000000-0005-0000-0000-000038000000}"/>
    <cellStyle name="常规 5" xfId="9" xr:uid="{00000000-0005-0000-0000-000039000000}"/>
    <cellStyle name="常规 5 2" xfId="10" xr:uid="{00000000-0005-0000-0000-00003A000000}"/>
    <cellStyle name="千位分隔 2" xfId="11" xr:uid="{00000000-0005-0000-0000-00003B000000}"/>
    <cellStyle name="千位分隔 3" xfId="12" xr:uid="{00000000-0005-0000-0000-00003C000000}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66FFFF"/>
      <color rgb="FF99FFCC"/>
      <color rgb="FFEABBE7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155576</xdr:colOff>
      <xdr:row>0</xdr:row>
      <xdr:rowOff>141831</xdr:rowOff>
    </xdr:from>
    <xdr:to>
      <xdr:col>15</xdr:col>
      <xdr:colOff>966788</xdr:colOff>
      <xdr:row>3</xdr:row>
      <xdr:rowOff>169498</xdr:rowOff>
    </xdr:to>
    <xdr:pic>
      <xdr:nvPicPr>
        <xdr:cNvPr id="2" name="Picture 2" descr="Description: G:\New Presentation\01Company logo\LEECC 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19750" y="141605"/>
          <a:ext cx="810895" cy="832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187600</xdr:colOff>
      <xdr:row>1</xdr:row>
      <xdr:rowOff>19050</xdr:rowOff>
    </xdr:from>
    <xdr:to>
      <xdr:col>24</xdr:col>
      <xdr:colOff>1019175</xdr:colOff>
      <xdr:row>4</xdr:row>
      <xdr:rowOff>49414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694025" y="200025"/>
          <a:ext cx="831850" cy="789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A08E-0A7A-4B82-911A-88B9429FEECD}">
  <dimension ref="A2:E14"/>
  <sheetViews>
    <sheetView workbookViewId="0">
      <selection activeCell="E10" sqref="E10"/>
    </sheetView>
  </sheetViews>
  <sheetFormatPr defaultRowHeight="14.25" x14ac:dyDescent="0.2"/>
  <cols>
    <col min="2" max="2" width="4.875" customWidth="1"/>
    <col min="3" max="3" width="25.125" customWidth="1"/>
    <col min="4" max="4" width="15.625" customWidth="1"/>
    <col min="5" max="5" width="18.125" customWidth="1"/>
  </cols>
  <sheetData>
    <row r="2" spans="1:5" x14ac:dyDescent="0.2">
      <c r="A2" s="212" t="s">
        <v>155</v>
      </c>
    </row>
    <row r="3" spans="1:5" x14ac:dyDescent="0.2">
      <c r="B3">
        <v>1</v>
      </c>
      <c r="C3" s="219" t="s">
        <v>156</v>
      </c>
      <c r="D3" s="215" t="s">
        <v>160</v>
      </c>
    </row>
    <row r="4" spans="1:5" x14ac:dyDescent="0.2">
      <c r="B4">
        <v>1.1000000000000001</v>
      </c>
      <c r="C4" s="213" t="s">
        <v>157</v>
      </c>
      <c r="D4" s="216" t="s">
        <v>162</v>
      </c>
    </row>
    <row r="5" spans="1:5" x14ac:dyDescent="0.2">
      <c r="B5">
        <v>1.2</v>
      </c>
      <c r="C5" s="213" t="s">
        <v>158</v>
      </c>
      <c r="D5" s="217" t="s">
        <v>163</v>
      </c>
    </row>
    <row r="6" spans="1:5" x14ac:dyDescent="0.2">
      <c r="B6">
        <v>1.3</v>
      </c>
      <c r="C6" s="213" t="s">
        <v>159</v>
      </c>
      <c r="D6" s="217" t="s">
        <v>164</v>
      </c>
    </row>
    <row r="7" spans="1:5" x14ac:dyDescent="0.2">
      <c r="B7">
        <v>1.4</v>
      </c>
      <c r="C7" s="213" t="s">
        <v>165</v>
      </c>
      <c r="D7" s="218">
        <v>-0.5</v>
      </c>
    </row>
    <row r="8" spans="1:5" x14ac:dyDescent="0.2">
      <c r="B8">
        <v>1.5</v>
      </c>
      <c r="C8" s="213" t="s">
        <v>166</v>
      </c>
      <c r="D8" s="218">
        <v>-0.3</v>
      </c>
    </row>
    <row r="9" spans="1:5" x14ac:dyDescent="0.2">
      <c r="B9">
        <v>1.6</v>
      </c>
      <c r="C9" s="213" t="s">
        <v>182</v>
      </c>
      <c r="D9" s="221" t="s">
        <v>162</v>
      </c>
      <c r="E9" s="211" t="s">
        <v>183</v>
      </c>
    </row>
    <row r="11" spans="1:5" x14ac:dyDescent="0.2">
      <c r="B11">
        <v>2</v>
      </c>
      <c r="C11" s="211" t="s">
        <v>156</v>
      </c>
      <c r="D11" s="214" t="s">
        <v>161</v>
      </c>
    </row>
    <row r="12" spans="1:5" x14ac:dyDescent="0.2">
      <c r="B12">
        <v>2.1</v>
      </c>
      <c r="C12" s="213" t="s">
        <v>167</v>
      </c>
      <c r="D12" s="217" t="s">
        <v>170</v>
      </c>
      <c r="E12" s="211" t="s">
        <v>171</v>
      </c>
    </row>
    <row r="13" spans="1:5" x14ac:dyDescent="0.2">
      <c r="B13">
        <v>2.2000000000000002</v>
      </c>
      <c r="C13" s="213" t="s">
        <v>168</v>
      </c>
      <c r="D13" s="217" t="s">
        <v>169</v>
      </c>
      <c r="E13" s="211" t="s">
        <v>172</v>
      </c>
    </row>
    <row r="14" spans="1:5" x14ac:dyDescent="0.2">
      <c r="B14">
        <v>2.2999999999999998</v>
      </c>
      <c r="C14" s="213" t="s">
        <v>173</v>
      </c>
      <c r="D14" s="218">
        <v>-0.2</v>
      </c>
      <c r="E14" s="211" t="s">
        <v>174</v>
      </c>
    </row>
  </sheetData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FFFF"/>
    <outlinePr summaryBelow="0"/>
    <pageSetUpPr fitToPage="1"/>
  </sheetPr>
  <dimension ref="A1:R48"/>
  <sheetViews>
    <sheetView showGridLines="0" tabSelected="1" view="pageBreakPreview" zoomScale="85" zoomScaleNormal="80" workbookViewId="0">
      <pane ySplit="7" topLeftCell="A8" activePane="bottomLeft" state="frozen"/>
      <selection pane="bottomLeft" activeCell="K10" sqref="K10"/>
    </sheetView>
  </sheetViews>
  <sheetFormatPr defaultColWidth="9.875" defaultRowHeight="12.75" outlineLevelRow="1" outlineLevelCol="1" x14ac:dyDescent="0.2"/>
  <cols>
    <col min="1" max="1" width="2.75" style="112" customWidth="1"/>
    <col min="2" max="2" width="10.75" style="113" customWidth="1"/>
    <col min="3" max="3" width="56.875" style="113" customWidth="1"/>
    <col min="4" max="4" width="10.625" style="114" customWidth="1"/>
    <col min="5" max="5" width="15.625" style="113" customWidth="1"/>
    <col min="6" max="6" width="16.625" style="113" customWidth="1"/>
    <col min="7" max="7" width="15.25" style="113" customWidth="1" outlineLevel="1"/>
    <col min="8" max="9" width="13.375" style="113" customWidth="1" outlineLevel="1"/>
    <col min="10" max="10" width="15.625" style="113" customWidth="1"/>
    <col min="11" max="11" width="16.125" style="113" customWidth="1"/>
    <col min="12" max="12" width="6.25" style="115" customWidth="1"/>
    <col min="13" max="13" width="13.375" style="113" customWidth="1"/>
    <col min="14" max="14" width="18.875" style="113" customWidth="1"/>
    <col min="15" max="15" width="12.875" style="113" customWidth="1"/>
    <col min="16" max="16" width="23" style="113" customWidth="1"/>
    <col min="17" max="17" width="3" style="113" customWidth="1"/>
    <col min="18" max="18" width="17.875" style="113" customWidth="1"/>
    <col min="19" max="16384" width="9.875" style="113"/>
  </cols>
  <sheetData>
    <row r="1" spans="1:18" s="109" customFormat="1" ht="28.5" customHeight="1" x14ac:dyDescent="0.2">
      <c r="A1" s="112"/>
      <c r="B1" s="116" t="s">
        <v>0</v>
      </c>
      <c r="C1" s="116"/>
      <c r="D1" s="116"/>
      <c r="E1" s="117"/>
      <c r="F1" s="116"/>
      <c r="G1" s="116"/>
      <c r="H1" s="116"/>
      <c r="I1" s="116"/>
      <c r="J1" s="116"/>
      <c r="K1" s="116"/>
      <c r="L1" s="165"/>
      <c r="M1" s="116"/>
      <c r="N1" s="116"/>
      <c r="O1" s="116"/>
      <c r="P1" s="116"/>
      <c r="Q1" s="205"/>
    </row>
    <row r="2" spans="1:18" s="110" customFormat="1" ht="17.45" customHeight="1" x14ac:dyDescent="0.2">
      <c r="A2" s="118"/>
      <c r="B2" s="111" t="s">
        <v>1</v>
      </c>
      <c r="D2" s="119"/>
      <c r="K2" s="166"/>
      <c r="L2" s="167"/>
      <c r="M2" s="166"/>
      <c r="N2" s="168" t="s">
        <v>2</v>
      </c>
      <c r="O2" s="166"/>
    </row>
    <row r="3" spans="1:18" s="110" customFormat="1" ht="17.45" customHeight="1" x14ac:dyDescent="0.2">
      <c r="A3" s="118"/>
      <c r="B3" s="111" t="s">
        <v>3</v>
      </c>
      <c r="D3" s="119"/>
      <c r="K3" s="166"/>
      <c r="L3" s="167"/>
      <c r="M3" s="166"/>
      <c r="N3" s="169" t="s">
        <v>4</v>
      </c>
      <c r="O3" s="166"/>
    </row>
    <row r="4" spans="1:18" s="110" customFormat="1" ht="17.45" customHeight="1" x14ac:dyDescent="0.2">
      <c r="A4" s="118"/>
      <c r="B4" s="111" t="s">
        <v>5</v>
      </c>
      <c r="D4" s="119"/>
      <c r="K4" s="166"/>
      <c r="L4" s="167"/>
      <c r="M4" s="166"/>
      <c r="N4" s="170" t="s">
        <v>175</v>
      </c>
      <c r="O4" s="166"/>
    </row>
    <row r="5" spans="1:18" ht="12.75" customHeight="1" x14ac:dyDescent="0.2">
      <c r="F5" s="120"/>
      <c r="K5" s="120"/>
      <c r="M5" s="120"/>
      <c r="N5" s="120"/>
      <c r="O5" s="120"/>
      <c r="P5" s="171" t="s">
        <v>6</v>
      </c>
    </row>
    <row r="6" spans="1:18" s="109" customFormat="1" ht="18" customHeight="1" x14ac:dyDescent="0.25">
      <c r="A6" s="250"/>
      <c r="B6" s="251" t="s">
        <v>7</v>
      </c>
      <c r="C6" s="253" t="s">
        <v>8</v>
      </c>
      <c r="D6" s="242" t="s">
        <v>9</v>
      </c>
      <c r="E6" s="242" t="s">
        <v>10</v>
      </c>
      <c r="F6" s="121" t="s">
        <v>11</v>
      </c>
      <c r="G6" s="122" t="s">
        <v>12</v>
      </c>
      <c r="H6" s="123" t="s">
        <v>13</v>
      </c>
      <c r="I6" s="123" t="s">
        <v>14</v>
      </c>
      <c r="J6" s="172" t="s">
        <v>15</v>
      </c>
      <c r="K6" s="123" t="s">
        <v>16</v>
      </c>
      <c r="L6" s="246" t="s">
        <v>17</v>
      </c>
      <c r="M6" s="247"/>
      <c r="N6" s="173" t="s">
        <v>18</v>
      </c>
      <c r="O6" s="242" t="s">
        <v>19</v>
      </c>
      <c r="P6" s="244" t="s">
        <v>20</v>
      </c>
    </row>
    <row r="7" spans="1:18" s="109" customFormat="1" ht="35.450000000000003" customHeight="1" thickBot="1" x14ac:dyDescent="0.25">
      <c r="A7" s="250"/>
      <c r="B7" s="252" t="s">
        <v>21</v>
      </c>
      <c r="C7" s="254" t="s">
        <v>22</v>
      </c>
      <c r="D7" s="255"/>
      <c r="E7" s="255"/>
      <c r="F7" s="124" t="s">
        <v>23</v>
      </c>
      <c r="G7" s="125" t="s">
        <v>24</v>
      </c>
      <c r="H7" s="126" t="s">
        <v>25</v>
      </c>
      <c r="I7" s="126" t="s">
        <v>26</v>
      </c>
      <c r="J7" s="174" t="s">
        <v>27</v>
      </c>
      <c r="K7" s="126" t="s">
        <v>28</v>
      </c>
      <c r="L7" s="248" t="s">
        <v>29</v>
      </c>
      <c r="M7" s="249"/>
      <c r="N7" s="175" t="s">
        <v>30</v>
      </c>
      <c r="O7" s="243"/>
      <c r="P7" s="245"/>
    </row>
    <row r="8" spans="1:18" s="111" customFormat="1" ht="20.100000000000001" customHeight="1" x14ac:dyDescent="0.2">
      <c r="A8" s="127"/>
      <c r="B8" s="128">
        <v>1000</v>
      </c>
      <c r="C8" s="129" t="s">
        <v>31</v>
      </c>
      <c r="D8" s="130"/>
      <c r="E8" s="131"/>
      <c r="F8" s="132">
        <f t="shared" ref="F8:J8" si="0">SUBTOTAL(9,F9:F9)</f>
        <v>0</v>
      </c>
      <c r="G8" s="226">
        <f t="shared" si="0"/>
        <v>0</v>
      </c>
      <c r="H8" s="133">
        <f t="shared" si="0"/>
        <v>0</v>
      </c>
      <c r="I8" s="133">
        <f t="shared" si="0"/>
        <v>0</v>
      </c>
      <c r="J8" s="176">
        <f t="shared" si="0"/>
        <v>0</v>
      </c>
      <c r="K8" s="190">
        <f>SUBTOTAL(9,K9:K10)</f>
        <v>864000</v>
      </c>
      <c r="L8" s="177"/>
      <c r="M8" s="224">
        <v>0.06</v>
      </c>
      <c r="N8" s="192">
        <f>SUBTOTAL(9,N9:N10)</f>
        <v>915840</v>
      </c>
      <c r="O8" s="178">
        <f>IF(N8&gt;0,N8/$N$43,"")</f>
        <v>3.3143844830384357E-2</v>
      </c>
      <c r="P8" s="179"/>
      <c r="R8" s="206"/>
    </row>
    <row r="9" spans="1:18" s="109" customFormat="1" ht="20.100000000000001" customHeight="1" outlineLevel="1" x14ac:dyDescent="0.2">
      <c r="A9" s="127"/>
      <c r="B9" s="134">
        <v>1100</v>
      </c>
      <c r="C9" s="135" t="s">
        <v>32</v>
      </c>
      <c r="D9" s="136" t="s">
        <v>33</v>
      </c>
      <c r="E9" s="137">
        <v>1</v>
      </c>
      <c r="F9" s="138"/>
      <c r="G9" s="227"/>
      <c r="H9" s="139"/>
      <c r="I9" s="139"/>
      <c r="J9" s="180"/>
      <c r="K9" s="194">
        <f>K10*0.2</f>
        <v>144000</v>
      </c>
      <c r="L9" s="182"/>
      <c r="M9" s="181">
        <f>K9*$M$8</f>
        <v>8640</v>
      </c>
      <c r="N9" s="195">
        <f>K9+M9</f>
        <v>152640</v>
      </c>
      <c r="O9" s="183"/>
      <c r="P9" s="184"/>
    </row>
    <row r="10" spans="1:18" s="109" customFormat="1" ht="20.100000000000001" customHeight="1" outlineLevel="1" x14ac:dyDescent="0.2">
      <c r="A10" s="127"/>
      <c r="B10" s="134">
        <v>1200</v>
      </c>
      <c r="C10" s="135" t="s">
        <v>184</v>
      </c>
      <c r="D10" s="136" t="s">
        <v>33</v>
      </c>
      <c r="E10" s="137">
        <v>1</v>
      </c>
      <c r="F10" s="138"/>
      <c r="G10" s="227"/>
      <c r="H10" s="139"/>
      <c r="I10" s="139"/>
      <c r="J10" s="180"/>
      <c r="K10" s="194">
        <f>4*30000*6</f>
        <v>720000</v>
      </c>
      <c r="L10" s="182"/>
      <c r="M10" s="181">
        <f>K10*$M$8</f>
        <v>43200</v>
      </c>
      <c r="N10" s="195">
        <f>K10+M10</f>
        <v>763200</v>
      </c>
      <c r="O10" s="183"/>
      <c r="P10" s="184"/>
    </row>
    <row r="11" spans="1:18" s="111" customFormat="1" ht="20.100000000000001" customHeight="1" x14ac:dyDescent="0.2">
      <c r="A11" s="127"/>
      <c r="B11" s="128">
        <v>2000</v>
      </c>
      <c r="C11" s="129" t="s">
        <v>34</v>
      </c>
      <c r="D11" s="140"/>
      <c r="E11" s="141"/>
      <c r="F11" s="142">
        <f t="shared" ref="F11:J11" si="1">SUBTOTAL(9,F13:F13)</f>
        <v>0</v>
      </c>
      <c r="G11" s="228">
        <f t="shared" si="1"/>
        <v>0</v>
      </c>
      <c r="H11" s="143">
        <f t="shared" si="1"/>
        <v>0</v>
      </c>
      <c r="I11" s="143">
        <f t="shared" si="1"/>
        <v>0</v>
      </c>
      <c r="J11" s="185">
        <f t="shared" si="1"/>
        <v>0</v>
      </c>
      <c r="K11" s="190">
        <f t="shared" ref="K11:N11" si="2">SUBTOTAL(9,K12:K13)</f>
        <v>1365000</v>
      </c>
      <c r="L11" s="177"/>
      <c r="M11" s="225">
        <v>0.06</v>
      </c>
      <c r="N11" s="192">
        <f t="shared" si="2"/>
        <v>1365000</v>
      </c>
      <c r="O11" s="178">
        <f>IF(N11&gt;0,N11/$N$43,"")</f>
        <v>4.9398746717193666E-2</v>
      </c>
      <c r="P11" s="179"/>
    </row>
    <row r="12" spans="1:18" s="109" customFormat="1" ht="20.100000000000001" customHeight="1" outlineLevel="1" x14ac:dyDescent="0.2">
      <c r="A12" s="127"/>
      <c r="B12" s="144">
        <v>2100</v>
      </c>
      <c r="C12" s="145" t="s">
        <v>35</v>
      </c>
      <c r="D12" s="146"/>
      <c r="E12" s="147"/>
      <c r="F12" s="138"/>
      <c r="G12" s="227"/>
      <c r="H12" s="139"/>
      <c r="I12" s="139"/>
      <c r="J12" s="180"/>
      <c r="K12" s="194">
        <f>F12+J12</f>
        <v>0</v>
      </c>
      <c r="L12" s="182"/>
      <c r="M12" s="181">
        <f>L11*K12</f>
        <v>0</v>
      </c>
      <c r="N12" s="195">
        <f>M12+K12</f>
        <v>0</v>
      </c>
      <c r="O12" s="183"/>
      <c r="P12" s="186"/>
    </row>
    <row r="13" spans="1:18" s="109" customFormat="1" ht="20.100000000000001" customHeight="1" outlineLevel="1" x14ac:dyDescent="0.2">
      <c r="A13" s="127"/>
      <c r="B13" s="144">
        <v>2200</v>
      </c>
      <c r="C13" s="145" t="s">
        <v>36</v>
      </c>
      <c r="D13" s="136" t="s">
        <v>33</v>
      </c>
      <c r="E13" s="148">
        <v>1</v>
      </c>
      <c r="F13" s="138"/>
      <c r="G13" s="227"/>
      <c r="H13" s="139"/>
      <c r="I13" s="139"/>
      <c r="J13" s="180"/>
      <c r="K13" s="194">
        <v>1365000</v>
      </c>
      <c r="L13" s="182"/>
      <c r="M13" s="181">
        <f>K13*$L$11</f>
        <v>0</v>
      </c>
      <c r="N13" s="195">
        <f>M13+K13</f>
        <v>1365000</v>
      </c>
      <c r="O13" s="183"/>
      <c r="P13" s="186"/>
    </row>
    <row r="14" spans="1:18" s="111" customFormat="1" ht="20.100000000000001" customHeight="1" x14ac:dyDescent="0.2">
      <c r="A14" s="127"/>
      <c r="B14" s="128">
        <v>3000</v>
      </c>
      <c r="C14" s="129" t="s">
        <v>37</v>
      </c>
      <c r="D14" s="140"/>
      <c r="E14" s="141"/>
      <c r="F14" s="142">
        <f>SUBTOTAL(9,F15:F19)</f>
        <v>4218270.5</v>
      </c>
      <c r="G14" s="228">
        <f t="shared" ref="G14:J14" si="3">SUBTOTAL(9,G15:G20)</f>
        <v>0</v>
      </c>
      <c r="H14" s="143">
        <f t="shared" si="3"/>
        <v>0</v>
      </c>
      <c r="I14" s="143">
        <f t="shared" si="3"/>
        <v>0</v>
      </c>
      <c r="J14" s="185">
        <f t="shared" si="3"/>
        <v>0</v>
      </c>
      <c r="K14" s="190">
        <f>SUBTOTAL(9,K15:K20)</f>
        <v>4218270.5</v>
      </c>
      <c r="L14" s="177"/>
      <c r="M14" s="225">
        <v>0.13</v>
      </c>
      <c r="N14" s="190">
        <f>SUBTOTAL(9,N15:N20)</f>
        <v>4766645.665</v>
      </c>
      <c r="O14" s="178">
        <f>IF(N14&gt;0,N14/$N$43,"")</f>
        <v>0.17250279992376863</v>
      </c>
      <c r="P14" s="179"/>
    </row>
    <row r="15" spans="1:18" s="109" customFormat="1" ht="20.100000000000001" customHeight="1" outlineLevel="1" x14ac:dyDescent="0.2">
      <c r="A15" s="127"/>
      <c r="B15" s="144">
        <v>3100</v>
      </c>
      <c r="C15" s="145" t="s">
        <v>38</v>
      </c>
      <c r="D15" s="146"/>
      <c r="E15" s="149"/>
      <c r="F15" s="149"/>
      <c r="G15" s="227"/>
      <c r="H15" s="139"/>
      <c r="I15" s="139"/>
      <c r="J15" s="180"/>
      <c r="K15" s="194">
        <f>F15+G15</f>
        <v>0</v>
      </c>
      <c r="L15" s="182"/>
      <c r="M15" s="181">
        <f>K15*$M$14</f>
        <v>0</v>
      </c>
      <c r="N15" s="195">
        <f>M15+K15</f>
        <v>0</v>
      </c>
      <c r="O15" s="183"/>
      <c r="P15" s="186"/>
    </row>
    <row r="16" spans="1:18" s="109" customFormat="1" ht="20.100000000000001" customHeight="1" outlineLevel="1" x14ac:dyDescent="0.2">
      <c r="A16" s="127"/>
      <c r="B16" s="144">
        <v>3200</v>
      </c>
      <c r="C16" s="145" t="s">
        <v>39</v>
      </c>
      <c r="D16" s="136" t="s">
        <v>40</v>
      </c>
      <c r="E16" s="148">
        <v>60.433199999999999</v>
      </c>
      <c r="F16" s="150">
        <f>'Module Cost模块制造'!H49</f>
        <v>4218270.5</v>
      </c>
      <c r="G16" s="227"/>
      <c r="H16" s="139"/>
      <c r="I16" s="139"/>
      <c r="J16" s="180"/>
      <c r="K16" s="194">
        <f t="shared" ref="K16:K20" si="4">F16+G16</f>
        <v>4218270.5</v>
      </c>
      <c r="L16" s="182"/>
      <c r="M16" s="181">
        <f t="shared" ref="M16:M20" si="5">K16*$M$14</f>
        <v>548375.16500000004</v>
      </c>
      <c r="N16" s="195">
        <f t="shared" ref="N16:N20" si="6">M16+K16</f>
        <v>4766645.665</v>
      </c>
      <c r="O16" s="183"/>
      <c r="P16" s="186"/>
      <c r="R16" s="207"/>
    </row>
    <row r="17" spans="1:16" s="109" customFormat="1" ht="20.100000000000001" customHeight="1" outlineLevel="1" x14ac:dyDescent="0.2">
      <c r="A17" s="127"/>
      <c r="B17" s="144">
        <v>3300</v>
      </c>
      <c r="C17" s="145" t="s">
        <v>41</v>
      </c>
      <c r="D17" s="151"/>
      <c r="E17" s="149"/>
      <c r="F17" s="149"/>
      <c r="G17" s="227"/>
      <c r="H17" s="139"/>
      <c r="I17" s="139"/>
      <c r="J17" s="180"/>
      <c r="K17" s="194">
        <f t="shared" si="4"/>
        <v>0</v>
      </c>
      <c r="L17" s="182"/>
      <c r="M17" s="181">
        <f t="shared" si="5"/>
        <v>0</v>
      </c>
      <c r="N17" s="195">
        <f t="shared" si="6"/>
        <v>0</v>
      </c>
      <c r="O17" s="183"/>
      <c r="P17" s="186"/>
    </row>
    <row r="18" spans="1:16" s="109" customFormat="1" ht="20.100000000000001" customHeight="1" outlineLevel="1" x14ac:dyDescent="0.2">
      <c r="A18" s="127"/>
      <c r="B18" s="144">
        <v>3400</v>
      </c>
      <c r="C18" s="145" t="s">
        <v>42</v>
      </c>
      <c r="D18" s="151"/>
      <c r="E18" s="149"/>
      <c r="F18" s="149"/>
      <c r="G18" s="227"/>
      <c r="H18" s="139"/>
      <c r="I18" s="139"/>
      <c r="J18" s="180"/>
      <c r="K18" s="194">
        <f t="shared" si="4"/>
        <v>0</v>
      </c>
      <c r="L18" s="182"/>
      <c r="M18" s="181">
        <f t="shared" si="5"/>
        <v>0</v>
      </c>
      <c r="N18" s="195">
        <f t="shared" si="6"/>
        <v>0</v>
      </c>
      <c r="O18" s="183"/>
      <c r="P18" s="186"/>
    </row>
    <row r="19" spans="1:16" s="109" customFormat="1" ht="20.100000000000001" customHeight="1" outlineLevel="1" x14ac:dyDescent="0.2">
      <c r="A19" s="127"/>
      <c r="B19" s="144">
        <v>3500</v>
      </c>
      <c r="C19" s="145" t="s">
        <v>43</v>
      </c>
      <c r="D19" s="151"/>
      <c r="E19" s="149"/>
      <c r="F19" s="149"/>
      <c r="G19" s="227"/>
      <c r="H19" s="139"/>
      <c r="I19" s="139"/>
      <c r="J19" s="180"/>
      <c r="K19" s="194">
        <f t="shared" si="4"/>
        <v>0</v>
      </c>
      <c r="L19" s="182"/>
      <c r="M19" s="181">
        <f t="shared" si="5"/>
        <v>0</v>
      </c>
      <c r="N19" s="195">
        <f t="shared" si="6"/>
        <v>0</v>
      </c>
      <c r="O19" s="183"/>
      <c r="P19" s="186"/>
    </row>
    <row r="20" spans="1:16" s="109" customFormat="1" ht="20.100000000000001" customHeight="1" outlineLevel="1" x14ac:dyDescent="0.2">
      <c r="A20" s="127"/>
      <c r="B20" s="144"/>
      <c r="C20" s="145"/>
      <c r="D20" s="151"/>
      <c r="E20" s="149"/>
      <c r="F20" s="149"/>
      <c r="G20" s="227"/>
      <c r="H20" s="139"/>
      <c r="I20" s="139"/>
      <c r="J20" s="180"/>
      <c r="K20" s="194">
        <f t="shared" si="4"/>
        <v>0</v>
      </c>
      <c r="L20" s="182"/>
      <c r="M20" s="181">
        <f t="shared" si="5"/>
        <v>0</v>
      </c>
      <c r="N20" s="195">
        <f t="shared" si="6"/>
        <v>0</v>
      </c>
      <c r="O20" s="183"/>
      <c r="P20" s="186"/>
    </row>
    <row r="21" spans="1:16" s="111" customFormat="1" ht="20.100000000000001" customHeight="1" x14ac:dyDescent="0.2">
      <c r="A21" s="127"/>
      <c r="B21" s="128">
        <v>4000</v>
      </c>
      <c r="C21" s="129" t="s">
        <v>44</v>
      </c>
      <c r="D21" s="140"/>
      <c r="E21" s="141"/>
      <c r="F21" s="152">
        <f t="shared" ref="F21:J21" si="7">SUBTOTAL(9,F22:F29)</f>
        <v>0</v>
      </c>
      <c r="G21" s="153">
        <f t="shared" si="7"/>
        <v>0</v>
      </c>
      <c r="H21" s="229">
        <f t="shared" si="7"/>
        <v>0</v>
      </c>
      <c r="I21" s="229">
        <f t="shared" si="7"/>
        <v>0</v>
      </c>
      <c r="J21" s="230">
        <f t="shared" si="7"/>
        <v>15425316.5</v>
      </c>
      <c r="K21" s="190">
        <f>SUBTOTAL(9,K22:K29)</f>
        <v>15425316.5</v>
      </c>
      <c r="L21" s="177"/>
      <c r="M21" s="225">
        <v>0.09</v>
      </c>
      <c r="N21" s="190">
        <f>SUBTOTAL(9,N22:N29)</f>
        <v>16813594.984999999</v>
      </c>
      <c r="O21" s="178">
        <f>IF(N21&gt;0,N21/$N$43,"")</f>
        <v>0.60847657147948175</v>
      </c>
      <c r="P21" s="179"/>
    </row>
    <row r="22" spans="1:16" s="109" customFormat="1" ht="20.100000000000001" customHeight="1" outlineLevel="1" x14ac:dyDescent="0.2">
      <c r="A22" s="127"/>
      <c r="B22" s="144">
        <v>4100</v>
      </c>
      <c r="C22" s="145" t="s">
        <v>38</v>
      </c>
      <c r="D22" s="136" t="s">
        <v>45</v>
      </c>
      <c r="E22" s="148">
        <f>'Module Size模块尺寸'!L43+'Module Size模块尺寸'!M43+'Module Size模块尺寸'!N43</f>
        <v>153</v>
      </c>
      <c r="F22" s="138"/>
      <c r="G22" s="231"/>
      <c r="H22" s="232"/>
      <c r="I22" s="232"/>
      <c r="J22" s="187">
        <f>'Module Cost模块制造'!J49</f>
        <v>407700</v>
      </c>
      <c r="K22" s="194">
        <f>F22+J22</f>
        <v>407700</v>
      </c>
      <c r="L22" s="182"/>
      <c r="M22" s="181">
        <f>K22*$M$21</f>
        <v>36693</v>
      </c>
      <c r="N22" s="195">
        <f>M22+K22</f>
        <v>444393</v>
      </c>
      <c r="O22" s="183"/>
      <c r="P22" s="186"/>
    </row>
    <row r="23" spans="1:16" s="109" customFormat="1" ht="20.100000000000001" customHeight="1" outlineLevel="1" x14ac:dyDescent="0.2">
      <c r="A23" s="127"/>
      <c r="B23" s="144">
        <v>4200</v>
      </c>
      <c r="C23" s="145" t="s">
        <v>39</v>
      </c>
      <c r="D23" s="136" t="s">
        <v>40</v>
      </c>
      <c r="E23" s="148">
        <f>'Module Size模块尺寸'!G43+'Module Size模块尺寸'!J43+'Module Size模块尺寸'!H43*0.3+'Module Size模块尺寸'!I43*0.2</f>
        <v>2220.9340000000002</v>
      </c>
      <c r="F23" s="138"/>
      <c r="G23" s="231"/>
      <c r="H23" s="232"/>
      <c r="I23" s="232"/>
      <c r="J23" s="187">
        <f>'Module Cost模块制造'!I49</f>
        <v>7219566.5</v>
      </c>
      <c r="K23" s="194">
        <f t="shared" ref="K23:K28" si="8">F23+J23</f>
        <v>7219566.5</v>
      </c>
      <c r="L23" s="182"/>
      <c r="M23" s="181">
        <f t="shared" ref="M23:M28" si="9">K23*$M$21</f>
        <v>649760.98499999999</v>
      </c>
      <c r="N23" s="195">
        <f t="shared" ref="N23:N28" si="10">M23+K23</f>
        <v>7869327.4850000003</v>
      </c>
      <c r="O23" s="183"/>
      <c r="P23" s="186"/>
    </row>
    <row r="24" spans="1:16" s="109" customFormat="1" ht="20.100000000000001" customHeight="1" outlineLevel="1" x14ac:dyDescent="0.2">
      <c r="A24" s="127"/>
      <c r="B24" s="144">
        <v>4300</v>
      </c>
      <c r="C24" s="145" t="s">
        <v>41</v>
      </c>
      <c r="D24" s="136" t="s">
        <v>46</v>
      </c>
      <c r="E24" s="148" t="e">
        <f>#REF!</f>
        <v>#REF!</v>
      </c>
      <c r="F24" s="138"/>
      <c r="G24" s="231"/>
      <c r="H24" s="232"/>
      <c r="I24" s="232"/>
      <c r="J24" s="187">
        <f>'Module Cost模块制造'!K49</f>
        <v>5198700</v>
      </c>
      <c r="K24" s="194">
        <f t="shared" si="8"/>
        <v>5198700</v>
      </c>
      <c r="L24" s="182"/>
      <c r="M24" s="181">
        <f t="shared" si="9"/>
        <v>467883</v>
      </c>
      <c r="N24" s="195">
        <f t="shared" si="10"/>
        <v>5666583</v>
      </c>
      <c r="O24" s="183"/>
      <c r="P24" s="186"/>
    </row>
    <row r="25" spans="1:16" s="109" customFormat="1" ht="20.100000000000001" customHeight="1" outlineLevel="1" x14ac:dyDescent="0.2">
      <c r="A25" s="127"/>
      <c r="B25" s="144">
        <v>4400</v>
      </c>
      <c r="C25" s="145" t="s">
        <v>42</v>
      </c>
      <c r="D25" s="136" t="s">
        <v>33</v>
      </c>
      <c r="E25" s="222">
        <v>1</v>
      </c>
      <c r="F25" s="138"/>
      <c r="G25" s="231"/>
      <c r="H25" s="232"/>
      <c r="I25" s="232"/>
      <c r="J25" s="187">
        <f>'Module Cost模块制造'!L49*0.35</f>
        <v>909772.5</v>
      </c>
      <c r="K25" s="194">
        <f t="shared" si="8"/>
        <v>909772.5</v>
      </c>
      <c r="L25" s="182"/>
      <c r="M25" s="181">
        <f t="shared" si="9"/>
        <v>81879.524999999994</v>
      </c>
      <c r="N25" s="195">
        <f t="shared" si="10"/>
        <v>991652.02500000002</v>
      </c>
      <c r="O25" s="183"/>
      <c r="P25" s="186"/>
    </row>
    <row r="26" spans="1:16" s="109" customFormat="1" ht="20.100000000000001" customHeight="1" outlineLevel="1" x14ac:dyDescent="0.2">
      <c r="A26" s="127"/>
      <c r="B26" s="144">
        <v>4500</v>
      </c>
      <c r="C26" s="145" t="s">
        <v>43</v>
      </c>
      <c r="D26" s="136" t="s">
        <v>33</v>
      </c>
      <c r="E26" s="222">
        <v>1</v>
      </c>
      <c r="F26" s="138"/>
      <c r="G26" s="231"/>
      <c r="H26" s="232"/>
      <c r="I26" s="232"/>
      <c r="J26" s="187">
        <f>'Module Cost模块制造'!L49*0.65</f>
        <v>1689577.5</v>
      </c>
      <c r="K26" s="194">
        <f t="shared" si="8"/>
        <v>1689577.5</v>
      </c>
      <c r="L26" s="182"/>
      <c r="M26" s="181">
        <f t="shared" si="9"/>
        <v>152061.97500000001</v>
      </c>
      <c r="N26" s="195">
        <f t="shared" si="10"/>
        <v>1841639.4750000001</v>
      </c>
      <c r="O26" s="183"/>
      <c r="P26" s="186"/>
    </row>
    <row r="27" spans="1:16" s="109" customFormat="1" ht="20.100000000000001" customHeight="1" outlineLevel="1" x14ac:dyDescent="0.2">
      <c r="A27" s="127"/>
      <c r="B27" s="144">
        <v>4900</v>
      </c>
      <c r="C27" s="145" t="s">
        <v>47</v>
      </c>
      <c r="D27" s="136" t="s">
        <v>48</v>
      </c>
      <c r="E27" s="222">
        <v>37</v>
      </c>
      <c r="F27" s="138"/>
      <c r="G27" s="227"/>
      <c r="H27" s="139"/>
      <c r="I27" s="139"/>
      <c r="J27" s="187">
        <v>0</v>
      </c>
      <c r="K27" s="194">
        <f t="shared" si="8"/>
        <v>0</v>
      </c>
      <c r="L27" s="188"/>
      <c r="M27" s="181">
        <f t="shared" si="9"/>
        <v>0</v>
      </c>
      <c r="N27" s="195">
        <f t="shared" si="10"/>
        <v>0</v>
      </c>
      <c r="O27" s="183"/>
      <c r="P27" s="241" t="s">
        <v>185</v>
      </c>
    </row>
    <row r="28" spans="1:16" s="109" customFormat="1" ht="20.100000000000001" customHeight="1" outlineLevel="1" x14ac:dyDescent="0.2">
      <c r="A28" s="127"/>
      <c r="B28" s="144">
        <v>4900</v>
      </c>
      <c r="C28" s="145" t="s">
        <v>49</v>
      </c>
      <c r="D28" s="136" t="s">
        <v>48</v>
      </c>
      <c r="E28" s="222">
        <v>37</v>
      </c>
      <c r="F28" s="138"/>
      <c r="G28" s="227"/>
      <c r="H28" s="139"/>
      <c r="I28" s="139"/>
      <c r="J28" s="187">
        <v>0</v>
      </c>
      <c r="K28" s="194">
        <f t="shared" si="8"/>
        <v>0</v>
      </c>
      <c r="L28" s="188"/>
      <c r="M28" s="181">
        <f t="shared" si="9"/>
        <v>0</v>
      </c>
      <c r="N28" s="195">
        <f t="shared" si="10"/>
        <v>0</v>
      </c>
      <c r="O28" s="183"/>
      <c r="P28" s="241" t="s">
        <v>186</v>
      </c>
    </row>
    <row r="29" spans="1:16" s="109" customFormat="1" ht="20.100000000000001" customHeight="1" outlineLevel="1" x14ac:dyDescent="0.2">
      <c r="A29" s="127"/>
      <c r="B29" s="144"/>
      <c r="C29" s="145"/>
      <c r="D29" s="136"/>
      <c r="E29" s="222"/>
      <c r="F29" s="138"/>
      <c r="G29" s="227"/>
      <c r="H29" s="139"/>
      <c r="I29" s="139"/>
      <c r="J29" s="187"/>
      <c r="K29" s="194"/>
      <c r="L29" s="188"/>
      <c r="M29" s="181"/>
      <c r="N29" s="195"/>
      <c r="O29" s="183"/>
      <c r="P29" s="189"/>
    </row>
    <row r="30" spans="1:16" s="111" customFormat="1" ht="20.100000000000001" customHeight="1" x14ac:dyDescent="0.2">
      <c r="A30" s="127"/>
      <c r="B30" s="128">
        <v>5000</v>
      </c>
      <c r="C30" s="129" t="s">
        <v>50</v>
      </c>
      <c r="D30" s="154"/>
      <c r="E30" s="223"/>
      <c r="F30" s="156">
        <f t="shared" ref="F30:J30" si="11">SUBTOTAL(9,F31:F34)</f>
        <v>0</v>
      </c>
      <c r="G30" s="233">
        <f t="shared" si="11"/>
        <v>0</v>
      </c>
      <c r="H30" s="234">
        <f t="shared" si="11"/>
        <v>0</v>
      </c>
      <c r="I30" s="234">
        <f t="shared" si="11"/>
        <v>0</v>
      </c>
      <c r="J30" s="235">
        <f t="shared" si="11"/>
        <v>2250715.9</v>
      </c>
      <c r="K30" s="190">
        <f>SUBTOTAL(9,K31:K34)</f>
        <v>2250715.9</v>
      </c>
      <c r="L30" s="191"/>
      <c r="M30" s="225">
        <v>0.09</v>
      </c>
      <c r="N30" s="192">
        <f>SUBTOTAL(9,N31:N34)</f>
        <v>2453280.3309999998</v>
      </c>
      <c r="O30" s="178">
        <f>IF(N30&gt;0,N30/$N$43,"")</f>
        <v>8.8783130913803687E-2</v>
      </c>
      <c r="P30" s="193"/>
    </row>
    <row r="31" spans="1:16" s="109" customFormat="1" ht="20.100000000000001" customHeight="1" outlineLevel="1" x14ac:dyDescent="0.2">
      <c r="A31" s="127"/>
      <c r="B31" s="144">
        <v>5100</v>
      </c>
      <c r="C31" s="145" t="s">
        <v>178</v>
      </c>
      <c r="D31" s="136" t="s">
        <v>48</v>
      </c>
      <c r="E31" s="222">
        <v>37</v>
      </c>
      <c r="F31" s="138"/>
      <c r="G31" s="227"/>
      <c r="H31" s="139"/>
      <c r="I31" s="139"/>
      <c r="J31" s="187">
        <f>'Module Cost模块制造'!M49</f>
        <v>1015500</v>
      </c>
      <c r="K31" s="194">
        <f t="shared" ref="K31:K33" si="12">F31+J31</f>
        <v>1015500</v>
      </c>
      <c r="L31" s="188"/>
      <c r="M31" s="181">
        <f>K31*$M$30</f>
        <v>91395</v>
      </c>
      <c r="N31" s="195">
        <f t="shared" ref="N31:N33" si="13">M31+K31</f>
        <v>1106895</v>
      </c>
      <c r="O31" s="183"/>
      <c r="P31" s="189"/>
    </row>
    <row r="32" spans="1:16" s="109" customFormat="1" ht="20.100000000000001" customHeight="1" outlineLevel="1" x14ac:dyDescent="0.2">
      <c r="A32" s="127"/>
      <c r="B32" s="144">
        <v>5200</v>
      </c>
      <c r="C32" s="145" t="s">
        <v>180</v>
      </c>
      <c r="D32" s="136" t="s">
        <v>48</v>
      </c>
      <c r="E32" s="222">
        <v>37</v>
      </c>
      <c r="F32" s="138"/>
      <c r="G32" s="227"/>
      <c r="H32" s="139"/>
      <c r="I32" s="139"/>
      <c r="J32" s="187">
        <f>'Module Cost模块制造'!N49</f>
        <v>395300</v>
      </c>
      <c r="K32" s="194">
        <f t="shared" si="12"/>
        <v>395300</v>
      </c>
      <c r="L32" s="188"/>
      <c r="M32" s="181">
        <f t="shared" ref="M32:M33" si="14">K32*$M$30</f>
        <v>35577</v>
      </c>
      <c r="N32" s="195">
        <f t="shared" si="13"/>
        <v>430877</v>
      </c>
      <c r="O32" s="183"/>
      <c r="P32" s="189"/>
    </row>
    <row r="33" spans="1:18" s="109" customFormat="1" ht="20.100000000000001" customHeight="1" outlineLevel="1" x14ac:dyDescent="0.2">
      <c r="A33" s="127"/>
      <c r="B33" s="144">
        <v>5300</v>
      </c>
      <c r="C33" s="145" t="s">
        <v>179</v>
      </c>
      <c r="D33" s="136" t="s">
        <v>48</v>
      </c>
      <c r="E33" s="222">
        <v>37</v>
      </c>
      <c r="F33" s="138"/>
      <c r="G33" s="227"/>
      <c r="H33" s="139"/>
      <c r="I33" s="139"/>
      <c r="J33" s="187">
        <f>'Module Cost模块制造'!O49</f>
        <v>839915.89999999991</v>
      </c>
      <c r="K33" s="194">
        <f t="shared" si="12"/>
        <v>839915.89999999991</v>
      </c>
      <c r="L33" s="188"/>
      <c r="M33" s="181">
        <f t="shared" si="14"/>
        <v>75592.430999999982</v>
      </c>
      <c r="N33" s="195">
        <f t="shared" si="13"/>
        <v>915508.33099999989</v>
      </c>
      <c r="O33" s="183"/>
      <c r="P33" s="189"/>
    </row>
    <row r="34" spans="1:18" s="109" customFormat="1" ht="20.100000000000001" customHeight="1" outlineLevel="1" x14ac:dyDescent="0.2">
      <c r="A34" s="127"/>
      <c r="B34" s="144"/>
      <c r="C34" s="145"/>
      <c r="D34" s="136"/>
      <c r="E34" s="222"/>
      <c r="F34" s="138"/>
      <c r="G34" s="227"/>
      <c r="H34" s="139"/>
      <c r="I34" s="139"/>
      <c r="J34" s="180"/>
      <c r="K34" s="194"/>
      <c r="L34" s="188"/>
      <c r="M34" s="194"/>
      <c r="N34" s="195"/>
      <c r="O34" s="183"/>
      <c r="P34" s="189"/>
    </row>
    <row r="35" spans="1:18" s="111" customFormat="1" ht="20.100000000000001" customHeight="1" x14ac:dyDescent="0.2">
      <c r="A35" s="127"/>
      <c r="B35" s="128">
        <v>6000</v>
      </c>
      <c r="C35" s="129" t="s">
        <v>181</v>
      </c>
      <c r="D35" s="154"/>
      <c r="E35" s="155"/>
      <c r="F35" s="156">
        <f t="shared" ref="F35:J35" si="15">SUBTOTAL(9,F36:F42)</f>
        <v>0</v>
      </c>
      <c r="G35" s="233">
        <f t="shared" si="15"/>
        <v>0</v>
      </c>
      <c r="H35" s="234">
        <f t="shared" si="15"/>
        <v>0</v>
      </c>
      <c r="I35" s="234">
        <f t="shared" si="15"/>
        <v>0</v>
      </c>
      <c r="J35" s="235">
        <f t="shared" si="15"/>
        <v>0</v>
      </c>
      <c r="K35" s="190">
        <f>SUBTOTAL(9,K36:K42)</f>
        <v>1209100</v>
      </c>
      <c r="L35" s="191"/>
      <c r="M35" s="225">
        <v>0.09</v>
      </c>
      <c r="N35" s="192">
        <f>SUBTOTAL(9,N36:N42)</f>
        <v>1317919</v>
      </c>
      <c r="O35" s="178">
        <f>IF(N35&gt;0,N35/$N$43,"")</f>
        <v>4.7694906135367886E-2</v>
      </c>
      <c r="P35" s="193"/>
    </row>
    <row r="36" spans="1:18" s="109" customFormat="1" ht="20.100000000000001" customHeight="1" outlineLevel="1" x14ac:dyDescent="0.2">
      <c r="A36" s="127"/>
      <c r="B36" s="144">
        <v>6100</v>
      </c>
      <c r="C36" s="145" t="s">
        <v>176</v>
      </c>
      <c r="D36" s="136" t="s">
        <v>48</v>
      </c>
      <c r="E36" s="148">
        <v>37</v>
      </c>
      <c r="F36" s="138"/>
      <c r="G36" s="227"/>
      <c r="H36" s="139"/>
      <c r="I36" s="139"/>
      <c r="J36" s="180"/>
      <c r="K36" s="194">
        <f>'Module Cost模块制造'!P49</f>
        <v>335000</v>
      </c>
      <c r="L36" s="188"/>
      <c r="M36" s="194">
        <f>K36*$M$35</f>
        <v>30150</v>
      </c>
      <c r="N36" s="195">
        <f>M36+K36</f>
        <v>365150</v>
      </c>
      <c r="O36" s="183"/>
      <c r="P36" s="189" t="s">
        <v>51</v>
      </c>
    </row>
    <row r="37" spans="1:18" s="109" customFormat="1" ht="20.100000000000001" customHeight="1" outlineLevel="1" x14ac:dyDescent="0.2">
      <c r="A37" s="127"/>
      <c r="B37" s="144">
        <v>6200</v>
      </c>
      <c r="C37" s="145" t="s">
        <v>177</v>
      </c>
      <c r="D37" s="136" t="s">
        <v>52</v>
      </c>
      <c r="E37" s="148">
        <f>'Module Size模块尺寸'!F43</f>
        <v>16798.318000000003</v>
      </c>
      <c r="F37" s="138"/>
      <c r="G37" s="227"/>
      <c r="H37" s="139"/>
      <c r="I37" s="139"/>
      <c r="J37" s="180"/>
      <c r="K37" s="194">
        <f>'Module Cost模块制造'!Q49</f>
        <v>874100</v>
      </c>
      <c r="L37" s="188"/>
      <c r="M37" s="194">
        <f>K37*$M$35</f>
        <v>78669</v>
      </c>
      <c r="N37" s="195">
        <f>M37+K37</f>
        <v>952769</v>
      </c>
      <c r="O37" s="183"/>
      <c r="P37" s="189" t="s">
        <v>53</v>
      </c>
    </row>
    <row r="38" spans="1:18" s="109" customFormat="1" ht="20.100000000000001" customHeight="1" outlineLevel="1" x14ac:dyDescent="0.2">
      <c r="A38" s="127"/>
      <c r="B38" s="144"/>
      <c r="C38" s="145"/>
      <c r="D38" s="136"/>
      <c r="E38" s="148"/>
      <c r="F38" s="138"/>
      <c r="G38" s="227"/>
      <c r="H38" s="139"/>
      <c r="I38" s="139"/>
      <c r="J38" s="180"/>
      <c r="K38" s="194"/>
      <c r="L38" s="188"/>
      <c r="M38" s="194"/>
      <c r="N38" s="195"/>
      <c r="O38" s="183"/>
      <c r="P38" s="189"/>
    </row>
    <row r="39" spans="1:18" s="109" customFormat="1" ht="20.100000000000001" customHeight="1" outlineLevel="1" x14ac:dyDescent="0.2">
      <c r="A39" s="127"/>
      <c r="B39" s="144"/>
      <c r="C39" s="145"/>
      <c r="D39" s="136"/>
      <c r="E39" s="148"/>
      <c r="F39" s="138"/>
      <c r="G39" s="227"/>
      <c r="H39" s="139"/>
      <c r="I39" s="139"/>
      <c r="J39" s="180"/>
      <c r="K39" s="194"/>
      <c r="L39" s="188"/>
      <c r="M39" s="194"/>
      <c r="N39" s="195"/>
      <c r="O39" s="183"/>
      <c r="P39" s="189"/>
    </row>
    <row r="40" spans="1:18" s="109" customFormat="1" ht="20.100000000000001" customHeight="1" outlineLevel="1" x14ac:dyDescent="0.2">
      <c r="A40" s="127"/>
      <c r="B40" s="144"/>
      <c r="C40" s="145"/>
      <c r="D40" s="136"/>
      <c r="E40" s="148"/>
      <c r="F40" s="138"/>
      <c r="G40" s="227"/>
      <c r="H40" s="139"/>
      <c r="I40" s="139"/>
      <c r="J40" s="180"/>
      <c r="K40" s="194"/>
      <c r="L40" s="188"/>
      <c r="M40" s="194"/>
      <c r="N40" s="195"/>
      <c r="O40" s="183"/>
      <c r="P40" s="189"/>
    </row>
    <row r="41" spans="1:18" s="109" customFormat="1" ht="20.100000000000001" customHeight="1" outlineLevel="1" x14ac:dyDescent="0.2">
      <c r="A41" s="127"/>
      <c r="B41" s="144"/>
      <c r="C41" s="145"/>
      <c r="D41" s="136"/>
      <c r="E41" s="148"/>
      <c r="F41" s="138"/>
      <c r="G41" s="227"/>
      <c r="H41" s="139"/>
      <c r="I41" s="139"/>
      <c r="J41" s="180"/>
      <c r="K41" s="239"/>
      <c r="L41" s="197"/>
      <c r="M41" s="196"/>
      <c r="N41" s="198"/>
      <c r="O41" s="199"/>
      <c r="P41" s="189"/>
    </row>
    <row r="42" spans="1:18" s="109" customFormat="1" ht="20.100000000000001" customHeight="1" outlineLevel="1" thickBot="1" x14ac:dyDescent="0.25">
      <c r="A42" s="127"/>
      <c r="B42" s="144"/>
      <c r="C42" s="145"/>
      <c r="D42" s="136"/>
      <c r="E42" s="148"/>
      <c r="F42" s="138"/>
      <c r="G42" s="227"/>
      <c r="H42" s="139"/>
      <c r="I42" s="139"/>
      <c r="J42" s="180"/>
      <c r="K42" s="239"/>
      <c r="L42" s="197"/>
      <c r="M42" s="196"/>
      <c r="N42" s="198"/>
      <c r="O42" s="199"/>
      <c r="P42" s="189"/>
    </row>
    <row r="43" spans="1:18" s="111" customFormat="1" ht="20.100000000000001" customHeight="1" thickBot="1" x14ac:dyDescent="0.25">
      <c r="A43" s="157"/>
      <c r="B43" s="158"/>
      <c r="C43" s="159" t="s">
        <v>54</v>
      </c>
      <c r="D43" s="160"/>
      <c r="E43" s="161"/>
      <c r="F43" s="162">
        <f t="shared" ref="F43:K43" si="16">SUBTOTAL(9,F8:F42)</f>
        <v>4218270.5</v>
      </c>
      <c r="G43" s="236">
        <f t="shared" si="16"/>
        <v>0</v>
      </c>
      <c r="H43" s="237">
        <f t="shared" si="16"/>
        <v>0</v>
      </c>
      <c r="I43" s="237">
        <f t="shared" si="16"/>
        <v>0</v>
      </c>
      <c r="J43" s="238">
        <f t="shared" si="16"/>
        <v>17676032.399999999</v>
      </c>
      <c r="K43" s="240">
        <f t="shared" si="16"/>
        <v>25332402.899999999</v>
      </c>
      <c r="L43" s="200"/>
      <c r="M43" s="163">
        <f>SUBTOTAL(9,M8:M42)</f>
        <v>2299877.6009999998</v>
      </c>
      <c r="N43" s="201">
        <f>SUBTOTAL(9,N8:N42)</f>
        <v>27632279.980999999</v>
      </c>
      <c r="O43" s="202">
        <f>SUBTOTAL(9,O8:O42)</f>
        <v>0.99999999999999989</v>
      </c>
      <c r="P43" s="203"/>
      <c r="R43" s="208"/>
    </row>
    <row r="44" spans="1:18" x14ac:dyDescent="0.2">
      <c r="A44" s="164"/>
    </row>
    <row r="46" spans="1:18" x14ac:dyDescent="0.2">
      <c r="N46" s="204"/>
    </row>
    <row r="48" spans="1:18" x14ac:dyDescent="0.2">
      <c r="N48" s="204"/>
    </row>
  </sheetData>
  <sheetProtection autoFilter="0"/>
  <mergeCells count="9">
    <mergeCell ref="O6:O7"/>
    <mergeCell ref="P6:P7"/>
    <mergeCell ref="L6:M6"/>
    <mergeCell ref="L7:M7"/>
    <mergeCell ref="A6:A7"/>
    <mergeCell ref="B6:B7"/>
    <mergeCell ref="C6:C7"/>
    <mergeCell ref="D6:D7"/>
    <mergeCell ref="E6:E7"/>
  </mergeCells>
  <phoneticPr fontId="32" type="noConversion"/>
  <conditionalFormatting sqref="A8:A43">
    <cfRule type="cellIs" dxfId="0" priority="1" operator="notEqual">
      <formula>0</formula>
    </cfRule>
  </conditionalFormatting>
  <printOptions horizontalCentered="1"/>
  <pageMargins left="0.43307086614173201" right="0.35433070866141703" top="0.74803149606299202" bottom="0.74803149606299202" header="0.55118110236220497" footer="0.511811023622047"/>
  <pageSetup paperSize="9" scale="52" orientation="landscape" r:id="rId1"/>
  <headerFooter>
    <oddFooter>&amp;CPage &amp;P of &amp;N</oddFooter>
    <evenFooter>&amp;R&amp;G</evenFooter>
    <firstFooter>&amp;R&amp;G</first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69"/>
  <sheetViews>
    <sheetView view="pageBreakPreview" zoomScaleNormal="70" workbookViewId="0">
      <pane xSplit="7" ySplit="8" topLeftCell="H32" activePane="bottomRight" state="frozen"/>
      <selection pane="topRight"/>
      <selection pane="bottomLeft"/>
      <selection pane="bottomRight" activeCell="C9" sqref="C9:R45"/>
    </sheetView>
  </sheetViews>
  <sheetFormatPr defaultColWidth="9" defaultRowHeight="14.25" outlineLevelCol="1" x14ac:dyDescent="0.2"/>
  <cols>
    <col min="1" max="1" width="2" style="47" customWidth="1"/>
    <col min="2" max="2" width="8.625" style="47" customWidth="1"/>
    <col min="3" max="5" width="7.75" style="47" customWidth="1"/>
    <col min="6" max="6" width="9.75" style="47" customWidth="1"/>
    <col min="7" max="7" width="8.625" style="47" customWidth="1"/>
    <col min="8" max="9" width="12.25" style="47" customWidth="1"/>
    <col min="10" max="12" width="12.75" style="47" customWidth="1"/>
    <col min="13" max="15" width="15.75" style="47" customWidth="1"/>
    <col min="16" max="17" width="12.75" style="47" customWidth="1"/>
    <col min="18" max="18" width="15.75" style="47" customWidth="1"/>
    <col min="19" max="20" width="12.625" style="47" hidden="1" customWidth="1" outlineLevel="1"/>
    <col min="21" max="21" width="13.125" style="47" hidden="1" customWidth="1" outlineLevel="1"/>
    <col min="22" max="24" width="12.625" style="47" hidden="1" customWidth="1" outlineLevel="1"/>
    <col min="25" max="25" width="15.625" style="47" customWidth="1" collapsed="1"/>
    <col min="26" max="16384" width="9" style="47"/>
  </cols>
  <sheetData>
    <row r="1" spans="1:25" x14ac:dyDescent="0.2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25" s="44" customFormat="1" ht="27.95" customHeight="1" x14ac:dyDescent="0.2">
      <c r="B2" s="49" t="s">
        <v>55</v>
      </c>
      <c r="C2" s="50"/>
      <c r="D2" s="50"/>
      <c r="E2" s="50"/>
      <c r="F2" s="50"/>
      <c r="G2" s="50"/>
      <c r="H2" s="50"/>
      <c r="I2" s="77"/>
      <c r="J2" s="77"/>
      <c r="K2" s="77"/>
      <c r="L2" s="50"/>
      <c r="M2" s="50"/>
      <c r="N2" s="50"/>
      <c r="O2" s="50"/>
      <c r="P2" s="50"/>
      <c r="Q2" s="50"/>
      <c r="R2" s="50"/>
      <c r="S2" s="50"/>
      <c r="T2" s="50"/>
      <c r="U2" s="50"/>
      <c r="V2" s="84"/>
      <c r="W2" s="84"/>
      <c r="X2" s="84"/>
    </row>
    <row r="3" spans="1:25" s="45" customFormat="1" ht="15.95" customHeight="1" x14ac:dyDescent="0.2">
      <c r="B3" s="51" t="str">
        <f>Summary!B2</f>
        <v>Project 项目: Indonisia Project</v>
      </c>
      <c r="I3" s="78"/>
      <c r="J3" s="79"/>
      <c r="K3" s="79"/>
      <c r="L3" s="80"/>
      <c r="P3" s="81" t="str">
        <f>Summary!N2</f>
        <v>Form 制表: JW</v>
      </c>
      <c r="Q3" s="94"/>
      <c r="X3" s="78"/>
    </row>
    <row r="4" spans="1:25" s="45" customFormat="1" ht="15.95" customHeight="1" x14ac:dyDescent="0.2">
      <c r="B4" s="51" t="str">
        <f>Summary!B3</f>
        <v xml:space="preserve">Client 业主: </v>
      </c>
      <c r="I4" s="78"/>
      <c r="J4" s="79"/>
      <c r="K4" s="79"/>
      <c r="L4" s="80"/>
      <c r="P4" s="82" t="str">
        <f>Summary!N3</f>
        <v>Revision 版次: 1.0</v>
      </c>
      <c r="Q4" s="95"/>
      <c r="X4" s="78"/>
    </row>
    <row r="5" spans="1:25" s="45" customFormat="1" ht="15.95" customHeight="1" x14ac:dyDescent="0.2">
      <c r="B5" s="51" t="str">
        <f>Summary!B4</f>
        <v>Proposal 报价: LEECC</v>
      </c>
      <c r="I5" s="78"/>
      <c r="J5" s="79"/>
      <c r="K5" s="79"/>
      <c r="L5" s="80"/>
      <c r="P5" s="83" t="str">
        <f>Summary!N4</f>
        <v>Date日期: 2025/5/12</v>
      </c>
      <c r="Q5" s="96"/>
      <c r="U5" s="97"/>
      <c r="X5" s="78"/>
    </row>
    <row r="6" spans="1:25" s="44" customFormat="1" ht="15.95" customHeight="1" x14ac:dyDescent="0.2">
      <c r="B6" s="52"/>
      <c r="I6" s="84"/>
      <c r="J6" s="85"/>
      <c r="K6" s="85"/>
      <c r="L6" s="52"/>
      <c r="M6" s="52"/>
      <c r="N6" s="52"/>
      <c r="O6" s="52"/>
      <c r="P6" s="52"/>
      <c r="Q6" s="52"/>
      <c r="R6" s="52"/>
      <c r="S6" s="52"/>
      <c r="U6" s="98"/>
      <c r="V6" s="84"/>
      <c r="W6" s="99"/>
      <c r="X6" s="84"/>
    </row>
    <row r="7" spans="1:25" s="46" customFormat="1" ht="20.100000000000001" customHeight="1" x14ac:dyDescent="0.2">
      <c r="A7" s="53"/>
      <c r="B7" s="269" t="s">
        <v>56</v>
      </c>
      <c r="C7" s="264" t="s">
        <v>57</v>
      </c>
      <c r="D7" s="264"/>
      <c r="E7" s="264"/>
      <c r="F7" s="264"/>
      <c r="G7" s="264"/>
      <c r="H7" s="265" t="s">
        <v>58</v>
      </c>
      <c r="I7" s="266"/>
      <c r="J7" s="261" t="s">
        <v>59</v>
      </c>
      <c r="K7" s="261" t="s">
        <v>60</v>
      </c>
      <c r="L7" s="261" t="s">
        <v>61</v>
      </c>
      <c r="M7" s="256" t="s">
        <v>62</v>
      </c>
      <c r="N7" s="261" t="s">
        <v>63</v>
      </c>
      <c r="O7" s="256" t="s">
        <v>64</v>
      </c>
      <c r="P7" s="256" t="s">
        <v>65</v>
      </c>
      <c r="Q7" s="261" t="s">
        <v>66</v>
      </c>
      <c r="R7" s="261" t="s">
        <v>67</v>
      </c>
      <c r="S7" s="256" t="s">
        <v>68</v>
      </c>
      <c r="T7" s="261" t="s">
        <v>69</v>
      </c>
      <c r="U7" s="256" t="s">
        <v>70</v>
      </c>
      <c r="V7" s="256" t="s">
        <v>71</v>
      </c>
      <c r="W7" s="256" t="s">
        <v>72</v>
      </c>
      <c r="X7" s="256" t="s">
        <v>73</v>
      </c>
      <c r="Y7" s="259" t="s">
        <v>74</v>
      </c>
    </row>
    <row r="8" spans="1:25" s="46" customFormat="1" ht="27.95" customHeight="1" x14ac:dyDescent="0.2">
      <c r="A8" s="53"/>
      <c r="B8" s="270"/>
      <c r="C8" s="54" t="s">
        <v>75</v>
      </c>
      <c r="D8" s="54" t="s">
        <v>76</v>
      </c>
      <c r="E8" s="54" t="s">
        <v>77</v>
      </c>
      <c r="F8" s="54" t="s">
        <v>78</v>
      </c>
      <c r="G8" s="54" t="s">
        <v>79</v>
      </c>
      <c r="H8" s="55" t="s">
        <v>80</v>
      </c>
      <c r="I8" s="55" t="s">
        <v>81</v>
      </c>
      <c r="J8" s="262"/>
      <c r="K8" s="262"/>
      <c r="L8" s="262"/>
      <c r="M8" s="263"/>
      <c r="N8" s="262"/>
      <c r="O8" s="263"/>
      <c r="P8" s="257"/>
      <c r="Q8" s="262"/>
      <c r="R8" s="262"/>
      <c r="S8" s="257"/>
      <c r="T8" s="262"/>
      <c r="U8" s="257"/>
      <c r="V8" s="257"/>
      <c r="W8" s="257"/>
      <c r="X8" s="258"/>
      <c r="Y8" s="260"/>
    </row>
    <row r="9" spans="1:25" s="46" customFormat="1" ht="20.25" customHeight="1" x14ac:dyDescent="0.2">
      <c r="A9" s="56"/>
      <c r="B9" s="9" t="str">
        <f>'Module Size模块尺寸'!B5</f>
        <v>A1-A</v>
      </c>
      <c r="C9" s="10">
        <v>5000</v>
      </c>
      <c r="D9" s="10">
        <v>5000</v>
      </c>
      <c r="E9" s="10">
        <v>19000</v>
      </c>
      <c r="F9" s="11">
        <v>475</v>
      </c>
      <c r="G9" s="57">
        <v>38.023499999999999</v>
      </c>
      <c r="H9" s="58">
        <v>128511</v>
      </c>
      <c r="I9" s="86">
        <v>236732.25</v>
      </c>
      <c r="J9" s="86">
        <v>7000</v>
      </c>
      <c r="K9" s="86">
        <v>89400</v>
      </c>
      <c r="L9" s="86">
        <v>44700</v>
      </c>
      <c r="M9" s="87">
        <v>27500</v>
      </c>
      <c r="N9" s="87">
        <v>10700</v>
      </c>
      <c r="O9" s="87">
        <v>23750</v>
      </c>
      <c r="P9" s="87">
        <v>9500</v>
      </c>
      <c r="Q9" s="87">
        <v>24700</v>
      </c>
      <c r="R9" s="100">
        <v>602493.25</v>
      </c>
      <c r="S9" s="101">
        <f>F9*60*7.2</f>
        <v>205200</v>
      </c>
      <c r="T9" s="101">
        <f>ROUND(Q9*0.9,-2)</f>
        <v>22200</v>
      </c>
      <c r="U9" s="101">
        <f>ROUND(P9*0.9,-1)</f>
        <v>8550</v>
      </c>
      <c r="V9" s="101">
        <f>G9*1000</f>
        <v>38023.5</v>
      </c>
      <c r="W9" s="101">
        <f>SUM(J9:L9)*0.05</f>
        <v>7055</v>
      </c>
      <c r="X9" s="100">
        <f>SUM(R9:V9)</f>
        <v>876466.75</v>
      </c>
      <c r="Y9" s="105"/>
    </row>
    <row r="10" spans="1:25" s="46" customFormat="1" ht="20.25" customHeight="1" x14ac:dyDescent="0.2">
      <c r="A10" s="56"/>
      <c r="B10" s="9" t="str">
        <f>'Module Size模块尺寸'!B6</f>
        <v>A2-A</v>
      </c>
      <c r="C10" s="10">
        <v>5000</v>
      </c>
      <c r="D10" s="10">
        <v>5000</v>
      </c>
      <c r="E10" s="10">
        <v>19000</v>
      </c>
      <c r="F10" s="11">
        <v>475</v>
      </c>
      <c r="G10" s="57">
        <v>37.513500000000001</v>
      </c>
      <c r="H10" s="58">
        <v>126811</v>
      </c>
      <c r="I10" s="86">
        <v>235032.25</v>
      </c>
      <c r="J10" s="86">
        <v>7000</v>
      </c>
      <c r="K10" s="86">
        <v>85200</v>
      </c>
      <c r="L10" s="86">
        <v>42600</v>
      </c>
      <c r="M10" s="87">
        <v>24500</v>
      </c>
      <c r="N10" s="87">
        <v>9800</v>
      </c>
      <c r="O10" s="87">
        <v>23750</v>
      </c>
      <c r="P10" s="87">
        <v>9400</v>
      </c>
      <c r="Q10" s="87">
        <v>24700</v>
      </c>
      <c r="R10" s="100">
        <v>588793.25</v>
      </c>
      <c r="S10" s="101">
        <f>F10*60*7.2</f>
        <v>205200</v>
      </c>
      <c r="T10" s="101">
        <f t="shared" ref="T10:T46" si="0">ROUND(Q10*0.9,-2)</f>
        <v>22200</v>
      </c>
      <c r="U10" s="101">
        <f t="shared" ref="U10:U46" si="1">ROUND(P10*0.9,-1)</f>
        <v>8460</v>
      </c>
      <c r="V10" s="101">
        <f>G10*1000</f>
        <v>37513.5</v>
      </c>
      <c r="W10" s="101">
        <f>SUM(J10:L10)*0.05</f>
        <v>6740</v>
      </c>
      <c r="X10" s="100">
        <f t="shared" ref="X10:X46" si="2">SUM(R10:V10)</f>
        <v>862166.75</v>
      </c>
      <c r="Y10" s="105"/>
    </row>
    <row r="11" spans="1:25" s="46" customFormat="1" ht="20.25" customHeight="1" x14ac:dyDescent="0.2">
      <c r="A11" s="56"/>
      <c r="B11" s="9" t="str">
        <f>'Module Size模块尺寸'!B7</f>
        <v>A3-A</v>
      </c>
      <c r="C11" s="10">
        <v>5000</v>
      </c>
      <c r="D11" s="10">
        <v>5000</v>
      </c>
      <c r="E11" s="10">
        <v>19000</v>
      </c>
      <c r="F11" s="11">
        <v>475</v>
      </c>
      <c r="G11" s="57">
        <v>38.023499999999999</v>
      </c>
      <c r="H11" s="58">
        <v>128511</v>
      </c>
      <c r="I11" s="86">
        <v>236732.25</v>
      </c>
      <c r="J11" s="86">
        <v>7000</v>
      </c>
      <c r="K11" s="86">
        <v>72600</v>
      </c>
      <c r="L11" s="86">
        <v>36300</v>
      </c>
      <c r="M11" s="87">
        <v>20500</v>
      </c>
      <c r="N11" s="87">
        <v>8600</v>
      </c>
      <c r="O11" s="87">
        <v>23750</v>
      </c>
      <c r="P11" s="87">
        <v>9500</v>
      </c>
      <c r="Q11" s="87">
        <v>24700</v>
      </c>
      <c r="R11" s="100">
        <v>568193.25</v>
      </c>
      <c r="S11" s="101">
        <f>F11*60*7.2</f>
        <v>205200</v>
      </c>
      <c r="T11" s="101">
        <f t="shared" si="0"/>
        <v>22200</v>
      </c>
      <c r="U11" s="101">
        <f t="shared" si="1"/>
        <v>8550</v>
      </c>
      <c r="V11" s="101">
        <f>G11*1000</f>
        <v>38023.5</v>
      </c>
      <c r="W11" s="101">
        <f>SUM(J11:L11)*0.05</f>
        <v>5795</v>
      </c>
      <c r="X11" s="100">
        <f t="shared" si="2"/>
        <v>842166.75</v>
      </c>
      <c r="Y11" s="106"/>
    </row>
    <row r="12" spans="1:25" s="46" customFormat="1" ht="20.25" customHeight="1" x14ac:dyDescent="0.2">
      <c r="A12" s="56"/>
      <c r="B12" s="9" t="str">
        <f>'Module Size模块尺寸'!B8</f>
        <v>S1-A</v>
      </c>
      <c r="C12" s="10">
        <v>5000</v>
      </c>
      <c r="D12" s="10">
        <v>3300</v>
      </c>
      <c r="E12" s="10">
        <v>19000</v>
      </c>
      <c r="F12" s="11">
        <v>313.5</v>
      </c>
      <c r="G12" s="57">
        <v>21.500499999999999</v>
      </c>
      <c r="H12" s="58">
        <v>94431</v>
      </c>
      <c r="I12" s="86">
        <v>160277.25</v>
      </c>
      <c r="J12" s="86">
        <v>0</v>
      </c>
      <c r="K12" s="86">
        <v>31800</v>
      </c>
      <c r="L12" s="86">
        <v>15900</v>
      </c>
      <c r="M12" s="87">
        <v>16500</v>
      </c>
      <c r="N12" s="87">
        <v>7400</v>
      </c>
      <c r="O12" s="87">
        <v>15675</v>
      </c>
      <c r="P12" s="87">
        <v>5400</v>
      </c>
      <c r="Q12" s="87">
        <v>16300</v>
      </c>
      <c r="R12" s="100">
        <v>363683.25</v>
      </c>
      <c r="S12" s="101">
        <f>F12*60*7.2</f>
        <v>135432</v>
      </c>
      <c r="T12" s="101">
        <f t="shared" si="0"/>
        <v>14700</v>
      </c>
      <c r="U12" s="101">
        <f t="shared" si="1"/>
        <v>4860</v>
      </c>
      <c r="V12" s="101">
        <f>G12*1000</f>
        <v>21500.5</v>
      </c>
      <c r="W12" s="101">
        <f>SUM(J12:L12)*0.05</f>
        <v>2385</v>
      </c>
      <c r="X12" s="100">
        <f t="shared" si="2"/>
        <v>540175.75</v>
      </c>
      <c r="Y12" s="106"/>
    </row>
    <row r="13" spans="1:25" s="46" customFormat="1" ht="20.25" customHeight="1" x14ac:dyDescent="0.2">
      <c r="A13" s="56"/>
      <c r="B13" s="9" t="str">
        <f>'Module Size模块尺寸'!B9</f>
        <v>A1-B</v>
      </c>
      <c r="C13" s="10">
        <v>5300</v>
      </c>
      <c r="D13" s="10">
        <v>4300</v>
      </c>
      <c r="E13" s="10">
        <v>26000</v>
      </c>
      <c r="F13" s="11">
        <v>592.54</v>
      </c>
      <c r="G13" s="57">
        <v>46.500079999999997</v>
      </c>
      <c r="H13" s="58">
        <v>158780</v>
      </c>
      <c r="I13" s="86">
        <v>285327.5</v>
      </c>
      <c r="J13" s="86">
        <v>20000</v>
      </c>
      <c r="K13" s="86">
        <v>117000</v>
      </c>
      <c r="L13" s="86">
        <v>58500</v>
      </c>
      <c r="M13" s="87">
        <v>22500</v>
      </c>
      <c r="N13" s="87">
        <v>9200</v>
      </c>
      <c r="O13" s="87">
        <v>29627</v>
      </c>
      <c r="P13" s="87">
        <v>11600</v>
      </c>
      <c r="Q13" s="87">
        <v>30800</v>
      </c>
      <c r="R13" s="100">
        <v>743334.5</v>
      </c>
      <c r="S13" s="101"/>
      <c r="T13" s="101"/>
      <c r="U13" s="101"/>
      <c r="V13" s="101"/>
      <c r="W13" s="101"/>
      <c r="X13" s="100"/>
      <c r="Y13" s="106"/>
    </row>
    <row r="14" spans="1:25" s="46" customFormat="1" ht="20.25" customHeight="1" x14ac:dyDescent="0.2">
      <c r="A14" s="56"/>
      <c r="B14" s="9" t="str">
        <f>'Module Size模块尺寸'!B10</f>
        <v>B1-B</v>
      </c>
      <c r="C14" s="10">
        <v>5300</v>
      </c>
      <c r="D14" s="10">
        <v>4500</v>
      </c>
      <c r="E14" s="10">
        <v>18300</v>
      </c>
      <c r="F14" s="11">
        <v>436.45499999999998</v>
      </c>
      <c r="G14" s="57">
        <v>37.232909999999997</v>
      </c>
      <c r="H14" s="58">
        <v>83360</v>
      </c>
      <c r="I14" s="86">
        <v>136272.5</v>
      </c>
      <c r="J14" s="86">
        <v>9600</v>
      </c>
      <c r="K14" s="86">
        <v>119400</v>
      </c>
      <c r="L14" s="86">
        <v>59700</v>
      </c>
      <c r="M14" s="87">
        <v>22500</v>
      </c>
      <c r="N14" s="87">
        <v>9200</v>
      </c>
      <c r="O14" s="87">
        <v>21822.75</v>
      </c>
      <c r="P14" s="87">
        <v>9300</v>
      </c>
      <c r="Q14" s="87">
        <v>22700</v>
      </c>
      <c r="R14" s="100">
        <v>493855.25</v>
      </c>
      <c r="S14" s="101"/>
      <c r="T14" s="101"/>
      <c r="U14" s="101"/>
      <c r="V14" s="101"/>
      <c r="W14" s="101"/>
      <c r="X14" s="100"/>
      <c r="Y14" s="106"/>
    </row>
    <row r="15" spans="1:25" s="46" customFormat="1" ht="20.25" customHeight="1" x14ac:dyDescent="0.2">
      <c r="A15" s="56"/>
      <c r="B15" s="9" t="str">
        <f>'Module Size模块尺寸'!B11</f>
        <v>B2-B</v>
      </c>
      <c r="C15" s="10">
        <v>5300</v>
      </c>
      <c r="D15" s="10">
        <v>4800</v>
      </c>
      <c r="E15" s="10">
        <v>18300</v>
      </c>
      <c r="F15" s="11">
        <v>465.55200000000002</v>
      </c>
      <c r="G15" s="57">
        <v>35.161104000000002</v>
      </c>
      <c r="H15" s="58">
        <v>100300</v>
      </c>
      <c r="I15" s="86">
        <v>168437.5</v>
      </c>
      <c r="J15" s="86">
        <v>14000</v>
      </c>
      <c r="K15" s="86">
        <v>192000</v>
      </c>
      <c r="L15" s="86">
        <v>96000</v>
      </c>
      <c r="M15" s="87">
        <v>49500</v>
      </c>
      <c r="N15" s="87">
        <v>17300</v>
      </c>
      <c r="O15" s="87">
        <v>23277.600000000002</v>
      </c>
      <c r="P15" s="87">
        <v>8800</v>
      </c>
      <c r="Q15" s="87">
        <v>24200</v>
      </c>
      <c r="R15" s="100">
        <v>693815.1</v>
      </c>
      <c r="S15" s="101"/>
      <c r="T15" s="101"/>
      <c r="U15" s="101"/>
      <c r="V15" s="101"/>
      <c r="W15" s="101"/>
      <c r="X15" s="100"/>
      <c r="Y15" s="106"/>
    </row>
    <row r="16" spans="1:25" s="46" customFormat="1" ht="20.25" customHeight="1" x14ac:dyDescent="0.2">
      <c r="A16" s="56"/>
      <c r="B16" s="9" t="str">
        <f>'Module Size模块尺寸'!B12</f>
        <v>B3-B</v>
      </c>
      <c r="C16" s="10">
        <v>5300</v>
      </c>
      <c r="D16" s="10">
        <v>5000</v>
      </c>
      <c r="E16" s="10">
        <v>18300</v>
      </c>
      <c r="F16" s="11">
        <v>484.95</v>
      </c>
      <c r="G16" s="57">
        <v>32.036900000000003</v>
      </c>
      <c r="H16" s="58">
        <v>101082</v>
      </c>
      <c r="I16" s="86">
        <v>170112</v>
      </c>
      <c r="J16" s="86">
        <v>10500</v>
      </c>
      <c r="K16" s="86">
        <v>134400</v>
      </c>
      <c r="L16" s="86">
        <v>67200</v>
      </c>
      <c r="M16" s="87">
        <v>20500</v>
      </c>
      <c r="N16" s="87">
        <v>8600</v>
      </c>
      <c r="O16" s="87">
        <v>24247.5</v>
      </c>
      <c r="P16" s="87">
        <v>8000</v>
      </c>
      <c r="Q16" s="87">
        <v>25200</v>
      </c>
      <c r="R16" s="100">
        <v>569841.5</v>
      </c>
      <c r="S16" s="101"/>
      <c r="T16" s="101"/>
      <c r="U16" s="101"/>
      <c r="V16" s="101"/>
      <c r="W16" s="101"/>
      <c r="X16" s="100"/>
      <c r="Y16" s="106"/>
    </row>
    <row r="17" spans="1:25" s="46" customFormat="1" ht="20.25" customHeight="1" x14ac:dyDescent="0.2">
      <c r="A17" s="56"/>
      <c r="B17" s="9" t="str">
        <f>'Module Size模块尺寸'!B13</f>
        <v>B4-B</v>
      </c>
      <c r="C17" s="10">
        <v>5300</v>
      </c>
      <c r="D17" s="10">
        <v>4000</v>
      </c>
      <c r="E17" s="10">
        <v>18300</v>
      </c>
      <c r="F17" s="11">
        <v>387.96</v>
      </c>
      <c r="G17" s="57">
        <v>15.01092</v>
      </c>
      <c r="H17" s="58">
        <v>58610</v>
      </c>
      <c r="I17" s="86">
        <v>78710</v>
      </c>
      <c r="J17" s="86">
        <v>3500</v>
      </c>
      <c r="K17" s="86">
        <v>134400</v>
      </c>
      <c r="L17" s="86">
        <v>67200</v>
      </c>
      <c r="M17" s="87">
        <v>26500</v>
      </c>
      <c r="N17" s="87">
        <v>10400</v>
      </c>
      <c r="O17" s="87">
        <v>19398</v>
      </c>
      <c r="P17" s="87">
        <v>3800</v>
      </c>
      <c r="Q17" s="87">
        <v>20200</v>
      </c>
      <c r="R17" s="100">
        <v>422718</v>
      </c>
      <c r="S17" s="101"/>
      <c r="T17" s="101"/>
      <c r="U17" s="101"/>
      <c r="V17" s="101"/>
      <c r="W17" s="101"/>
      <c r="X17" s="100"/>
      <c r="Y17" s="106"/>
    </row>
    <row r="18" spans="1:25" s="46" customFormat="1" ht="20.25" customHeight="1" x14ac:dyDescent="0.2">
      <c r="A18" s="56"/>
      <c r="B18" s="9" t="str">
        <f>'Module Size模块尺寸'!B14</f>
        <v>C1-B</v>
      </c>
      <c r="C18" s="10">
        <v>5300</v>
      </c>
      <c r="D18" s="10">
        <v>4500</v>
      </c>
      <c r="E18" s="10">
        <v>14300</v>
      </c>
      <c r="F18" s="11">
        <v>341.05500000000001</v>
      </c>
      <c r="G18" s="57">
        <v>29.126110000000001</v>
      </c>
      <c r="H18" s="58">
        <v>74948</v>
      </c>
      <c r="I18" s="86">
        <v>126339.5</v>
      </c>
      <c r="J18" s="86">
        <v>10200</v>
      </c>
      <c r="K18" s="86">
        <v>105600</v>
      </c>
      <c r="L18" s="86">
        <v>52800</v>
      </c>
      <c r="M18" s="87">
        <v>23500</v>
      </c>
      <c r="N18" s="87">
        <v>9500</v>
      </c>
      <c r="O18" s="87">
        <v>17052.75</v>
      </c>
      <c r="P18" s="87">
        <v>7300</v>
      </c>
      <c r="Q18" s="87">
        <v>17700</v>
      </c>
      <c r="R18" s="100">
        <v>444940.25</v>
      </c>
      <c r="S18" s="101"/>
      <c r="T18" s="101"/>
      <c r="U18" s="101"/>
      <c r="V18" s="101"/>
      <c r="W18" s="101"/>
      <c r="X18" s="100"/>
      <c r="Y18" s="106"/>
    </row>
    <row r="19" spans="1:25" s="46" customFormat="1" ht="20.25" customHeight="1" x14ac:dyDescent="0.2">
      <c r="A19" s="56"/>
      <c r="B19" s="9" t="str">
        <f>'Module Size模块尺寸'!B15</f>
        <v>C2-B</v>
      </c>
      <c r="C19" s="10">
        <v>5300</v>
      </c>
      <c r="D19" s="10">
        <v>4800</v>
      </c>
      <c r="E19" s="10">
        <v>14300</v>
      </c>
      <c r="F19" s="11">
        <v>363.79199999999997</v>
      </c>
      <c r="G19" s="57">
        <v>21.410584</v>
      </c>
      <c r="H19" s="58">
        <v>83030</v>
      </c>
      <c r="I19" s="86">
        <v>139776.5</v>
      </c>
      <c r="J19" s="86">
        <v>3500</v>
      </c>
      <c r="K19" s="86">
        <v>81600</v>
      </c>
      <c r="L19" s="86">
        <v>40800</v>
      </c>
      <c r="M19" s="87">
        <v>11500</v>
      </c>
      <c r="N19" s="87">
        <v>5900</v>
      </c>
      <c r="O19" s="87">
        <v>18189.599999999999</v>
      </c>
      <c r="P19" s="87">
        <v>5400</v>
      </c>
      <c r="Q19" s="87">
        <v>18900</v>
      </c>
      <c r="R19" s="100">
        <v>408596.1</v>
      </c>
      <c r="S19" s="101"/>
      <c r="T19" s="101"/>
      <c r="U19" s="101"/>
      <c r="V19" s="101"/>
      <c r="W19" s="101"/>
      <c r="X19" s="100"/>
      <c r="Y19" s="106"/>
    </row>
    <row r="20" spans="1:25" s="46" customFormat="1" ht="20.25" customHeight="1" x14ac:dyDescent="0.2">
      <c r="A20" s="56"/>
      <c r="B20" s="9" t="str">
        <f>'Module Size模块尺寸'!B16</f>
        <v>C3-B</v>
      </c>
      <c r="C20" s="10">
        <v>5300</v>
      </c>
      <c r="D20" s="10">
        <v>5100</v>
      </c>
      <c r="E20" s="10">
        <v>14300</v>
      </c>
      <c r="F20" s="11">
        <v>386.529</v>
      </c>
      <c r="G20" s="57">
        <v>28.618808000000001</v>
      </c>
      <c r="H20" s="58">
        <v>109033.5</v>
      </c>
      <c r="I20" s="86">
        <v>158139</v>
      </c>
      <c r="J20" s="86">
        <v>7000</v>
      </c>
      <c r="K20" s="86">
        <v>33600</v>
      </c>
      <c r="L20" s="86">
        <v>16800</v>
      </c>
      <c r="M20" s="87">
        <v>11500</v>
      </c>
      <c r="N20" s="87">
        <v>5900</v>
      </c>
      <c r="O20" s="87">
        <v>19326.45</v>
      </c>
      <c r="P20" s="87">
        <v>7200</v>
      </c>
      <c r="Q20" s="87">
        <v>20100</v>
      </c>
      <c r="R20" s="100">
        <v>388598.95</v>
      </c>
      <c r="S20" s="101"/>
      <c r="T20" s="101"/>
      <c r="U20" s="101"/>
      <c r="V20" s="101"/>
      <c r="W20" s="101"/>
      <c r="X20" s="100"/>
      <c r="Y20" s="106"/>
    </row>
    <row r="21" spans="1:25" s="46" customFormat="1" ht="20.25" customHeight="1" x14ac:dyDescent="0.2">
      <c r="A21" s="56"/>
      <c r="B21" s="9" t="str">
        <f>'Module Size模块尺寸'!B17</f>
        <v>S1-B</v>
      </c>
      <c r="C21" s="10">
        <v>5000</v>
      </c>
      <c r="D21" s="10">
        <v>3300</v>
      </c>
      <c r="E21" s="10">
        <v>16100</v>
      </c>
      <c r="F21" s="11">
        <v>265.64999999999998</v>
      </c>
      <c r="G21" s="57">
        <v>21.376300000000001</v>
      </c>
      <c r="H21" s="58">
        <v>76610</v>
      </c>
      <c r="I21" s="86">
        <v>131885</v>
      </c>
      <c r="J21" s="86">
        <v>0</v>
      </c>
      <c r="K21" s="86">
        <v>0</v>
      </c>
      <c r="L21" s="86">
        <v>0</v>
      </c>
      <c r="M21" s="87">
        <v>3500</v>
      </c>
      <c r="N21" s="87">
        <v>3500</v>
      </c>
      <c r="O21" s="87">
        <v>13282.499999999998</v>
      </c>
      <c r="P21" s="87">
        <v>5300</v>
      </c>
      <c r="Q21" s="87">
        <v>13800</v>
      </c>
      <c r="R21" s="100">
        <v>247877.5</v>
      </c>
      <c r="S21" s="101"/>
      <c r="T21" s="101"/>
      <c r="U21" s="101"/>
      <c r="V21" s="101"/>
      <c r="W21" s="101"/>
      <c r="X21" s="100"/>
      <c r="Y21" s="106"/>
    </row>
    <row r="22" spans="1:25" s="46" customFormat="1" ht="20.25" customHeight="1" x14ac:dyDescent="0.2">
      <c r="A22" s="56"/>
      <c r="B22" s="9" t="str">
        <f>'Module Size模块尺寸'!B18</f>
        <v>A1-C</v>
      </c>
      <c r="C22" s="10">
        <v>5800</v>
      </c>
      <c r="D22" s="10">
        <v>4800</v>
      </c>
      <c r="E22" s="10">
        <v>20000</v>
      </c>
      <c r="F22" s="11">
        <v>556.79999999999995</v>
      </c>
      <c r="G22" s="57">
        <v>43.450600000000001</v>
      </c>
      <c r="H22" s="58">
        <v>128570</v>
      </c>
      <c r="I22" s="86">
        <v>219230</v>
      </c>
      <c r="J22" s="86">
        <v>15600</v>
      </c>
      <c r="K22" s="86">
        <v>112800</v>
      </c>
      <c r="L22" s="86">
        <v>56400</v>
      </c>
      <c r="M22" s="87">
        <v>26500</v>
      </c>
      <c r="N22" s="87">
        <v>10400</v>
      </c>
      <c r="O22" s="87">
        <v>27839.999999999996</v>
      </c>
      <c r="P22" s="87">
        <v>10900</v>
      </c>
      <c r="Q22" s="87">
        <v>29000</v>
      </c>
      <c r="R22" s="100">
        <v>637240</v>
      </c>
      <c r="S22" s="101"/>
      <c r="T22" s="101"/>
      <c r="U22" s="101"/>
      <c r="V22" s="101"/>
      <c r="W22" s="101"/>
      <c r="X22" s="100"/>
      <c r="Y22" s="106"/>
    </row>
    <row r="23" spans="1:25" s="46" customFormat="1" ht="20.25" customHeight="1" x14ac:dyDescent="0.2">
      <c r="A23" s="56"/>
      <c r="B23" s="9" t="str">
        <f>'Module Size模块尺寸'!B19</f>
        <v>A2-C</v>
      </c>
      <c r="C23" s="10">
        <v>5800</v>
      </c>
      <c r="D23" s="10">
        <v>4800</v>
      </c>
      <c r="E23" s="10">
        <v>20000</v>
      </c>
      <c r="F23" s="11">
        <v>556.79999999999995</v>
      </c>
      <c r="G23" s="57">
        <v>45.852600000000002</v>
      </c>
      <c r="H23" s="58">
        <v>126910</v>
      </c>
      <c r="I23" s="86">
        <v>216370</v>
      </c>
      <c r="J23" s="86">
        <v>19900</v>
      </c>
      <c r="K23" s="86">
        <v>60600</v>
      </c>
      <c r="L23" s="86">
        <v>30300</v>
      </c>
      <c r="M23" s="87">
        <v>22500</v>
      </c>
      <c r="N23" s="87">
        <v>9200</v>
      </c>
      <c r="O23" s="87">
        <v>27839.999999999996</v>
      </c>
      <c r="P23" s="87">
        <v>11500</v>
      </c>
      <c r="Q23" s="87">
        <v>29000</v>
      </c>
      <c r="R23" s="100">
        <v>554120</v>
      </c>
      <c r="S23" s="101"/>
      <c r="T23" s="101"/>
      <c r="U23" s="101"/>
      <c r="V23" s="101"/>
      <c r="W23" s="101"/>
      <c r="X23" s="100"/>
      <c r="Y23" s="106"/>
    </row>
    <row r="24" spans="1:25" s="46" customFormat="1" ht="20.25" customHeight="1" x14ac:dyDescent="0.2">
      <c r="A24" s="56"/>
      <c r="B24" s="9" t="str">
        <f>'Module Size模块尺寸'!B20</f>
        <v>A3-C</v>
      </c>
      <c r="C24" s="10">
        <v>5800</v>
      </c>
      <c r="D24" s="10">
        <v>4800</v>
      </c>
      <c r="E24" s="10">
        <v>20000</v>
      </c>
      <c r="F24" s="11">
        <v>556.79999999999995</v>
      </c>
      <c r="G24" s="57">
        <v>52.1006</v>
      </c>
      <c r="H24" s="58">
        <v>132070</v>
      </c>
      <c r="I24" s="86">
        <v>220630</v>
      </c>
      <c r="J24" s="86">
        <v>24200</v>
      </c>
      <c r="K24" s="86">
        <v>69000</v>
      </c>
      <c r="L24" s="86">
        <v>34500</v>
      </c>
      <c r="M24" s="87">
        <v>27500</v>
      </c>
      <c r="N24" s="87">
        <v>10700</v>
      </c>
      <c r="O24" s="87">
        <v>27839.999999999996</v>
      </c>
      <c r="P24" s="87">
        <v>13000</v>
      </c>
      <c r="Q24" s="87">
        <v>29000</v>
      </c>
      <c r="R24" s="100">
        <v>588440</v>
      </c>
      <c r="S24" s="101"/>
      <c r="T24" s="101"/>
      <c r="U24" s="101"/>
      <c r="V24" s="101"/>
      <c r="W24" s="101"/>
      <c r="X24" s="100"/>
      <c r="Y24" s="106"/>
    </row>
    <row r="25" spans="1:25" s="46" customFormat="1" ht="20.25" customHeight="1" x14ac:dyDescent="0.2">
      <c r="A25" s="56"/>
      <c r="B25" s="9" t="str">
        <f>'Module Size模块尺寸'!B21</f>
        <v>B1-C</v>
      </c>
      <c r="C25" s="10">
        <v>5800</v>
      </c>
      <c r="D25" s="10">
        <v>4800</v>
      </c>
      <c r="E25" s="10">
        <v>20000</v>
      </c>
      <c r="F25" s="11">
        <v>556.79999999999995</v>
      </c>
      <c r="G25" s="57">
        <v>41.070599999999999</v>
      </c>
      <c r="H25" s="58">
        <v>120010</v>
      </c>
      <c r="I25" s="86">
        <v>197425</v>
      </c>
      <c r="J25" s="86">
        <v>13700</v>
      </c>
      <c r="K25" s="86">
        <v>202200</v>
      </c>
      <c r="L25" s="86">
        <v>101100</v>
      </c>
      <c r="M25" s="87">
        <v>38500</v>
      </c>
      <c r="N25" s="87">
        <v>14000</v>
      </c>
      <c r="O25" s="87">
        <v>27839.999999999996</v>
      </c>
      <c r="P25" s="87">
        <v>10300</v>
      </c>
      <c r="Q25" s="87">
        <v>29000</v>
      </c>
      <c r="R25" s="100">
        <v>754075</v>
      </c>
      <c r="S25" s="101"/>
      <c r="T25" s="101"/>
      <c r="U25" s="101"/>
      <c r="V25" s="101"/>
      <c r="W25" s="101"/>
      <c r="X25" s="100"/>
      <c r="Y25" s="106"/>
    </row>
    <row r="26" spans="1:25" s="46" customFormat="1" ht="20.25" customHeight="1" x14ac:dyDescent="0.2">
      <c r="A26" s="56"/>
      <c r="B26" s="9" t="str">
        <f>'Module Size模块尺寸'!B22</f>
        <v>B2-C</v>
      </c>
      <c r="C26" s="10">
        <v>5800</v>
      </c>
      <c r="D26" s="10">
        <v>4800</v>
      </c>
      <c r="E26" s="10">
        <v>20000</v>
      </c>
      <c r="F26" s="11">
        <v>556.79999999999995</v>
      </c>
      <c r="G26" s="57">
        <v>49.947600000000001</v>
      </c>
      <c r="H26" s="58">
        <v>115600</v>
      </c>
      <c r="I26" s="86">
        <v>193465</v>
      </c>
      <c r="J26" s="86">
        <v>18800</v>
      </c>
      <c r="K26" s="86">
        <v>107400</v>
      </c>
      <c r="L26" s="86">
        <v>53700</v>
      </c>
      <c r="M26" s="87">
        <v>30500</v>
      </c>
      <c r="N26" s="87">
        <v>11600</v>
      </c>
      <c r="O26" s="87">
        <v>27839.999999999996</v>
      </c>
      <c r="P26" s="87">
        <v>12500</v>
      </c>
      <c r="Q26" s="87">
        <v>29000</v>
      </c>
      <c r="R26" s="100">
        <v>600405</v>
      </c>
      <c r="S26" s="101"/>
      <c r="T26" s="101"/>
      <c r="U26" s="101"/>
      <c r="V26" s="101"/>
      <c r="W26" s="101"/>
      <c r="X26" s="100"/>
      <c r="Y26" s="106"/>
    </row>
    <row r="27" spans="1:25" s="46" customFormat="1" ht="20.25" customHeight="1" x14ac:dyDescent="0.2">
      <c r="A27" s="56"/>
      <c r="B27" s="9" t="str">
        <f>'Module Size模块尺寸'!B23</f>
        <v>B3-C</v>
      </c>
      <c r="C27" s="10">
        <v>5800</v>
      </c>
      <c r="D27" s="10">
        <v>4800</v>
      </c>
      <c r="E27" s="10">
        <v>20000</v>
      </c>
      <c r="F27" s="11">
        <v>556.79999999999995</v>
      </c>
      <c r="G27" s="57">
        <v>41.120600000000003</v>
      </c>
      <c r="H27" s="58">
        <v>120010</v>
      </c>
      <c r="I27" s="86">
        <v>197425</v>
      </c>
      <c r="J27" s="86">
        <v>12900</v>
      </c>
      <c r="K27" s="86">
        <v>121200</v>
      </c>
      <c r="L27" s="86">
        <v>60600</v>
      </c>
      <c r="M27" s="87">
        <v>22500</v>
      </c>
      <c r="N27" s="87">
        <v>9200</v>
      </c>
      <c r="O27" s="87">
        <v>27839.999999999996</v>
      </c>
      <c r="P27" s="87">
        <v>10300</v>
      </c>
      <c r="Q27" s="87">
        <v>29000</v>
      </c>
      <c r="R27" s="100">
        <v>610975</v>
      </c>
      <c r="S27" s="101"/>
      <c r="T27" s="101"/>
      <c r="U27" s="101"/>
      <c r="V27" s="101"/>
      <c r="W27" s="101"/>
      <c r="X27" s="100"/>
      <c r="Y27" s="106"/>
    </row>
    <row r="28" spans="1:25" s="46" customFormat="1" ht="20.25" customHeight="1" x14ac:dyDescent="0.2">
      <c r="A28" s="56"/>
      <c r="B28" s="9" t="str">
        <f>'Module Size模块尺寸'!B24</f>
        <v>S1-C</v>
      </c>
      <c r="C28" s="10">
        <v>5000</v>
      </c>
      <c r="D28" s="10">
        <v>3300</v>
      </c>
      <c r="E28" s="10">
        <v>20000</v>
      </c>
      <c r="F28" s="11">
        <v>330</v>
      </c>
      <c r="G28" s="57">
        <v>23.524000000000001</v>
      </c>
      <c r="H28" s="58">
        <v>102480</v>
      </c>
      <c r="I28" s="86">
        <v>176280</v>
      </c>
      <c r="J28" s="86">
        <v>0</v>
      </c>
      <c r="K28" s="86">
        <v>0</v>
      </c>
      <c r="L28" s="86">
        <v>0</v>
      </c>
      <c r="M28" s="87">
        <v>3500</v>
      </c>
      <c r="N28" s="87">
        <v>3500</v>
      </c>
      <c r="O28" s="87">
        <v>16500</v>
      </c>
      <c r="P28" s="87">
        <v>5900</v>
      </c>
      <c r="Q28" s="87">
        <v>17200</v>
      </c>
      <c r="R28" s="100">
        <v>325360</v>
      </c>
      <c r="S28" s="101"/>
      <c r="T28" s="101"/>
      <c r="U28" s="101"/>
      <c r="V28" s="101"/>
      <c r="W28" s="101"/>
      <c r="X28" s="100"/>
      <c r="Y28" s="106"/>
    </row>
    <row r="29" spans="1:25" s="46" customFormat="1" ht="20.25" customHeight="1" x14ac:dyDescent="0.2">
      <c r="A29" s="56"/>
      <c r="B29" s="9" t="str">
        <f>'Module Size模块尺寸'!B25</f>
        <v>A1-D</v>
      </c>
      <c r="C29" s="10">
        <v>5300</v>
      </c>
      <c r="D29" s="10">
        <v>4000</v>
      </c>
      <c r="E29" s="10">
        <v>18300</v>
      </c>
      <c r="F29" s="11">
        <v>387.96</v>
      </c>
      <c r="G29" s="57">
        <v>35.950420000000001</v>
      </c>
      <c r="H29" s="58">
        <v>92074</v>
      </c>
      <c r="I29" s="86">
        <v>154885.75</v>
      </c>
      <c r="J29" s="86">
        <v>8000</v>
      </c>
      <c r="K29" s="86">
        <v>134400</v>
      </c>
      <c r="L29" s="86">
        <v>67200</v>
      </c>
      <c r="M29" s="87">
        <v>40500</v>
      </c>
      <c r="N29" s="87">
        <v>14600</v>
      </c>
      <c r="O29" s="87">
        <v>19398</v>
      </c>
      <c r="P29" s="87">
        <v>9000</v>
      </c>
      <c r="Q29" s="87">
        <v>20200</v>
      </c>
      <c r="R29" s="100">
        <v>560257.75</v>
      </c>
      <c r="S29" s="101"/>
      <c r="T29" s="101"/>
      <c r="U29" s="101"/>
      <c r="V29" s="101"/>
      <c r="W29" s="101"/>
      <c r="X29" s="100"/>
      <c r="Y29" s="106"/>
    </row>
    <row r="30" spans="1:25" s="46" customFormat="1" ht="20.25" customHeight="1" x14ac:dyDescent="0.2">
      <c r="A30" s="56"/>
      <c r="B30" s="9" t="str">
        <f>'Module Size模块尺寸'!B26</f>
        <v>A2-D</v>
      </c>
      <c r="C30" s="10">
        <v>5300</v>
      </c>
      <c r="D30" s="10">
        <v>4000</v>
      </c>
      <c r="E30" s="10">
        <v>18300</v>
      </c>
      <c r="F30" s="11">
        <v>387.96</v>
      </c>
      <c r="G30" s="57">
        <v>27.386420000000001</v>
      </c>
      <c r="H30" s="58">
        <v>96194</v>
      </c>
      <c r="I30" s="86">
        <v>159005.75</v>
      </c>
      <c r="J30" s="86">
        <v>7000</v>
      </c>
      <c r="K30" s="86">
        <v>157800</v>
      </c>
      <c r="L30" s="86">
        <v>78900</v>
      </c>
      <c r="M30" s="87">
        <v>34500</v>
      </c>
      <c r="N30" s="87">
        <v>12800</v>
      </c>
      <c r="O30" s="87">
        <v>19398</v>
      </c>
      <c r="P30" s="87">
        <v>6800</v>
      </c>
      <c r="Q30" s="87">
        <v>20200</v>
      </c>
      <c r="R30" s="100">
        <v>592597.75</v>
      </c>
      <c r="S30" s="101"/>
      <c r="T30" s="101"/>
      <c r="U30" s="101"/>
      <c r="V30" s="101"/>
      <c r="W30" s="101"/>
      <c r="X30" s="100"/>
      <c r="Y30" s="106"/>
    </row>
    <row r="31" spans="1:25" s="46" customFormat="1" ht="20.25" customHeight="1" x14ac:dyDescent="0.2">
      <c r="A31" s="56"/>
      <c r="B31" s="9" t="str">
        <f>'Module Size模块尺寸'!B27</f>
        <v>A3-D</v>
      </c>
      <c r="C31" s="10">
        <v>5300</v>
      </c>
      <c r="D31" s="10">
        <v>4000</v>
      </c>
      <c r="E31" s="10">
        <v>18300</v>
      </c>
      <c r="F31" s="11">
        <v>387.96</v>
      </c>
      <c r="G31" s="57">
        <v>27.386420000000001</v>
      </c>
      <c r="H31" s="58">
        <v>96194</v>
      </c>
      <c r="I31" s="86">
        <v>159005.75</v>
      </c>
      <c r="J31" s="86">
        <v>7000</v>
      </c>
      <c r="K31" s="86">
        <v>227400</v>
      </c>
      <c r="L31" s="86">
        <v>113700</v>
      </c>
      <c r="M31" s="87">
        <v>38500</v>
      </c>
      <c r="N31" s="87">
        <v>14000</v>
      </c>
      <c r="O31" s="87">
        <v>19398</v>
      </c>
      <c r="P31" s="87">
        <v>6800</v>
      </c>
      <c r="Q31" s="87">
        <v>20200</v>
      </c>
      <c r="R31" s="100">
        <v>702197.75</v>
      </c>
      <c r="S31" s="101"/>
      <c r="T31" s="101"/>
      <c r="U31" s="101"/>
      <c r="V31" s="101"/>
      <c r="W31" s="101"/>
      <c r="X31" s="100"/>
      <c r="Y31" s="106"/>
    </row>
    <row r="32" spans="1:25" s="46" customFormat="1" ht="20.25" customHeight="1" x14ac:dyDescent="0.2">
      <c r="A32" s="56"/>
      <c r="B32" s="9" t="str">
        <f>'Module Size模块尺寸'!B28</f>
        <v>A4-D</v>
      </c>
      <c r="C32" s="10">
        <v>5300</v>
      </c>
      <c r="D32" s="10">
        <v>4500</v>
      </c>
      <c r="E32" s="10">
        <v>18300</v>
      </c>
      <c r="F32" s="11">
        <v>436.45499999999998</v>
      </c>
      <c r="G32" s="57">
        <v>27.483409999999999</v>
      </c>
      <c r="H32" s="58">
        <v>96194</v>
      </c>
      <c r="I32" s="86">
        <v>159005.75</v>
      </c>
      <c r="J32" s="86">
        <v>7000</v>
      </c>
      <c r="K32" s="86">
        <v>66000</v>
      </c>
      <c r="L32" s="86">
        <v>33000</v>
      </c>
      <c r="M32" s="87">
        <v>18500</v>
      </c>
      <c r="N32" s="87">
        <v>8000</v>
      </c>
      <c r="O32" s="87">
        <v>21822.75</v>
      </c>
      <c r="P32" s="87">
        <v>6900</v>
      </c>
      <c r="Q32" s="87">
        <v>22700</v>
      </c>
      <c r="R32" s="100">
        <v>439122.5</v>
      </c>
      <c r="S32" s="101"/>
      <c r="T32" s="101"/>
      <c r="U32" s="101"/>
      <c r="V32" s="101"/>
      <c r="W32" s="101"/>
      <c r="X32" s="100"/>
      <c r="Y32" s="106"/>
    </row>
    <row r="33" spans="1:25" s="46" customFormat="1" ht="20.25" customHeight="1" x14ac:dyDescent="0.2">
      <c r="A33" s="56"/>
      <c r="B33" s="9" t="str">
        <f>'Module Size模块尺寸'!B29</f>
        <v>B1-D</v>
      </c>
      <c r="C33" s="10">
        <v>5300</v>
      </c>
      <c r="D33" s="10">
        <v>4300</v>
      </c>
      <c r="E33" s="10">
        <v>29500</v>
      </c>
      <c r="F33" s="11">
        <v>672.30499999999995</v>
      </c>
      <c r="G33" s="57">
        <v>58.530410000000003</v>
      </c>
      <c r="H33" s="58">
        <v>208210</v>
      </c>
      <c r="I33" s="86">
        <v>388870</v>
      </c>
      <c r="J33" s="86">
        <v>20000</v>
      </c>
      <c r="K33" s="86">
        <v>217800</v>
      </c>
      <c r="L33" s="86">
        <v>108900</v>
      </c>
      <c r="M33" s="87">
        <v>26500</v>
      </c>
      <c r="N33" s="87">
        <v>10400</v>
      </c>
      <c r="O33" s="87">
        <v>33615.25</v>
      </c>
      <c r="P33" s="87">
        <v>14600</v>
      </c>
      <c r="Q33" s="87">
        <v>35000</v>
      </c>
      <c r="R33" s="100">
        <v>1063895.25</v>
      </c>
      <c r="S33" s="101"/>
      <c r="T33" s="101"/>
      <c r="U33" s="101"/>
      <c r="V33" s="101"/>
      <c r="W33" s="101"/>
      <c r="X33" s="100"/>
      <c r="Y33" s="106"/>
    </row>
    <row r="34" spans="1:25" s="46" customFormat="1" ht="20.25" customHeight="1" x14ac:dyDescent="0.2">
      <c r="A34" s="56"/>
      <c r="B34" s="9" t="str">
        <f>'Module Size模块尺寸'!B30</f>
        <v>A1-E</v>
      </c>
      <c r="C34" s="10">
        <v>5300</v>
      </c>
      <c r="D34" s="10">
        <v>4000</v>
      </c>
      <c r="E34" s="10">
        <v>18300</v>
      </c>
      <c r="F34" s="11">
        <v>387.96</v>
      </c>
      <c r="G34" s="57">
        <v>39.300420000000003</v>
      </c>
      <c r="H34" s="58">
        <v>92074</v>
      </c>
      <c r="I34" s="86">
        <v>154885.75</v>
      </c>
      <c r="J34" s="86">
        <v>11500</v>
      </c>
      <c r="K34" s="86">
        <v>0</v>
      </c>
      <c r="L34" s="86">
        <v>0</v>
      </c>
      <c r="M34" s="87">
        <v>3500</v>
      </c>
      <c r="N34" s="87">
        <v>3500</v>
      </c>
      <c r="O34" s="87">
        <v>19398</v>
      </c>
      <c r="P34" s="87">
        <v>9800</v>
      </c>
      <c r="Q34" s="87">
        <v>20200</v>
      </c>
      <c r="R34" s="100">
        <v>314857.75</v>
      </c>
      <c r="S34" s="101"/>
      <c r="T34" s="101"/>
      <c r="U34" s="101"/>
      <c r="V34" s="101"/>
      <c r="W34" s="101"/>
      <c r="X34" s="100"/>
      <c r="Y34" s="106"/>
    </row>
    <row r="35" spans="1:25" s="46" customFormat="1" ht="20.25" customHeight="1" x14ac:dyDescent="0.2">
      <c r="A35" s="56"/>
      <c r="B35" s="9" t="str">
        <f>'Module Size模块尺寸'!B31</f>
        <v>A2-E</v>
      </c>
      <c r="C35" s="10">
        <v>5300</v>
      </c>
      <c r="D35" s="10">
        <v>4500</v>
      </c>
      <c r="E35" s="10">
        <v>18300</v>
      </c>
      <c r="F35" s="11">
        <v>436.45499999999998</v>
      </c>
      <c r="G35" s="57">
        <v>34.183410000000002</v>
      </c>
      <c r="H35" s="58">
        <v>96194</v>
      </c>
      <c r="I35" s="86">
        <v>159005.75</v>
      </c>
      <c r="J35" s="86">
        <v>14000</v>
      </c>
      <c r="K35" s="86">
        <v>234600</v>
      </c>
      <c r="L35" s="86">
        <v>117300</v>
      </c>
      <c r="M35" s="87">
        <v>38500</v>
      </c>
      <c r="N35" s="87">
        <v>14000</v>
      </c>
      <c r="O35" s="87">
        <v>21822.75</v>
      </c>
      <c r="P35" s="87">
        <v>8500</v>
      </c>
      <c r="Q35" s="87">
        <v>22700</v>
      </c>
      <c r="R35" s="100">
        <v>726622.5</v>
      </c>
      <c r="S35" s="101"/>
      <c r="T35" s="101"/>
      <c r="U35" s="101"/>
      <c r="V35" s="101"/>
      <c r="W35" s="101"/>
      <c r="X35" s="100"/>
      <c r="Y35" s="106"/>
    </row>
    <row r="36" spans="1:25" s="46" customFormat="1" ht="20.25" customHeight="1" x14ac:dyDescent="0.2">
      <c r="A36" s="56"/>
      <c r="B36" s="9" t="str">
        <f>'Module Size模块尺寸'!B32</f>
        <v>A3-E</v>
      </c>
      <c r="C36" s="10">
        <v>5300</v>
      </c>
      <c r="D36" s="10">
        <v>5000</v>
      </c>
      <c r="E36" s="10">
        <v>18300</v>
      </c>
      <c r="F36" s="11">
        <v>484.95</v>
      </c>
      <c r="G36" s="57">
        <v>30.930399999999999</v>
      </c>
      <c r="H36" s="58">
        <v>96194</v>
      </c>
      <c r="I36" s="86">
        <v>159005.75</v>
      </c>
      <c r="J36" s="86">
        <v>10500</v>
      </c>
      <c r="K36" s="86">
        <v>339600</v>
      </c>
      <c r="L36" s="86">
        <v>169800</v>
      </c>
      <c r="M36" s="87">
        <v>44500</v>
      </c>
      <c r="N36" s="87">
        <v>15800</v>
      </c>
      <c r="O36" s="87">
        <v>24247.5</v>
      </c>
      <c r="P36" s="87">
        <v>7700</v>
      </c>
      <c r="Q36" s="87">
        <v>25200</v>
      </c>
      <c r="R36" s="100">
        <v>892547.25</v>
      </c>
      <c r="S36" s="101"/>
      <c r="T36" s="101"/>
      <c r="U36" s="101"/>
      <c r="V36" s="101"/>
      <c r="W36" s="101"/>
      <c r="X36" s="100"/>
      <c r="Y36" s="106"/>
    </row>
    <row r="37" spans="1:25" s="46" customFormat="1" ht="20.25" customHeight="1" x14ac:dyDescent="0.2">
      <c r="A37" s="56"/>
      <c r="B37" s="9" t="str">
        <f>'Module Size模块尺寸'!B33</f>
        <v>A4-E</v>
      </c>
      <c r="C37" s="10">
        <v>5300</v>
      </c>
      <c r="D37" s="10">
        <v>2600</v>
      </c>
      <c r="E37" s="10">
        <v>18300</v>
      </c>
      <c r="F37" s="11">
        <v>252.17400000000001</v>
      </c>
      <c r="G37" s="57">
        <v>19.630348000000001</v>
      </c>
      <c r="H37" s="58">
        <v>72050</v>
      </c>
      <c r="I37" s="86">
        <v>107322.5</v>
      </c>
      <c r="J37" s="86">
        <v>7000</v>
      </c>
      <c r="K37" s="86">
        <v>363300</v>
      </c>
      <c r="L37" s="86">
        <v>181650</v>
      </c>
      <c r="M37" s="87">
        <v>58500</v>
      </c>
      <c r="N37" s="87">
        <v>20000</v>
      </c>
      <c r="O37" s="87">
        <v>12608.7</v>
      </c>
      <c r="P37" s="87">
        <v>4900</v>
      </c>
      <c r="Q37" s="87">
        <v>13100</v>
      </c>
      <c r="R37" s="100">
        <v>840431.2</v>
      </c>
      <c r="S37" s="101"/>
      <c r="T37" s="101"/>
      <c r="U37" s="101"/>
      <c r="V37" s="101"/>
      <c r="W37" s="101"/>
      <c r="X37" s="100"/>
      <c r="Y37" s="106"/>
    </row>
    <row r="38" spans="1:25" s="46" customFormat="1" ht="20.25" customHeight="1" x14ac:dyDescent="0.2">
      <c r="A38" s="56"/>
      <c r="B38" s="9" t="str">
        <f>'Module Size模块尺寸'!B34</f>
        <v>B1-E</v>
      </c>
      <c r="C38" s="10">
        <v>5300</v>
      </c>
      <c r="D38" s="10">
        <v>4300</v>
      </c>
      <c r="E38" s="10">
        <v>33500</v>
      </c>
      <c r="F38" s="11">
        <v>763.46500000000003</v>
      </c>
      <c r="G38" s="57">
        <v>69.294929999999994</v>
      </c>
      <c r="H38" s="58">
        <v>257560</v>
      </c>
      <c r="I38" s="86">
        <v>471064</v>
      </c>
      <c r="J38" s="86">
        <v>20000</v>
      </c>
      <c r="K38" s="86">
        <v>129300</v>
      </c>
      <c r="L38" s="86">
        <v>64650</v>
      </c>
      <c r="M38" s="87">
        <v>18500</v>
      </c>
      <c r="N38" s="87">
        <v>8000</v>
      </c>
      <c r="O38" s="87">
        <v>38173.25</v>
      </c>
      <c r="P38" s="87">
        <v>17300</v>
      </c>
      <c r="Q38" s="87">
        <v>39700</v>
      </c>
      <c r="R38" s="100">
        <v>1064247.25</v>
      </c>
      <c r="S38" s="101"/>
      <c r="T38" s="101"/>
      <c r="U38" s="101"/>
      <c r="V38" s="101"/>
      <c r="W38" s="101"/>
      <c r="X38" s="100"/>
      <c r="Y38" s="106"/>
    </row>
    <row r="39" spans="1:25" s="46" customFormat="1" ht="20.25" customHeight="1" x14ac:dyDescent="0.2">
      <c r="A39" s="56"/>
      <c r="B39" s="9" t="str">
        <f>'Module Size模块尺寸'!B35</f>
        <v>S1-E</v>
      </c>
      <c r="C39" s="10">
        <v>5000</v>
      </c>
      <c r="D39" s="10">
        <v>3000</v>
      </c>
      <c r="E39" s="10">
        <v>15500</v>
      </c>
      <c r="F39" s="11">
        <v>232.5</v>
      </c>
      <c r="G39" s="57">
        <v>15.99</v>
      </c>
      <c r="H39" s="58">
        <v>71090</v>
      </c>
      <c r="I39" s="86">
        <v>120065</v>
      </c>
      <c r="J39" s="86">
        <v>0</v>
      </c>
      <c r="K39" s="86">
        <v>242400</v>
      </c>
      <c r="L39" s="86">
        <v>121200</v>
      </c>
      <c r="M39" s="87">
        <v>28500</v>
      </c>
      <c r="N39" s="87">
        <v>11000</v>
      </c>
      <c r="O39" s="87">
        <v>11625</v>
      </c>
      <c r="P39" s="87">
        <v>4000</v>
      </c>
      <c r="Q39" s="87">
        <v>12100</v>
      </c>
      <c r="R39" s="100">
        <v>621980</v>
      </c>
      <c r="S39" s="101"/>
      <c r="T39" s="101"/>
      <c r="U39" s="101"/>
      <c r="V39" s="101"/>
      <c r="W39" s="101"/>
      <c r="X39" s="100"/>
      <c r="Y39" s="106"/>
    </row>
    <row r="40" spans="1:25" s="46" customFormat="1" ht="20.25" customHeight="1" x14ac:dyDescent="0.2">
      <c r="A40" s="56"/>
      <c r="B40" s="9" t="str">
        <f>'Module Size模块尺寸'!B36</f>
        <v>A1-F</v>
      </c>
      <c r="C40" s="10">
        <v>5300</v>
      </c>
      <c r="D40" s="10">
        <v>4500</v>
      </c>
      <c r="E40" s="10">
        <v>20300</v>
      </c>
      <c r="F40" s="11">
        <v>484.15499999999997</v>
      </c>
      <c r="G40" s="57">
        <v>51.163310000000003</v>
      </c>
      <c r="H40" s="58">
        <v>121460</v>
      </c>
      <c r="I40" s="86">
        <v>213177.5</v>
      </c>
      <c r="J40" s="86">
        <v>15800</v>
      </c>
      <c r="K40" s="86">
        <v>231600</v>
      </c>
      <c r="L40" s="86">
        <v>115800</v>
      </c>
      <c r="M40" s="87">
        <v>45500</v>
      </c>
      <c r="N40" s="87">
        <v>16100</v>
      </c>
      <c r="O40" s="87">
        <v>24207.75</v>
      </c>
      <c r="P40" s="87">
        <v>12800</v>
      </c>
      <c r="Q40" s="87">
        <v>25200</v>
      </c>
      <c r="R40" s="100">
        <v>821645.25</v>
      </c>
      <c r="S40" s="101"/>
      <c r="T40" s="101"/>
      <c r="U40" s="101"/>
      <c r="V40" s="101"/>
      <c r="W40" s="101"/>
      <c r="X40" s="100"/>
      <c r="Y40" s="106"/>
    </row>
    <row r="41" spans="1:25" s="46" customFormat="1" ht="20.25" customHeight="1" x14ac:dyDescent="0.2">
      <c r="A41" s="56"/>
      <c r="B41" s="9" t="str">
        <f>'Module Size模块尺寸'!B37</f>
        <v>A2-F</v>
      </c>
      <c r="C41" s="10">
        <v>5300</v>
      </c>
      <c r="D41" s="10">
        <v>4800</v>
      </c>
      <c r="E41" s="10">
        <v>20300</v>
      </c>
      <c r="F41" s="11">
        <v>516.43200000000002</v>
      </c>
      <c r="G41" s="57">
        <v>47.813864000000002</v>
      </c>
      <c r="H41" s="58">
        <v>126080</v>
      </c>
      <c r="I41" s="86">
        <v>217797.5</v>
      </c>
      <c r="J41" s="86">
        <v>24500</v>
      </c>
      <c r="K41" s="86">
        <v>297600</v>
      </c>
      <c r="L41" s="86">
        <v>148800</v>
      </c>
      <c r="M41" s="87">
        <v>61500</v>
      </c>
      <c r="N41" s="87">
        <v>20900</v>
      </c>
      <c r="O41" s="87">
        <v>25821.600000000002</v>
      </c>
      <c r="P41" s="87">
        <v>12000</v>
      </c>
      <c r="Q41" s="87">
        <v>26900</v>
      </c>
      <c r="R41" s="100">
        <v>961899.1</v>
      </c>
      <c r="S41" s="101"/>
      <c r="T41" s="101"/>
      <c r="U41" s="101"/>
      <c r="V41" s="101"/>
      <c r="W41" s="101"/>
      <c r="X41" s="100"/>
      <c r="Y41" s="106"/>
    </row>
    <row r="42" spans="1:25" s="46" customFormat="1" ht="20.25" customHeight="1" x14ac:dyDescent="0.2">
      <c r="A42" s="56"/>
      <c r="B42" s="9" t="str">
        <f>'Module Size模块尺寸'!B38</f>
        <v>A3-F</v>
      </c>
      <c r="C42" s="10">
        <v>5300</v>
      </c>
      <c r="D42" s="10">
        <v>5000</v>
      </c>
      <c r="E42" s="10">
        <v>20300</v>
      </c>
      <c r="F42" s="11">
        <v>537.95000000000005</v>
      </c>
      <c r="G42" s="57">
        <v>37.856900000000003</v>
      </c>
      <c r="H42" s="58">
        <v>126080</v>
      </c>
      <c r="I42" s="86">
        <v>217797.5</v>
      </c>
      <c r="J42" s="86">
        <v>10500</v>
      </c>
      <c r="K42" s="86">
        <v>215700</v>
      </c>
      <c r="L42" s="86">
        <v>107850</v>
      </c>
      <c r="M42" s="87">
        <v>32500</v>
      </c>
      <c r="N42" s="87">
        <v>12200</v>
      </c>
      <c r="O42" s="87">
        <v>26897.500000000004</v>
      </c>
      <c r="P42" s="87">
        <v>9500</v>
      </c>
      <c r="Q42" s="87">
        <v>28000</v>
      </c>
      <c r="R42" s="100">
        <v>787025</v>
      </c>
      <c r="S42" s="101"/>
      <c r="T42" s="101"/>
      <c r="U42" s="101"/>
      <c r="V42" s="101"/>
      <c r="W42" s="101"/>
      <c r="X42" s="100"/>
      <c r="Y42" s="106"/>
    </row>
    <row r="43" spans="1:25" s="46" customFormat="1" ht="20.25" customHeight="1" x14ac:dyDescent="0.2">
      <c r="A43" s="56"/>
      <c r="B43" s="9" t="str">
        <f>'Module Size模块尺寸'!B39</f>
        <v>A4-F</v>
      </c>
      <c r="C43" s="10">
        <v>5300</v>
      </c>
      <c r="D43" s="10">
        <v>2800</v>
      </c>
      <c r="E43" s="10">
        <v>20300</v>
      </c>
      <c r="F43" s="11">
        <v>301.25200000000001</v>
      </c>
      <c r="G43" s="57">
        <v>25.653504000000002</v>
      </c>
      <c r="H43" s="58">
        <v>77120</v>
      </c>
      <c r="I43" s="86">
        <v>112992.5</v>
      </c>
      <c r="J43" s="86">
        <v>10500</v>
      </c>
      <c r="K43" s="86">
        <v>169200</v>
      </c>
      <c r="L43" s="86">
        <v>84600</v>
      </c>
      <c r="M43" s="87">
        <v>38500</v>
      </c>
      <c r="N43" s="87">
        <v>14000</v>
      </c>
      <c r="O43" s="87">
        <v>15062.6</v>
      </c>
      <c r="P43" s="87">
        <v>6400</v>
      </c>
      <c r="Q43" s="87">
        <v>15700</v>
      </c>
      <c r="R43" s="100">
        <v>544075.1</v>
      </c>
      <c r="S43" s="101"/>
      <c r="T43" s="101"/>
      <c r="U43" s="101"/>
      <c r="V43" s="101"/>
      <c r="W43" s="101"/>
      <c r="X43" s="100"/>
      <c r="Y43" s="106"/>
    </row>
    <row r="44" spans="1:25" s="46" customFormat="1" ht="20.25" customHeight="1" x14ac:dyDescent="0.2">
      <c r="A44" s="56"/>
      <c r="B44" s="9" t="str">
        <f>'Module Size模块尺寸'!B40</f>
        <v>B1-F</v>
      </c>
      <c r="C44" s="10">
        <v>6300</v>
      </c>
      <c r="D44" s="10">
        <v>4300</v>
      </c>
      <c r="E44" s="10">
        <v>27800</v>
      </c>
      <c r="F44" s="11">
        <v>753.10199999999998</v>
      </c>
      <c r="G44" s="57">
        <v>75.015203999999997</v>
      </c>
      <c r="H44" s="58">
        <v>247225</v>
      </c>
      <c r="I44" s="86">
        <v>449196.25</v>
      </c>
      <c r="J44" s="86">
        <v>30000</v>
      </c>
      <c r="K44" s="86">
        <v>301800</v>
      </c>
      <c r="L44" s="86">
        <v>150900</v>
      </c>
      <c r="M44" s="87">
        <v>31500</v>
      </c>
      <c r="N44" s="87">
        <v>11900</v>
      </c>
      <c r="O44" s="87">
        <v>37655.1</v>
      </c>
      <c r="P44" s="87">
        <v>18800</v>
      </c>
      <c r="Q44" s="87">
        <v>39200</v>
      </c>
      <c r="R44" s="100">
        <v>1318176.3500000001</v>
      </c>
      <c r="S44" s="101"/>
      <c r="T44" s="101"/>
      <c r="U44" s="101"/>
      <c r="V44" s="101"/>
      <c r="W44" s="101"/>
      <c r="X44" s="100"/>
      <c r="Y44" s="106"/>
    </row>
    <row r="45" spans="1:25" s="46" customFormat="1" ht="20.25" customHeight="1" x14ac:dyDescent="0.2">
      <c r="A45" s="56"/>
      <c r="B45" s="9" t="str">
        <f>'Module Size模块尺寸'!B41</f>
        <v>S1-F</v>
      </c>
      <c r="C45" s="10">
        <v>5000</v>
      </c>
      <c r="D45" s="10">
        <v>3000</v>
      </c>
      <c r="E45" s="10">
        <v>16100</v>
      </c>
      <c r="F45" s="11">
        <v>241.5</v>
      </c>
      <c r="G45" s="57">
        <v>17.327999999999999</v>
      </c>
      <c r="H45" s="58">
        <v>76610</v>
      </c>
      <c r="I45" s="86">
        <v>131885</v>
      </c>
      <c r="J45" s="86">
        <v>0</v>
      </c>
      <c r="K45" s="86">
        <v>0</v>
      </c>
      <c r="L45" s="86">
        <v>0</v>
      </c>
      <c r="M45" s="87">
        <v>3500</v>
      </c>
      <c r="N45" s="87">
        <v>3500</v>
      </c>
      <c r="O45" s="87">
        <v>12075</v>
      </c>
      <c r="P45" s="87">
        <v>4300</v>
      </c>
      <c r="Q45" s="87">
        <v>12600</v>
      </c>
      <c r="R45" s="100">
        <v>244470</v>
      </c>
      <c r="S45" s="101"/>
      <c r="T45" s="101"/>
      <c r="U45" s="101"/>
      <c r="V45" s="101"/>
      <c r="W45" s="101"/>
      <c r="X45" s="100"/>
      <c r="Y45" s="106"/>
    </row>
    <row r="46" spans="1:25" s="46" customFormat="1" ht="20.25" customHeight="1" x14ac:dyDescent="0.2">
      <c r="A46" s="56"/>
      <c r="B46" s="59"/>
      <c r="C46" s="60"/>
      <c r="D46" s="60"/>
      <c r="E46" s="60"/>
      <c r="F46" s="58"/>
      <c r="G46" s="57"/>
      <c r="H46" s="58"/>
      <c r="I46" s="86"/>
      <c r="J46" s="86"/>
      <c r="K46" s="86"/>
      <c r="L46" s="86"/>
      <c r="M46" s="87"/>
      <c r="N46" s="87"/>
      <c r="O46" s="87"/>
      <c r="P46" s="87"/>
      <c r="Q46" s="87"/>
      <c r="R46" s="100"/>
      <c r="S46" s="101">
        <f>F46*60*7.2</f>
        <v>0</v>
      </c>
      <c r="T46" s="101">
        <f t="shared" si="0"/>
        <v>0</v>
      </c>
      <c r="U46" s="101">
        <f t="shared" si="1"/>
        <v>0</v>
      </c>
      <c r="V46" s="101">
        <f>G46*1000</f>
        <v>0</v>
      </c>
      <c r="W46" s="101">
        <f>SUM(J46:L46)*0.05</f>
        <v>0</v>
      </c>
      <c r="X46" s="100">
        <f t="shared" si="2"/>
        <v>0</v>
      </c>
      <c r="Y46" s="106"/>
    </row>
    <row r="47" spans="1:25" s="46" customFormat="1" ht="20.25" customHeight="1" x14ac:dyDescent="0.2">
      <c r="A47" s="56"/>
      <c r="B47" s="61"/>
      <c r="C47" s="62"/>
      <c r="D47" s="62"/>
      <c r="E47" s="62"/>
      <c r="F47" s="63"/>
      <c r="G47" s="64"/>
      <c r="H47" s="63"/>
      <c r="I47" s="88"/>
      <c r="J47" s="88"/>
      <c r="K47" s="88"/>
      <c r="L47" s="88"/>
      <c r="M47" s="89"/>
      <c r="N47" s="89"/>
      <c r="O47" s="89"/>
      <c r="P47" s="89"/>
      <c r="Q47" s="89"/>
      <c r="R47" s="102"/>
      <c r="S47" s="103"/>
      <c r="T47" s="103"/>
      <c r="U47" s="103"/>
      <c r="V47" s="103"/>
      <c r="W47" s="103"/>
      <c r="X47" s="102"/>
      <c r="Y47" s="107"/>
    </row>
    <row r="48" spans="1:25" s="46" customFormat="1" ht="20.25" customHeight="1" x14ac:dyDescent="0.2">
      <c r="A48" s="56"/>
      <c r="B48" s="61"/>
      <c r="C48" s="62"/>
      <c r="D48" s="62"/>
      <c r="E48" s="62"/>
      <c r="F48" s="63"/>
      <c r="G48" s="64"/>
      <c r="H48" s="63"/>
      <c r="I48" s="88"/>
      <c r="J48" s="88"/>
      <c r="K48" s="88"/>
      <c r="L48" s="88"/>
      <c r="M48" s="89"/>
      <c r="N48" s="89"/>
      <c r="O48" s="89"/>
      <c r="P48" s="89"/>
      <c r="Q48" s="89"/>
      <c r="R48" s="102"/>
      <c r="S48" s="103"/>
      <c r="T48" s="103"/>
      <c r="U48" s="103"/>
      <c r="V48" s="103"/>
      <c r="W48" s="103"/>
      <c r="X48" s="102"/>
      <c r="Y48" s="107"/>
    </row>
    <row r="49" spans="1:25" s="46" customFormat="1" ht="20.25" customHeight="1" x14ac:dyDescent="0.2">
      <c r="A49" s="65"/>
      <c r="B49" s="267" t="s">
        <v>82</v>
      </c>
      <c r="C49" s="268"/>
      <c r="D49" s="268"/>
      <c r="E49" s="268"/>
      <c r="F49" s="209">
        <f t="shared" ref="F49:L49" si="3">SUM(F9:F46)</f>
        <v>16798.317999999999</v>
      </c>
      <c r="G49" s="209">
        <f t="shared" si="3"/>
        <v>1339.4986859999999</v>
      </c>
      <c r="H49" s="209">
        <f t="shared" si="3"/>
        <v>4218270.5</v>
      </c>
      <c r="I49" s="209">
        <f t="shared" si="3"/>
        <v>7219566.5</v>
      </c>
      <c r="J49" s="209">
        <f t="shared" si="3"/>
        <v>407700</v>
      </c>
      <c r="K49" s="209">
        <f t="shared" si="3"/>
        <v>5198700</v>
      </c>
      <c r="L49" s="209">
        <f t="shared" si="3"/>
        <v>2599350</v>
      </c>
      <c r="M49" s="209">
        <f>SUM(M9:M48)</f>
        <v>1015500</v>
      </c>
      <c r="N49" s="209">
        <f>SUM(N9:N48)</f>
        <v>395300</v>
      </c>
      <c r="O49" s="209">
        <f>SUM(O9:O46)</f>
        <v>839915.89999999991</v>
      </c>
      <c r="P49" s="209">
        <f>SUM(P9:P46)</f>
        <v>335000</v>
      </c>
      <c r="Q49" s="209">
        <f>SUM(Q9:Q46)</f>
        <v>874100</v>
      </c>
      <c r="R49" s="210">
        <f>SUM(R9:R48)</f>
        <v>23103402.900000002</v>
      </c>
      <c r="S49" s="66">
        <f t="shared" ref="S49:X49" si="4">SUM(S9:S46)</f>
        <v>751032</v>
      </c>
      <c r="T49" s="66">
        <f t="shared" si="4"/>
        <v>81300</v>
      </c>
      <c r="U49" s="66">
        <f t="shared" si="4"/>
        <v>30420</v>
      </c>
      <c r="V49" s="66">
        <f t="shared" si="4"/>
        <v>135061</v>
      </c>
      <c r="W49" s="66">
        <f t="shared" si="4"/>
        <v>21975</v>
      </c>
      <c r="X49" s="104">
        <f t="shared" si="4"/>
        <v>3120976</v>
      </c>
      <c r="Y49" s="108"/>
    </row>
    <row r="50" spans="1:25" x14ac:dyDescent="0.2">
      <c r="A50" s="48"/>
      <c r="B50" s="67" t="s">
        <v>83</v>
      </c>
      <c r="C50" s="48"/>
      <c r="D50" s="48"/>
      <c r="E50" s="48"/>
      <c r="F50" s="48"/>
      <c r="G50" s="48"/>
      <c r="H50" s="48"/>
      <c r="I50" s="90"/>
      <c r="J50" s="90"/>
      <c r="K50" s="90"/>
      <c r="L50" s="90"/>
      <c r="M50" s="48"/>
      <c r="N50" s="48"/>
      <c r="O50" s="48"/>
      <c r="P50" s="91"/>
      <c r="Q50" s="91"/>
      <c r="R50" s="91"/>
      <c r="S50" s="91"/>
      <c r="T50" s="91"/>
      <c r="U50" s="91"/>
      <c r="V50" s="91"/>
      <c r="W50" s="91"/>
      <c r="X50" s="48"/>
      <c r="Y50" s="48"/>
    </row>
    <row r="51" spans="1:25" s="46" customFormat="1" ht="12" x14ac:dyDescent="0.2">
      <c r="A51" s="56"/>
      <c r="B51" s="68"/>
      <c r="C51" s="69" t="s">
        <v>84</v>
      </c>
      <c r="D51" s="70" t="s">
        <v>85</v>
      </c>
      <c r="E51" s="71"/>
      <c r="F51" s="71"/>
      <c r="G51" s="71"/>
      <c r="H51" s="71"/>
      <c r="I51" s="65"/>
      <c r="J51" s="65"/>
      <c r="K51" s="65"/>
      <c r="L51" s="65"/>
      <c r="M51" s="56"/>
      <c r="N51" s="56"/>
      <c r="O51" s="56"/>
      <c r="P51" s="92"/>
      <c r="Q51" s="92"/>
      <c r="R51" s="92"/>
      <c r="S51" s="92"/>
      <c r="T51" s="92"/>
      <c r="U51" s="92"/>
      <c r="V51" s="92"/>
      <c r="W51" s="92"/>
      <c r="X51" s="56"/>
      <c r="Y51" s="56"/>
    </row>
    <row r="52" spans="1:25" s="46" customFormat="1" ht="12" x14ac:dyDescent="0.2">
      <c r="A52" s="56"/>
      <c r="B52" s="68"/>
      <c r="C52" s="69" t="s">
        <v>86</v>
      </c>
      <c r="D52" s="70" t="s">
        <v>87</v>
      </c>
      <c r="E52" s="71"/>
      <c r="F52" s="71"/>
      <c r="G52" s="71"/>
      <c r="H52" s="71"/>
      <c r="I52" s="65"/>
      <c r="J52" s="65"/>
      <c r="K52" s="65"/>
      <c r="L52" s="65"/>
      <c r="M52" s="56"/>
      <c r="N52" s="56"/>
      <c r="O52" s="56"/>
      <c r="P52" s="92"/>
      <c r="Q52" s="92"/>
      <c r="R52" s="92"/>
      <c r="S52" s="92"/>
      <c r="T52" s="92"/>
      <c r="U52" s="92"/>
      <c r="V52" s="92"/>
      <c r="W52" s="92"/>
      <c r="X52" s="56"/>
      <c r="Y52" s="56"/>
    </row>
    <row r="53" spans="1:25" s="46" customFormat="1" ht="12" x14ac:dyDescent="0.2">
      <c r="A53" s="56"/>
      <c r="B53" s="68"/>
      <c r="C53" s="72" t="s">
        <v>88</v>
      </c>
      <c r="D53" s="70" t="s">
        <v>89</v>
      </c>
      <c r="E53" s="71"/>
      <c r="F53" s="71"/>
      <c r="G53" s="71"/>
      <c r="H53" s="71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</row>
    <row r="54" spans="1:25" s="46" customFormat="1" ht="12" x14ac:dyDescent="0.2">
      <c r="A54" s="68"/>
      <c r="B54" s="68"/>
      <c r="C54" s="72" t="s">
        <v>90</v>
      </c>
      <c r="D54" s="70" t="s">
        <v>91</v>
      </c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</row>
    <row r="55" spans="1:25" x14ac:dyDescent="0.2">
      <c r="A55" s="73" t="s">
        <v>92</v>
      </c>
      <c r="B55" s="67"/>
      <c r="C55" s="74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</row>
    <row r="56" spans="1:25" x14ac:dyDescent="0.2">
      <c r="A56" s="67"/>
      <c r="B56" s="67"/>
      <c r="C56" s="74"/>
      <c r="D56" s="75"/>
      <c r="E56" s="75"/>
      <c r="F56" s="75"/>
      <c r="G56" s="48"/>
      <c r="H56" s="48"/>
      <c r="I56" s="93"/>
      <c r="J56" s="93"/>
      <c r="K56" s="93"/>
      <c r="L56" s="93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</row>
    <row r="57" spans="1:25" x14ac:dyDescent="0.2">
      <c r="A57" s="67"/>
      <c r="B57" s="67"/>
      <c r="C57" s="74"/>
      <c r="D57" s="75"/>
      <c r="E57" s="75"/>
      <c r="F57" s="75"/>
      <c r="G57" s="48"/>
      <c r="H57" s="48"/>
      <c r="I57" s="93"/>
      <c r="J57" s="93"/>
      <c r="K57" s="93"/>
      <c r="L57" s="93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</row>
    <row r="58" spans="1:25" x14ac:dyDescent="0.2">
      <c r="A58" s="48"/>
      <c r="B58" s="67"/>
      <c r="C58" s="74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 spans="1:25" x14ac:dyDescent="0.2">
      <c r="A59" s="48"/>
      <c r="B59" s="67"/>
      <c r="C59" s="74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</row>
    <row r="60" spans="1:25" x14ac:dyDescent="0.2">
      <c r="A60" s="48"/>
      <c r="B60" s="67"/>
      <c r="C60" s="74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spans="1:25" x14ac:dyDescent="0.2">
      <c r="A61" s="48"/>
      <c r="B61" s="67"/>
      <c r="C61" s="74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</row>
    <row r="62" spans="1:25" x14ac:dyDescent="0.2">
      <c r="A62" s="48"/>
      <c r="B62" s="67"/>
      <c r="C62" s="76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spans="1:25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</row>
    <row r="64" spans="1:25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spans="1:25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</row>
    <row r="66" spans="1:25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</row>
    <row r="67" spans="1:25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  <row r="68" spans="1:25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1:25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</row>
    <row r="70" spans="1:2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spans="1:2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1:2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spans="1:2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1:2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1:2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1:2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1:2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1:2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1:2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1:2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1:2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1:25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1:25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spans="1:25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spans="1:25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spans="1:25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spans="1:25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spans="1:25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spans="1:25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spans="1:25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spans="1:25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spans="1:25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spans="1:25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spans="1:25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1:25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spans="1:25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1:25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spans="1:25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1:25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spans="1:25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1:25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1:25" x14ac:dyDescent="0.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1:25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spans="1:25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spans="1:25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spans="1:25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spans="1:25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spans="1:25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spans="1:25" x14ac:dyDescent="0.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spans="1:25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1:25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spans="1:25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spans="1:25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spans="1:25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1:25" x14ac:dyDescent="0.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spans="1:25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1:25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spans="1:25" x14ac:dyDescent="0.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1:25" x14ac:dyDescent="0.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spans="1:25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1:25" x14ac:dyDescent="0.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spans="1:25" x14ac:dyDescent="0.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spans="1:25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spans="1:25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spans="1:25" x14ac:dyDescent="0.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spans="1:25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spans="1:25" x14ac:dyDescent="0.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spans="1:25" x14ac:dyDescent="0.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spans="1:25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spans="1:25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spans="1:25" x14ac:dyDescent="0.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spans="1:25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spans="1:25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spans="1:25" x14ac:dyDescent="0.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spans="1:25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spans="1:25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spans="1:25" x14ac:dyDescent="0.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spans="1:25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spans="1:25" x14ac:dyDescent="0.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spans="1:25" x14ac:dyDescent="0.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spans="1:25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spans="1:25" x14ac:dyDescent="0.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spans="1:25" x14ac:dyDescent="0.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spans="1:25" x14ac:dyDescent="0.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spans="1:25" x14ac:dyDescent="0.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spans="1:25" x14ac:dyDescent="0.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spans="1:25" x14ac:dyDescent="0.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spans="1:25" x14ac:dyDescent="0.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spans="1:25" x14ac:dyDescent="0.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spans="1:25" x14ac:dyDescent="0.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spans="1:25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spans="1:25" x14ac:dyDescent="0.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spans="1:25" x14ac:dyDescent="0.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spans="1:25" x14ac:dyDescent="0.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spans="1:25" x14ac:dyDescent="0.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spans="1:25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spans="1:25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spans="1:25" x14ac:dyDescent="0.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spans="1:25" x14ac:dyDescent="0.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spans="1:25" x14ac:dyDescent="0.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spans="1:25" x14ac:dyDescent="0.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spans="1:25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spans="1:25" x14ac:dyDescent="0.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spans="1:25" x14ac:dyDescent="0.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spans="1:25" x14ac:dyDescent="0.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spans="1:25" x14ac:dyDescent="0.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spans="1:25" x14ac:dyDescent="0.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spans="1:25" x14ac:dyDescent="0.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spans="1:25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</sheetData>
  <mergeCells count="20">
    <mergeCell ref="C7:G7"/>
    <mergeCell ref="H7:I7"/>
    <mergeCell ref="B49:E49"/>
    <mergeCell ref="B7:B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X7:X8"/>
    <mergeCell ref="Y7:Y8"/>
  </mergeCells>
  <phoneticPr fontId="32" type="noConversion"/>
  <pageMargins left="0.70866141732283505" right="0.70866141732283505" top="0.74803149606299202" bottom="0.74803149606299202" header="0.31496062992126" footer="0.31496062992126"/>
  <pageSetup paperSize="9" scale="5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172"/>
  <sheetViews>
    <sheetView showGridLines="0" zoomScale="85" zoomScaleNormal="85" zoomScaleSheetLayoutView="115" workbookViewId="0">
      <selection activeCell="C5" sqref="C5:T41"/>
    </sheetView>
  </sheetViews>
  <sheetFormatPr defaultColWidth="9" defaultRowHeight="14.25" x14ac:dyDescent="0.2"/>
  <cols>
    <col min="1" max="1" width="1" customWidth="1"/>
    <col min="2" max="2" width="11" customWidth="1"/>
    <col min="3" max="5" width="7.625" customWidth="1"/>
    <col min="6" max="6" width="10.625" customWidth="1"/>
    <col min="7" max="7" width="12.75" customWidth="1"/>
    <col min="8" max="11" width="10.625" customWidth="1"/>
    <col min="12" max="14" width="10.75" customWidth="1"/>
    <col min="15" max="15" width="12.75" customWidth="1"/>
    <col min="16" max="20" width="10.625" customWidth="1"/>
    <col min="21" max="21" width="8" customWidth="1"/>
    <col min="22" max="28" width="9" customWidth="1"/>
  </cols>
  <sheetData>
    <row r="1" spans="1:2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5"/>
      <c r="W1" s="25"/>
      <c r="X1" s="25"/>
      <c r="Y1" s="25"/>
      <c r="Z1" s="25"/>
      <c r="AA1" s="25"/>
      <c r="AB1" s="25"/>
    </row>
    <row r="2" spans="1:28" ht="30" customHeight="1" x14ac:dyDescent="0.2">
      <c r="A2" s="3"/>
      <c r="B2" s="4" t="s">
        <v>93</v>
      </c>
      <c r="C2" s="5"/>
      <c r="D2" s="5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6" t="s">
        <v>94</v>
      </c>
      <c r="V2" s="25"/>
      <c r="W2" s="25"/>
      <c r="X2" s="25"/>
      <c r="Y2" s="25"/>
      <c r="Z2" s="25"/>
      <c r="AA2" s="25"/>
      <c r="AB2" s="25"/>
    </row>
    <row r="3" spans="1:28" s="1" customFormat="1" ht="20.100000000000001" customHeight="1" x14ac:dyDescent="0.2">
      <c r="A3" s="6"/>
      <c r="B3" s="282" t="s">
        <v>95</v>
      </c>
      <c r="C3" s="275" t="s">
        <v>96</v>
      </c>
      <c r="D3" s="275"/>
      <c r="E3" s="275"/>
      <c r="F3" s="271" t="s">
        <v>97</v>
      </c>
      <c r="G3" s="276" t="s">
        <v>58</v>
      </c>
      <c r="H3" s="277"/>
      <c r="I3" s="277"/>
      <c r="J3" s="277"/>
      <c r="K3" s="278"/>
      <c r="L3" s="271" t="s">
        <v>38</v>
      </c>
      <c r="M3" s="279"/>
      <c r="N3" s="279"/>
      <c r="O3" s="279"/>
      <c r="P3" s="271" t="s">
        <v>41</v>
      </c>
      <c r="Q3" s="275"/>
      <c r="R3" s="271" t="s">
        <v>98</v>
      </c>
      <c r="S3" s="271" t="s">
        <v>99</v>
      </c>
      <c r="T3" s="271" t="s">
        <v>100</v>
      </c>
      <c r="U3" s="273" t="s">
        <v>74</v>
      </c>
      <c r="V3" s="27"/>
      <c r="W3" s="27"/>
      <c r="X3" s="27"/>
      <c r="Y3" s="27"/>
      <c r="Z3" s="27"/>
      <c r="AA3" s="27"/>
      <c r="AB3" s="27"/>
    </row>
    <row r="4" spans="1:28" s="1" customFormat="1" ht="30" customHeight="1" x14ac:dyDescent="0.2">
      <c r="A4" s="6"/>
      <c r="B4" s="283"/>
      <c r="C4" s="7" t="s">
        <v>101</v>
      </c>
      <c r="D4" s="7" t="s">
        <v>102</v>
      </c>
      <c r="E4" s="7" t="s">
        <v>103</v>
      </c>
      <c r="F4" s="284"/>
      <c r="G4" s="7" t="s">
        <v>104</v>
      </c>
      <c r="H4" s="7" t="s">
        <v>105</v>
      </c>
      <c r="I4" s="7" t="s">
        <v>106</v>
      </c>
      <c r="J4" s="7" t="s">
        <v>107</v>
      </c>
      <c r="K4" s="7" t="s">
        <v>108</v>
      </c>
      <c r="L4" s="220" t="s">
        <v>109</v>
      </c>
      <c r="M4" s="220" t="s">
        <v>110</v>
      </c>
      <c r="N4" s="220" t="s">
        <v>111</v>
      </c>
      <c r="O4" s="7" t="s">
        <v>112</v>
      </c>
      <c r="P4" s="7" t="s">
        <v>113</v>
      </c>
      <c r="Q4" s="7" t="s">
        <v>114</v>
      </c>
      <c r="R4" s="272"/>
      <c r="S4" s="272"/>
      <c r="T4" s="272"/>
      <c r="U4" s="274"/>
      <c r="V4" s="27"/>
      <c r="W4" s="27"/>
      <c r="X4" s="27"/>
      <c r="Y4" s="27"/>
      <c r="Z4" s="27"/>
      <c r="AA4" s="27"/>
      <c r="AB4" s="27"/>
    </row>
    <row r="5" spans="1:28" s="2" customFormat="1" ht="20.100000000000001" customHeight="1" x14ac:dyDescent="0.2">
      <c r="A5" s="8"/>
      <c r="B5" s="9" t="s">
        <v>115</v>
      </c>
      <c r="C5" s="10">
        <v>5000</v>
      </c>
      <c r="D5" s="10">
        <v>5000</v>
      </c>
      <c r="E5" s="10">
        <v>19000</v>
      </c>
      <c r="F5" s="11">
        <v>475</v>
      </c>
      <c r="G5" s="12">
        <v>22.785</v>
      </c>
      <c r="H5" s="12">
        <v>76</v>
      </c>
      <c r="I5" s="12">
        <v>47</v>
      </c>
      <c r="J5" s="12">
        <v>2.2785000000000002</v>
      </c>
      <c r="K5" s="12">
        <v>28.3735</v>
      </c>
      <c r="L5" s="36">
        <v>2</v>
      </c>
      <c r="M5" s="36">
        <v>0</v>
      </c>
      <c r="N5" s="36">
        <v>0</v>
      </c>
      <c r="O5" s="12">
        <v>6</v>
      </c>
      <c r="P5" s="36">
        <v>24</v>
      </c>
      <c r="Q5" s="12">
        <v>10.3</v>
      </c>
      <c r="R5" s="12">
        <v>2.06</v>
      </c>
      <c r="S5" s="12">
        <v>0.95000000000000007</v>
      </c>
      <c r="T5" s="12">
        <v>38.023499999999999</v>
      </c>
      <c r="U5" s="28"/>
      <c r="V5" s="29"/>
      <c r="W5" s="29"/>
      <c r="X5" s="29"/>
      <c r="Y5" s="29"/>
      <c r="Z5" s="29"/>
      <c r="AA5" s="29"/>
      <c r="AB5" s="29"/>
    </row>
    <row r="6" spans="1:28" s="2" customFormat="1" ht="20.100000000000001" customHeight="1" x14ac:dyDescent="0.2">
      <c r="A6" s="8"/>
      <c r="B6" s="9" t="s">
        <v>116</v>
      </c>
      <c r="C6" s="10">
        <v>5000</v>
      </c>
      <c r="D6" s="10">
        <v>5000</v>
      </c>
      <c r="E6" s="10">
        <v>19000</v>
      </c>
      <c r="F6" s="11">
        <v>475</v>
      </c>
      <c r="G6" s="12">
        <v>22.785</v>
      </c>
      <c r="H6" s="12">
        <v>76</v>
      </c>
      <c r="I6" s="12">
        <v>30</v>
      </c>
      <c r="J6" s="12">
        <v>2.2785000000000002</v>
      </c>
      <c r="K6" s="12">
        <v>27.863499999999998</v>
      </c>
      <c r="L6" s="36">
        <v>2</v>
      </c>
      <c r="M6" s="36">
        <v>0</v>
      </c>
      <c r="N6" s="36">
        <v>0</v>
      </c>
      <c r="O6" s="12">
        <v>6</v>
      </c>
      <c r="P6" s="36">
        <v>21</v>
      </c>
      <c r="Q6" s="12">
        <v>9.8857142857142861</v>
      </c>
      <c r="R6" s="12">
        <v>1.9771428571428573</v>
      </c>
      <c r="S6" s="12">
        <v>0.95000000000000007</v>
      </c>
      <c r="T6" s="12">
        <v>37.513500000000001</v>
      </c>
      <c r="U6" s="30"/>
      <c r="V6" s="29"/>
      <c r="W6" s="29"/>
      <c r="X6" s="29"/>
      <c r="Y6" s="29"/>
      <c r="Z6" s="29"/>
      <c r="AA6" s="29"/>
      <c r="AB6" s="29"/>
    </row>
    <row r="7" spans="1:28" s="2" customFormat="1" ht="20.100000000000001" customHeight="1" x14ac:dyDescent="0.2">
      <c r="A7" s="8"/>
      <c r="B7" s="9" t="s">
        <v>117</v>
      </c>
      <c r="C7" s="10">
        <v>5000</v>
      </c>
      <c r="D7" s="10">
        <v>5000</v>
      </c>
      <c r="E7" s="10">
        <v>19000</v>
      </c>
      <c r="F7" s="11">
        <v>475</v>
      </c>
      <c r="G7" s="12">
        <v>22.785</v>
      </c>
      <c r="H7" s="12">
        <v>76</v>
      </c>
      <c r="I7" s="12">
        <v>47</v>
      </c>
      <c r="J7" s="12">
        <v>2.2785000000000002</v>
      </c>
      <c r="K7" s="12">
        <v>28.3735</v>
      </c>
      <c r="L7" s="36">
        <v>2</v>
      </c>
      <c r="M7" s="36">
        <v>0</v>
      </c>
      <c r="N7" s="36">
        <v>0</v>
      </c>
      <c r="O7" s="12">
        <v>6</v>
      </c>
      <c r="P7" s="36">
        <v>17</v>
      </c>
      <c r="Q7" s="12">
        <v>8.4285714285714288</v>
      </c>
      <c r="R7" s="12">
        <v>1.6857142857142859</v>
      </c>
      <c r="S7" s="12">
        <v>0.95000000000000007</v>
      </c>
      <c r="T7" s="12">
        <v>38.023499999999999</v>
      </c>
      <c r="U7" s="30"/>
      <c r="V7" s="29"/>
      <c r="W7" s="29"/>
      <c r="X7" s="29"/>
      <c r="Y7" s="29"/>
      <c r="Z7" s="29"/>
      <c r="AA7" s="29"/>
      <c r="AB7" s="29"/>
    </row>
    <row r="8" spans="1:28" s="2" customFormat="1" ht="20.100000000000001" customHeight="1" x14ac:dyDescent="0.2">
      <c r="A8" s="8"/>
      <c r="B8" s="9" t="s">
        <v>118</v>
      </c>
      <c r="C8" s="10">
        <v>5000</v>
      </c>
      <c r="D8" s="10">
        <v>3300</v>
      </c>
      <c r="E8" s="10">
        <v>19000</v>
      </c>
      <c r="F8" s="11">
        <v>313.5</v>
      </c>
      <c r="G8" s="12">
        <v>14.484999999999999</v>
      </c>
      <c r="H8" s="12">
        <v>68</v>
      </c>
      <c r="I8" s="12">
        <v>108</v>
      </c>
      <c r="J8" s="12">
        <v>1.4484999999999999</v>
      </c>
      <c r="K8" s="12">
        <v>20.8735</v>
      </c>
      <c r="L8" s="36">
        <v>0</v>
      </c>
      <c r="M8" s="36">
        <v>0</v>
      </c>
      <c r="N8" s="36">
        <v>0</v>
      </c>
      <c r="O8" s="12">
        <v>0</v>
      </c>
      <c r="P8" s="36">
        <v>13</v>
      </c>
      <c r="Q8" s="12">
        <v>3.5714285714285721</v>
      </c>
      <c r="R8" s="12">
        <v>0.71428571428571441</v>
      </c>
      <c r="S8" s="12">
        <v>0.627</v>
      </c>
      <c r="T8" s="12">
        <v>21.500499999999999</v>
      </c>
      <c r="U8" s="28"/>
      <c r="V8" s="29"/>
      <c r="W8" s="29"/>
      <c r="X8" s="29"/>
      <c r="Y8" s="29"/>
      <c r="Z8" s="29"/>
      <c r="AA8" s="29"/>
      <c r="AB8" s="29"/>
    </row>
    <row r="9" spans="1:28" s="2" customFormat="1" ht="20.100000000000001" customHeight="1" x14ac:dyDescent="0.2">
      <c r="A9" s="8"/>
      <c r="B9" s="9" t="s">
        <v>119</v>
      </c>
      <c r="C9" s="10">
        <v>5300</v>
      </c>
      <c r="D9" s="10">
        <v>4300</v>
      </c>
      <c r="E9" s="10">
        <v>26000</v>
      </c>
      <c r="F9" s="11">
        <v>592.54</v>
      </c>
      <c r="G9" s="12">
        <v>26.1</v>
      </c>
      <c r="H9" s="12">
        <v>109</v>
      </c>
      <c r="I9" s="12">
        <v>62.5</v>
      </c>
      <c r="J9" s="12">
        <v>3.915</v>
      </c>
      <c r="K9" s="12">
        <v>34.615000000000002</v>
      </c>
      <c r="L9" s="36">
        <v>0</v>
      </c>
      <c r="M9" s="36">
        <v>0</v>
      </c>
      <c r="N9" s="36">
        <v>2</v>
      </c>
      <c r="O9" s="12">
        <v>10</v>
      </c>
      <c r="P9" s="36">
        <v>19</v>
      </c>
      <c r="Q9" s="12">
        <v>13.928571428571431</v>
      </c>
      <c r="R9" s="12">
        <v>2.7857142857142865</v>
      </c>
      <c r="S9" s="12">
        <v>1.1850799999999999</v>
      </c>
      <c r="T9" s="12">
        <v>46.500079999999997</v>
      </c>
      <c r="U9" s="40"/>
      <c r="V9" s="29"/>
      <c r="W9" s="29"/>
      <c r="X9" s="29"/>
      <c r="Y9" s="29"/>
      <c r="Z9" s="29"/>
      <c r="AA9" s="29"/>
      <c r="AB9" s="29"/>
    </row>
    <row r="10" spans="1:28" s="2" customFormat="1" ht="20.100000000000001" customHeight="1" x14ac:dyDescent="0.2">
      <c r="A10" s="8"/>
      <c r="B10" s="9" t="s">
        <v>120</v>
      </c>
      <c r="C10" s="10">
        <v>5300</v>
      </c>
      <c r="D10" s="10">
        <v>4500</v>
      </c>
      <c r="E10" s="10">
        <v>18300</v>
      </c>
      <c r="F10" s="11">
        <v>436.45499999999998</v>
      </c>
      <c r="G10" s="12">
        <v>12.85</v>
      </c>
      <c r="H10" s="12">
        <v>97</v>
      </c>
      <c r="I10" s="12">
        <v>0</v>
      </c>
      <c r="J10" s="12">
        <v>1.2849999999999999</v>
      </c>
      <c r="K10" s="12">
        <v>16.559999999999999</v>
      </c>
      <c r="L10" s="36">
        <v>0</v>
      </c>
      <c r="M10" s="36">
        <v>12</v>
      </c>
      <c r="N10" s="36">
        <v>0</v>
      </c>
      <c r="O10" s="12">
        <v>3.5999999999999996</v>
      </c>
      <c r="P10" s="36">
        <v>19</v>
      </c>
      <c r="Q10" s="12">
        <v>14.214285714285715</v>
      </c>
      <c r="R10" s="12">
        <v>2.8428571428571434</v>
      </c>
      <c r="S10" s="12">
        <v>0.87290999999999996</v>
      </c>
      <c r="T10" s="12">
        <v>37.232909999999997</v>
      </c>
      <c r="U10" s="40"/>
      <c r="V10" s="29"/>
      <c r="W10" s="29"/>
      <c r="X10" s="29"/>
      <c r="Y10" s="29"/>
      <c r="Z10" s="29"/>
      <c r="AA10" s="29"/>
      <c r="AB10" s="29"/>
    </row>
    <row r="11" spans="1:28" s="2" customFormat="1" ht="20.100000000000001" customHeight="1" x14ac:dyDescent="0.2">
      <c r="A11" s="8"/>
      <c r="B11" s="9" t="s">
        <v>121</v>
      </c>
      <c r="C11" s="10">
        <v>5300</v>
      </c>
      <c r="D11" s="10">
        <v>4800</v>
      </c>
      <c r="E11" s="10">
        <v>18300</v>
      </c>
      <c r="F11" s="11">
        <v>465.55199999999996</v>
      </c>
      <c r="G11" s="12">
        <v>15.75</v>
      </c>
      <c r="H11" s="12">
        <v>97</v>
      </c>
      <c r="I11" s="12">
        <v>36</v>
      </c>
      <c r="J11" s="12">
        <v>1.575</v>
      </c>
      <c r="K11" s="12">
        <v>20.83</v>
      </c>
      <c r="L11" s="36">
        <v>4</v>
      </c>
      <c r="M11" s="36">
        <v>0</v>
      </c>
      <c r="N11" s="36">
        <v>0</v>
      </c>
      <c r="O11" s="12">
        <v>12</v>
      </c>
      <c r="P11" s="36">
        <v>46</v>
      </c>
      <c r="Q11" s="12">
        <v>22.385714285714286</v>
      </c>
      <c r="R11" s="12">
        <v>4.4771428571428578</v>
      </c>
      <c r="S11" s="12">
        <v>0.93110399999999993</v>
      </c>
      <c r="T11" s="12">
        <v>35.161104000000002</v>
      </c>
      <c r="U11" s="40"/>
      <c r="V11" s="29"/>
      <c r="W11" s="29"/>
      <c r="X11" s="29"/>
      <c r="Y11" s="29"/>
      <c r="Z11" s="29"/>
      <c r="AA11" s="29"/>
      <c r="AB11" s="29"/>
    </row>
    <row r="12" spans="1:28" s="2" customFormat="1" ht="20.100000000000001" customHeight="1" x14ac:dyDescent="0.2">
      <c r="A12" s="8"/>
      <c r="B12" s="9" t="s">
        <v>122</v>
      </c>
      <c r="C12" s="10">
        <v>5300</v>
      </c>
      <c r="D12" s="10">
        <v>5000</v>
      </c>
      <c r="E12" s="10">
        <v>18300</v>
      </c>
      <c r="F12" s="11">
        <v>484.95000000000005</v>
      </c>
      <c r="G12" s="12">
        <v>15.92</v>
      </c>
      <c r="H12" s="12">
        <v>97</v>
      </c>
      <c r="I12" s="12">
        <v>36</v>
      </c>
      <c r="J12" s="12">
        <v>1.5920000000000001</v>
      </c>
      <c r="K12" s="12">
        <v>21.016999999999999</v>
      </c>
      <c r="L12" s="36">
        <v>3</v>
      </c>
      <c r="M12" s="36">
        <v>0</v>
      </c>
      <c r="N12" s="36">
        <v>0</v>
      </c>
      <c r="O12" s="12">
        <v>9</v>
      </c>
      <c r="P12" s="36">
        <v>17</v>
      </c>
      <c r="Q12" s="12">
        <v>16.000000000000004</v>
      </c>
      <c r="R12" s="12">
        <v>3.2000000000000011</v>
      </c>
      <c r="S12" s="12">
        <v>0.9699000000000001</v>
      </c>
      <c r="T12" s="12">
        <v>32.036900000000003</v>
      </c>
      <c r="U12" s="40"/>
      <c r="V12" s="29"/>
      <c r="W12" s="29"/>
      <c r="X12" s="29"/>
      <c r="Y12" s="29"/>
      <c r="Z12" s="29"/>
      <c r="AA12" s="29"/>
      <c r="AB12" s="29"/>
    </row>
    <row r="13" spans="1:28" s="2" customFormat="1" ht="20.100000000000001" customHeight="1" x14ac:dyDescent="0.2">
      <c r="A13" s="8"/>
      <c r="B13" s="9" t="s">
        <v>123</v>
      </c>
      <c r="C13" s="10">
        <v>5300</v>
      </c>
      <c r="D13" s="10">
        <v>4000</v>
      </c>
      <c r="E13" s="10">
        <v>18300</v>
      </c>
      <c r="F13" s="11">
        <v>387.96</v>
      </c>
      <c r="G13" s="12">
        <v>6.6</v>
      </c>
      <c r="H13" s="12">
        <v>97</v>
      </c>
      <c r="I13" s="12">
        <v>40</v>
      </c>
      <c r="J13" s="12">
        <v>0.66</v>
      </c>
      <c r="K13" s="12">
        <v>10.885</v>
      </c>
      <c r="L13" s="36">
        <v>1</v>
      </c>
      <c r="M13" s="36">
        <v>0</v>
      </c>
      <c r="N13" s="36">
        <v>0</v>
      </c>
      <c r="O13" s="12">
        <v>3</v>
      </c>
      <c r="P13" s="36">
        <v>23</v>
      </c>
      <c r="Q13" s="12">
        <v>16</v>
      </c>
      <c r="R13" s="12">
        <v>3.2</v>
      </c>
      <c r="S13" s="12">
        <v>0.77591999999999994</v>
      </c>
      <c r="T13" s="12">
        <v>15.01092</v>
      </c>
      <c r="U13" s="40"/>
      <c r="V13" s="29"/>
      <c r="W13" s="29"/>
      <c r="X13" s="29"/>
      <c r="Y13" s="29"/>
      <c r="Z13" s="29"/>
      <c r="AA13" s="29"/>
      <c r="AB13" s="29"/>
    </row>
    <row r="14" spans="1:28" s="2" customFormat="1" ht="20.100000000000001" customHeight="1" x14ac:dyDescent="0.2">
      <c r="A14" s="8"/>
      <c r="B14" s="9" t="s">
        <v>124</v>
      </c>
      <c r="C14" s="10">
        <v>5300</v>
      </c>
      <c r="D14" s="10">
        <v>4500</v>
      </c>
      <c r="E14" s="10">
        <v>14300</v>
      </c>
      <c r="F14" s="11">
        <v>341.05500000000001</v>
      </c>
      <c r="G14" s="12">
        <v>12.03</v>
      </c>
      <c r="H14" s="12">
        <v>78.44</v>
      </c>
      <c r="I14" s="12">
        <v>0</v>
      </c>
      <c r="J14" s="12">
        <v>1.2030000000000001</v>
      </c>
      <c r="K14" s="12">
        <v>15.194000000000001</v>
      </c>
      <c r="L14" s="36">
        <v>2</v>
      </c>
      <c r="M14" s="36">
        <v>4</v>
      </c>
      <c r="N14" s="36">
        <v>0</v>
      </c>
      <c r="O14" s="12">
        <v>7.2</v>
      </c>
      <c r="P14" s="36">
        <v>20</v>
      </c>
      <c r="Q14" s="12">
        <v>12.442857142857145</v>
      </c>
      <c r="R14" s="12">
        <v>2.4885714285714293</v>
      </c>
      <c r="S14" s="12">
        <v>0.68210999999999999</v>
      </c>
      <c r="T14" s="12">
        <v>29.126110000000001</v>
      </c>
      <c r="U14" s="40"/>
      <c r="V14" s="29"/>
      <c r="W14" s="29"/>
      <c r="X14" s="29"/>
      <c r="Y14" s="29"/>
      <c r="Z14" s="29"/>
      <c r="AA14" s="29"/>
      <c r="AB14" s="29"/>
    </row>
    <row r="15" spans="1:28" s="2" customFormat="1" ht="20.100000000000001" customHeight="1" x14ac:dyDescent="0.2">
      <c r="A15" s="8"/>
      <c r="B15" s="9" t="s">
        <v>125</v>
      </c>
      <c r="C15" s="10">
        <v>5300</v>
      </c>
      <c r="D15" s="10">
        <v>4800</v>
      </c>
      <c r="E15" s="10">
        <v>14300</v>
      </c>
      <c r="F15" s="11">
        <v>363.79199999999997</v>
      </c>
      <c r="G15" s="12">
        <v>13.05</v>
      </c>
      <c r="H15" s="12">
        <v>78.44</v>
      </c>
      <c r="I15" s="12">
        <v>33.9</v>
      </c>
      <c r="J15" s="12">
        <v>1.3049999999999999</v>
      </c>
      <c r="K15" s="12">
        <v>17.332999999999998</v>
      </c>
      <c r="L15" s="36">
        <v>1</v>
      </c>
      <c r="M15" s="36">
        <v>0</v>
      </c>
      <c r="N15" s="36">
        <v>0</v>
      </c>
      <c r="O15" s="12">
        <v>3</v>
      </c>
      <c r="P15" s="36">
        <v>8</v>
      </c>
      <c r="Q15" s="12">
        <v>9.6714285714285726</v>
      </c>
      <c r="R15" s="12">
        <v>1.9342857142857146</v>
      </c>
      <c r="S15" s="12">
        <v>0.72758400000000001</v>
      </c>
      <c r="T15" s="12">
        <v>21.410584</v>
      </c>
      <c r="U15" s="40"/>
      <c r="V15" s="29"/>
      <c r="W15" s="29"/>
      <c r="X15" s="29"/>
      <c r="Y15" s="29"/>
      <c r="Z15" s="29"/>
      <c r="AA15" s="29"/>
      <c r="AB15" s="29"/>
    </row>
    <row r="16" spans="1:28" s="2" customFormat="1" ht="20.100000000000001" customHeight="1" x14ac:dyDescent="0.2">
      <c r="A16" s="8"/>
      <c r="B16" s="9" t="s">
        <v>126</v>
      </c>
      <c r="C16" s="10">
        <v>5300</v>
      </c>
      <c r="D16" s="10">
        <v>5100</v>
      </c>
      <c r="E16" s="10">
        <v>14300</v>
      </c>
      <c r="F16" s="11">
        <v>386.52900000000005</v>
      </c>
      <c r="G16" s="12">
        <v>13.76</v>
      </c>
      <c r="H16" s="12">
        <v>154.22999999999999</v>
      </c>
      <c r="I16" s="12">
        <v>71.8</v>
      </c>
      <c r="J16" s="12">
        <v>1.3759999999999999</v>
      </c>
      <c r="K16" s="12">
        <v>21.14575</v>
      </c>
      <c r="L16" s="36">
        <v>2</v>
      </c>
      <c r="M16" s="36">
        <v>0</v>
      </c>
      <c r="N16" s="36">
        <v>0</v>
      </c>
      <c r="O16" s="12">
        <v>6</v>
      </c>
      <c r="P16" s="36">
        <v>8</v>
      </c>
      <c r="Q16" s="12">
        <v>3.9571428571428577</v>
      </c>
      <c r="R16" s="12">
        <v>0.79142857142857159</v>
      </c>
      <c r="S16" s="12">
        <v>0.77305800000000013</v>
      </c>
      <c r="T16" s="12">
        <v>28.618808000000001</v>
      </c>
      <c r="U16" s="40"/>
      <c r="V16" s="29"/>
      <c r="W16" s="29"/>
      <c r="X16" s="29"/>
      <c r="Y16" s="29"/>
      <c r="Z16" s="29"/>
      <c r="AA16" s="29"/>
      <c r="AB16" s="29"/>
    </row>
    <row r="17" spans="1:28" s="2" customFormat="1" ht="20.100000000000001" customHeight="1" x14ac:dyDescent="0.2">
      <c r="A17" s="8"/>
      <c r="B17" s="9" t="s">
        <v>127</v>
      </c>
      <c r="C17" s="10">
        <v>5000</v>
      </c>
      <c r="D17" s="10">
        <v>3300</v>
      </c>
      <c r="E17" s="10">
        <v>16100</v>
      </c>
      <c r="F17" s="11">
        <v>265.65000000000003</v>
      </c>
      <c r="G17" s="12">
        <v>12.1</v>
      </c>
      <c r="H17" s="12">
        <v>55</v>
      </c>
      <c r="I17" s="12">
        <v>72</v>
      </c>
      <c r="J17" s="12">
        <v>1.21</v>
      </c>
      <c r="K17" s="12">
        <v>16.844999999999999</v>
      </c>
      <c r="L17" s="36">
        <v>0</v>
      </c>
      <c r="M17" s="36">
        <v>0</v>
      </c>
      <c r="N17" s="36">
        <v>0</v>
      </c>
      <c r="O17" s="12">
        <v>0</v>
      </c>
      <c r="P17" s="36">
        <v>0</v>
      </c>
      <c r="Q17" s="12">
        <v>0</v>
      </c>
      <c r="R17" s="12">
        <v>0</v>
      </c>
      <c r="S17" s="12">
        <v>0.53130000000000011</v>
      </c>
      <c r="T17" s="12">
        <v>21.376300000000001</v>
      </c>
      <c r="U17" s="40"/>
      <c r="V17" s="29"/>
      <c r="W17" s="29"/>
      <c r="X17" s="29"/>
      <c r="Y17" s="29"/>
      <c r="Z17" s="29"/>
      <c r="AA17" s="29"/>
      <c r="AB17" s="29"/>
    </row>
    <row r="18" spans="1:28" s="2" customFormat="1" ht="20.100000000000001" customHeight="1" x14ac:dyDescent="0.2">
      <c r="A18" s="8"/>
      <c r="B18" s="9" t="s">
        <v>128</v>
      </c>
      <c r="C18" s="10">
        <v>5800</v>
      </c>
      <c r="D18" s="10">
        <v>4800</v>
      </c>
      <c r="E18" s="10">
        <v>20000</v>
      </c>
      <c r="F18" s="11">
        <v>556.79999999999995</v>
      </c>
      <c r="G18" s="12">
        <v>19.600000000000001</v>
      </c>
      <c r="H18" s="12">
        <v>111</v>
      </c>
      <c r="I18" s="12">
        <v>67.400000000000006</v>
      </c>
      <c r="J18" s="12">
        <v>2.94</v>
      </c>
      <c r="K18" s="12">
        <v>27.337</v>
      </c>
      <c r="L18" s="36">
        <v>4</v>
      </c>
      <c r="M18" s="36">
        <v>2</v>
      </c>
      <c r="N18" s="36">
        <v>0</v>
      </c>
      <c r="O18" s="12">
        <v>12.6</v>
      </c>
      <c r="P18" s="36">
        <v>23</v>
      </c>
      <c r="Q18" s="12">
        <v>13.428571428571429</v>
      </c>
      <c r="R18" s="12">
        <v>2.6857142857142859</v>
      </c>
      <c r="S18" s="12">
        <v>1.1135999999999999</v>
      </c>
      <c r="T18" s="12">
        <v>43.450600000000001</v>
      </c>
      <c r="U18" s="40"/>
      <c r="V18" s="29"/>
      <c r="W18" s="29"/>
      <c r="X18" s="29"/>
      <c r="Y18" s="29"/>
      <c r="Z18" s="29"/>
      <c r="AA18" s="29"/>
      <c r="AB18" s="29"/>
    </row>
    <row r="19" spans="1:28" s="2" customFormat="1" ht="20.100000000000001" customHeight="1" x14ac:dyDescent="0.2">
      <c r="A19" s="8"/>
      <c r="B19" s="9" t="s">
        <v>129</v>
      </c>
      <c r="C19" s="10">
        <v>5800</v>
      </c>
      <c r="D19" s="10">
        <v>4800</v>
      </c>
      <c r="E19" s="10">
        <v>20000</v>
      </c>
      <c r="F19" s="11">
        <v>556.79999999999995</v>
      </c>
      <c r="G19" s="12">
        <v>19.600000000000001</v>
      </c>
      <c r="H19" s="12">
        <v>119</v>
      </c>
      <c r="I19" s="12">
        <v>30.8</v>
      </c>
      <c r="J19" s="12">
        <v>2.94</v>
      </c>
      <c r="K19" s="12">
        <v>26.439</v>
      </c>
      <c r="L19" s="36">
        <v>5</v>
      </c>
      <c r="M19" s="36">
        <v>3</v>
      </c>
      <c r="N19" s="36">
        <v>0</v>
      </c>
      <c r="O19" s="12">
        <v>15.9</v>
      </c>
      <c r="P19" s="36">
        <v>19</v>
      </c>
      <c r="Q19" s="12">
        <v>7.128571428571429</v>
      </c>
      <c r="R19" s="12">
        <v>1.4257142857142859</v>
      </c>
      <c r="S19" s="12">
        <v>1.1135999999999999</v>
      </c>
      <c r="T19" s="12">
        <v>45.852600000000002</v>
      </c>
      <c r="U19" s="40"/>
      <c r="V19" s="29"/>
      <c r="W19" s="29"/>
      <c r="X19" s="29"/>
      <c r="Y19" s="29"/>
      <c r="Z19" s="29"/>
      <c r="AA19" s="29"/>
      <c r="AB19" s="29"/>
    </row>
    <row r="20" spans="1:28" s="2" customFormat="1" ht="20.100000000000001" customHeight="1" x14ac:dyDescent="0.2">
      <c r="A20" s="8"/>
      <c r="B20" s="9" t="s">
        <v>130</v>
      </c>
      <c r="C20" s="10">
        <v>5800</v>
      </c>
      <c r="D20" s="10">
        <v>4800</v>
      </c>
      <c r="E20" s="10">
        <v>20000</v>
      </c>
      <c r="F20" s="11">
        <v>556.79999999999995</v>
      </c>
      <c r="G20" s="12">
        <v>19.600000000000001</v>
      </c>
      <c r="H20" s="12">
        <v>125</v>
      </c>
      <c r="I20" s="12">
        <v>67.400000000000006</v>
      </c>
      <c r="J20" s="12">
        <v>2.94</v>
      </c>
      <c r="K20" s="12">
        <v>27.687000000000001</v>
      </c>
      <c r="L20" s="36">
        <v>6</v>
      </c>
      <c r="M20" s="36">
        <v>4</v>
      </c>
      <c r="N20" s="36">
        <v>0</v>
      </c>
      <c r="O20" s="12">
        <v>19.2</v>
      </c>
      <c r="P20" s="36">
        <v>24</v>
      </c>
      <c r="Q20" s="12">
        <v>7.9142857142857155</v>
      </c>
      <c r="R20" s="12">
        <v>1.5828571428571432</v>
      </c>
      <c r="S20" s="12">
        <v>1.1135999999999999</v>
      </c>
      <c r="T20" s="12">
        <v>52.1006</v>
      </c>
      <c r="U20" s="40"/>
      <c r="V20" s="29"/>
      <c r="W20" s="29"/>
      <c r="X20" s="29"/>
      <c r="Y20" s="29"/>
      <c r="Z20" s="29"/>
      <c r="AA20" s="29"/>
      <c r="AB20" s="29"/>
    </row>
    <row r="21" spans="1:28" s="2" customFormat="1" ht="20.100000000000001" customHeight="1" x14ac:dyDescent="0.2">
      <c r="A21" s="8"/>
      <c r="B21" s="9" t="s">
        <v>131</v>
      </c>
      <c r="C21" s="10">
        <v>5800</v>
      </c>
      <c r="D21" s="10">
        <v>4800</v>
      </c>
      <c r="E21" s="10">
        <v>20000</v>
      </c>
      <c r="F21" s="11">
        <v>556.79999999999995</v>
      </c>
      <c r="G21" s="12">
        <v>17.399999999999999</v>
      </c>
      <c r="H21" s="12">
        <v>119</v>
      </c>
      <c r="I21" s="12">
        <v>67.400000000000006</v>
      </c>
      <c r="J21" s="12">
        <v>2.61</v>
      </c>
      <c r="K21" s="12">
        <v>25.007000000000001</v>
      </c>
      <c r="L21" s="36">
        <v>3</v>
      </c>
      <c r="M21" s="36">
        <v>4</v>
      </c>
      <c r="N21" s="36">
        <v>0</v>
      </c>
      <c r="O21" s="12">
        <v>10.199999999999999</v>
      </c>
      <c r="P21" s="36">
        <v>35</v>
      </c>
      <c r="Q21" s="12">
        <v>24.028571428571432</v>
      </c>
      <c r="R21" s="12">
        <v>4.8057142857142869</v>
      </c>
      <c r="S21" s="12">
        <v>1.1135999999999999</v>
      </c>
      <c r="T21" s="12">
        <v>41.070599999999999</v>
      </c>
      <c r="U21" s="40"/>
      <c r="V21" s="29"/>
      <c r="W21" s="29"/>
      <c r="X21" s="29"/>
      <c r="Y21" s="29"/>
      <c r="Z21" s="29"/>
      <c r="AA21" s="29"/>
      <c r="AB21" s="29"/>
    </row>
    <row r="22" spans="1:28" s="2" customFormat="1" ht="20.100000000000001" customHeight="1" x14ac:dyDescent="0.2">
      <c r="A22" s="8"/>
      <c r="B22" s="9" t="s">
        <v>132</v>
      </c>
      <c r="C22" s="10">
        <v>5800</v>
      </c>
      <c r="D22" s="10">
        <v>4800</v>
      </c>
      <c r="E22" s="10">
        <v>20000</v>
      </c>
      <c r="F22" s="11">
        <v>556.79999999999995</v>
      </c>
      <c r="G22" s="12">
        <v>17.399999999999999</v>
      </c>
      <c r="H22" s="12">
        <v>116</v>
      </c>
      <c r="I22" s="12">
        <v>30.8</v>
      </c>
      <c r="J22" s="12">
        <v>2.61</v>
      </c>
      <c r="K22" s="12">
        <v>23.834</v>
      </c>
      <c r="L22" s="36">
        <v>4</v>
      </c>
      <c r="M22" s="36">
        <v>6</v>
      </c>
      <c r="N22" s="36">
        <v>0</v>
      </c>
      <c r="O22" s="12">
        <v>13.8</v>
      </c>
      <c r="P22" s="36">
        <v>27</v>
      </c>
      <c r="Q22" s="12">
        <v>12.657142857142858</v>
      </c>
      <c r="R22" s="12">
        <v>2.531428571428572</v>
      </c>
      <c r="S22" s="12">
        <v>1.1135999999999999</v>
      </c>
      <c r="T22" s="12">
        <v>49.947600000000001</v>
      </c>
      <c r="U22" s="40"/>
      <c r="V22" s="29"/>
      <c r="W22" s="29"/>
      <c r="X22" s="29"/>
      <c r="Y22" s="29"/>
      <c r="Z22" s="29"/>
      <c r="AA22" s="29"/>
      <c r="AB22" s="29"/>
    </row>
    <row r="23" spans="1:28" s="2" customFormat="1" ht="20.100000000000001" customHeight="1" x14ac:dyDescent="0.2">
      <c r="A23" s="8"/>
      <c r="B23" s="9" t="s">
        <v>133</v>
      </c>
      <c r="C23" s="10">
        <v>5800</v>
      </c>
      <c r="D23" s="10">
        <v>4800</v>
      </c>
      <c r="E23" s="10">
        <v>20000</v>
      </c>
      <c r="F23" s="11">
        <v>556.79999999999995</v>
      </c>
      <c r="G23" s="12">
        <v>17.399999999999999</v>
      </c>
      <c r="H23" s="12">
        <v>119</v>
      </c>
      <c r="I23" s="12">
        <v>67.400000000000006</v>
      </c>
      <c r="J23" s="12">
        <v>2.61</v>
      </c>
      <c r="K23" s="12">
        <v>25.007000000000001</v>
      </c>
      <c r="L23" s="36">
        <v>3</v>
      </c>
      <c r="M23" s="36">
        <v>3</v>
      </c>
      <c r="N23" s="36">
        <v>0</v>
      </c>
      <c r="O23" s="12">
        <v>9.9</v>
      </c>
      <c r="P23" s="36">
        <v>19</v>
      </c>
      <c r="Q23" s="12">
        <v>14.428571428571431</v>
      </c>
      <c r="R23" s="12">
        <v>2.8857142857142861</v>
      </c>
      <c r="S23" s="12">
        <v>1.1135999999999999</v>
      </c>
      <c r="T23" s="12">
        <v>41.120600000000003</v>
      </c>
      <c r="U23" s="40"/>
      <c r="V23" s="29"/>
      <c r="W23" s="29"/>
      <c r="X23" s="29"/>
      <c r="Y23" s="29"/>
      <c r="Z23" s="29"/>
      <c r="AA23" s="29"/>
      <c r="AB23" s="29"/>
    </row>
    <row r="24" spans="1:28" s="2" customFormat="1" ht="20.100000000000001" customHeight="1" x14ac:dyDescent="0.2">
      <c r="A24" s="8"/>
      <c r="B24" s="9" t="s">
        <v>134</v>
      </c>
      <c r="C24" s="10">
        <v>5000</v>
      </c>
      <c r="D24" s="10">
        <v>3300</v>
      </c>
      <c r="E24" s="10">
        <v>20000</v>
      </c>
      <c r="F24" s="11">
        <v>330</v>
      </c>
      <c r="G24" s="12">
        <v>16</v>
      </c>
      <c r="H24" s="12">
        <v>68</v>
      </c>
      <c r="I24" s="12">
        <v>118.8</v>
      </c>
      <c r="J24" s="12">
        <v>1.6</v>
      </c>
      <c r="K24" s="12">
        <v>22.864000000000001</v>
      </c>
      <c r="L24" s="36">
        <v>0</v>
      </c>
      <c r="M24" s="36">
        <v>0</v>
      </c>
      <c r="N24" s="36">
        <v>0</v>
      </c>
      <c r="O24" s="12">
        <v>0</v>
      </c>
      <c r="P24" s="36">
        <v>0</v>
      </c>
      <c r="Q24" s="12">
        <v>0</v>
      </c>
      <c r="R24" s="12">
        <v>0</v>
      </c>
      <c r="S24" s="12">
        <v>0.66</v>
      </c>
      <c r="T24" s="12">
        <v>23.524000000000001</v>
      </c>
      <c r="U24" s="40"/>
      <c r="V24" s="29"/>
      <c r="W24" s="29"/>
      <c r="X24" s="29"/>
      <c r="Y24" s="29"/>
      <c r="Z24" s="29"/>
      <c r="AA24" s="29"/>
      <c r="AB24" s="29"/>
    </row>
    <row r="25" spans="1:28" s="2" customFormat="1" ht="20.100000000000001" customHeight="1" x14ac:dyDescent="0.2">
      <c r="A25" s="8"/>
      <c r="B25" s="9" t="s">
        <v>135</v>
      </c>
      <c r="C25" s="10">
        <v>5300</v>
      </c>
      <c r="D25" s="10">
        <v>4000</v>
      </c>
      <c r="E25" s="10">
        <v>18300</v>
      </c>
      <c r="F25" s="11">
        <v>387.96</v>
      </c>
      <c r="G25" s="12">
        <v>14.13</v>
      </c>
      <c r="H25" s="12">
        <v>97</v>
      </c>
      <c r="I25" s="12">
        <v>0</v>
      </c>
      <c r="J25" s="12">
        <v>2.1194999999999999</v>
      </c>
      <c r="K25" s="12">
        <v>18.674499999999998</v>
      </c>
      <c r="L25" s="36">
        <v>0</v>
      </c>
      <c r="M25" s="36">
        <v>10</v>
      </c>
      <c r="N25" s="36">
        <v>0</v>
      </c>
      <c r="O25" s="12">
        <v>3</v>
      </c>
      <c r="P25" s="36">
        <v>37</v>
      </c>
      <c r="Q25" s="12">
        <v>15.657142857142858</v>
      </c>
      <c r="R25" s="12">
        <v>3.1314285714285717</v>
      </c>
      <c r="S25" s="12">
        <v>0.77591999999999994</v>
      </c>
      <c r="T25" s="12">
        <v>35.950420000000001</v>
      </c>
      <c r="U25" s="40"/>
      <c r="V25" s="29"/>
      <c r="W25" s="29"/>
      <c r="X25" s="29"/>
      <c r="Y25" s="29"/>
      <c r="Z25" s="29"/>
      <c r="AA25" s="29"/>
      <c r="AB25" s="29"/>
    </row>
    <row r="26" spans="1:28" s="2" customFormat="1" ht="20.100000000000001" customHeight="1" x14ac:dyDescent="0.2">
      <c r="A26" s="8"/>
      <c r="B26" s="9" t="s">
        <v>136</v>
      </c>
      <c r="C26" s="10">
        <v>5300</v>
      </c>
      <c r="D26" s="10">
        <v>4000</v>
      </c>
      <c r="E26" s="10">
        <v>18300</v>
      </c>
      <c r="F26" s="11">
        <v>387.96</v>
      </c>
      <c r="G26" s="12">
        <v>14.13</v>
      </c>
      <c r="H26" s="12">
        <v>97</v>
      </c>
      <c r="I26" s="12">
        <v>41.2</v>
      </c>
      <c r="J26" s="12">
        <v>2.1194999999999999</v>
      </c>
      <c r="K26" s="12">
        <v>19.910499999999999</v>
      </c>
      <c r="L26" s="36">
        <v>2</v>
      </c>
      <c r="M26" s="36">
        <v>0</v>
      </c>
      <c r="N26" s="36">
        <v>0</v>
      </c>
      <c r="O26" s="12">
        <v>6</v>
      </c>
      <c r="P26" s="36">
        <v>31</v>
      </c>
      <c r="Q26" s="12">
        <v>18.7</v>
      </c>
      <c r="R26" s="12">
        <v>3.74</v>
      </c>
      <c r="S26" s="12">
        <v>0.77591999999999994</v>
      </c>
      <c r="T26" s="12">
        <v>27.386420000000001</v>
      </c>
      <c r="U26" s="40"/>
      <c r="V26" s="29"/>
      <c r="W26" s="29"/>
      <c r="X26" s="29"/>
      <c r="Y26" s="29"/>
      <c r="Z26" s="29"/>
      <c r="AA26" s="29"/>
      <c r="AB26" s="29"/>
    </row>
    <row r="27" spans="1:28" s="2" customFormat="1" ht="20.100000000000001" customHeight="1" x14ac:dyDescent="0.2">
      <c r="A27" s="8"/>
      <c r="B27" s="9" t="s">
        <v>137</v>
      </c>
      <c r="C27" s="10">
        <v>5300</v>
      </c>
      <c r="D27" s="10">
        <v>4000</v>
      </c>
      <c r="E27" s="10">
        <v>18300</v>
      </c>
      <c r="F27" s="11">
        <v>387.96</v>
      </c>
      <c r="G27" s="12">
        <v>14.13</v>
      </c>
      <c r="H27" s="12">
        <v>97</v>
      </c>
      <c r="I27" s="12">
        <v>41.2</v>
      </c>
      <c r="J27" s="12">
        <v>2.1194999999999999</v>
      </c>
      <c r="K27" s="12">
        <v>19.910499999999999</v>
      </c>
      <c r="L27" s="36">
        <v>2</v>
      </c>
      <c r="M27" s="36">
        <v>0</v>
      </c>
      <c r="N27" s="36">
        <v>0</v>
      </c>
      <c r="O27" s="12">
        <v>6</v>
      </c>
      <c r="P27" s="36">
        <v>35</v>
      </c>
      <c r="Q27" s="12">
        <v>26.835714285714289</v>
      </c>
      <c r="R27" s="12">
        <v>5.3671428571428583</v>
      </c>
      <c r="S27" s="12">
        <v>0.77591999999999994</v>
      </c>
      <c r="T27" s="12">
        <v>27.386420000000001</v>
      </c>
      <c r="U27" s="40"/>
      <c r="V27" s="29"/>
      <c r="W27" s="29"/>
      <c r="X27" s="29"/>
      <c r="Y27" s="29"/>
      <c r="Z27" s="29"/>
      <c r="AA27" s="29"/>
      <c r="AB27" s="29"/>
    </row>
    <row r="28" spans="1:28" s="2" customFormat="1" ht="20.100000000000001" customHeight="1" x14ac:dyDescent="0.2">
      <c r="A28" s="8"/>
      <c r="B28" s="9" t="s">
        <v>138</v>
      </c>
      <c r="C28" s="10">
        <v>5300</v>
      </c>
      <c r="D28" s="10">
        <v>4500</v>
      </c>
      <c r="E28" s="10">
        <v>18300</v>
      </c>
      <c r="F28" s="11">
        <v>436.45499999999998</v>
      </c>
      <c r="G28" s="12">
        <v>14.13</v>
      </c>
      <c r="H28" s="12">
        <v>97</v>
      </c>
      <c r="I28" s="12">
        <v>41.2</v>
      </c>
      <c r="J28" s="12">
        <v>2.1194999999999999</v>
      </c>
      <c r="K28" s="12">
        <v>19.910499999999999</v>
      </c>
      <c r="L28" s="36">
        <v>2</v>
      </c>
      <c r="M28" s="36">
        <v>0</v>
      </c>
      <c r="N28" s="36">
        <v>0</v>
      </c>
      <c r="O28" s="12">
        <v>6</v>
      </c>
      <c r="P28" s="36">
        <v>15</v>
      </c>
      <c r="Q28" s="12">
        <v>7.7714285714285714</v>
      </c>
      <c r="R28" s="12">
        <v>1.5542857142857143</v>
      </c>
      <c r="S28" s="12">
        <v>0.87290999999999996</v>
      </c>
      <c r="T28" s="12">
        <v>27.483409999999999</v>
      </c>
      <c r="U28" s="40"/>
      <c r="V28" s="29"/>
      <c r="W28" s="29"/>
      <c r="X28" s="29"/>
      <c r="Y28" s="29"/>
      <c r="Z28" s="29"/>
      <c r="AA28" s="29"/>
      <c r="AB28" s="29"/>
    </row>
    <row r="29" spans="1:28" s="2" customFormat="1" ht="20.100000000000001" customHeight="1" x14ac:dyDescent="0.2">
      <c r="A29" s="8"/>
      <c r="B29" s="9" t="s">
        <v>139</v>
      </c>
      <c r="C29" s="10">
        <v>5300</v>
      </c>
      <c r="D29" s="10">
        <v>4300</v>
      </c>
      <c r="E29" s="10">
        <v>29500</v>
      </c>
      <c r="F29" s="11">
        <v>672.30499999999995</v>
      </c>
      <c r="G29" s="12">
        <v>36</v>
      </c>
      <c r="H29" s="12">
        <v>109.6</v>
      </c>
      <c r="I29" s="12">
        <v>80.099999999999994</v>
      </c>
      <c r="J29" s="12">
        <v>5.4</v>
      </c>
      <c r="K29" s="12">
        <v>44.485799999999998</v>
      </c>
      <c r="L29" s="36">
        <v>0</v>
      </c>
      <c r="M29" s="36">
        <v>0</v>
      </c>
      <c r="N29" s="36">
        <v>2</v>
      </c>
      <c r="O29" s="12">
        <v>10</v>
      </c>
      <c r="P29" s="36">
        <v>23</v>
      </c>
      <c r="Q29" s="12">
        <v>25.928571428571427</v>
      </c>
      <c r="R29" s="12">
        <v>5.1857142857142859</v>
      </c>
      <c r="S29" s="12">
        <v>1.3446099999999999</v>
      </c>
      <c r="T29" s="12">
        <v>58.530410000000003</v>
      </c>
      <c r="U29" s="40"/>
      <c r="V29" s="29"/>
      <c r="W29" s="29"/>
      <c r="X29" s="29"/>
      <c r="Y29" s="29"/>
      <c r="Z29" s="29"/>
      <c r="AA29" s="29"/>
      <c r="AB29" s="29"/>
    </row>
    <row r="30" spans="1:28" s="2" customFormat="1" ht="20.100000000000001" customHeight="1" x14ac:dyDescent="0.2">
      <c r="A30" s="8"/>
      <c r="B30" s="9" t="s">
        <v>140</v>
      </c>
      <c r="C30" s="10">
        <v>5300</v>
      </c>
      <c r="D30" s="10">
        <v>4000</v>
      </c>
      <c r="E30" s="10">
        <v>18300</v>
      </c>
      <c r="F30" s="11">
        <v>387.96</v>
      </c>
      <c r="G30" s="12">
        <v>14.13</v>
      </c>
      <c r="H30" s="12">
        <v>97</v>
      </c>
      <c r="I30" s="12">
        <v>0</v>
      </c>
      <c r="J30" s="12">
        <v>2.1194999999999999</v>
      </c>
      <c r="K30" s="12">
        <v>18.674499999999998</v>
      </c>
      <c r="L30" s="36">
        <v>1</v>
      </c>
      <c r="M30" s="36">
        <v>10</v>
      </c>
      <c r="N30" s="36">
        <v>0</v>
      </c>
      <c r="O30" s="12">
        <v>6</v>
      </c>
      <c r="P30" s="36">
        <v>0</v>
      </c>
      <c r="Q30" s="12">
        <v>0</v>
      </c>
      <c r="R30" s="12">
        <v>0</v>
      </c>
      <c r="S30" s="12">
        <v>0.77591999999999994</v>
      </c>
      <c r="T30" s="12">
        <v>39.300420000000003</v>
      </c>
      <c r="U30" s="40"/>
      <c r="V30" s="29"/>
      <c r="W30" s="29"/>
      <c r="X30" s="29"/>
      <c r="Y30" s="29"/>
      <c r="Z30" s="29"/>
      <c r="AA30" s="29"/>
      <c r="AB30" s="29"/>
    </row>
    <row r="31" spans="1:28" s="2" customFormat="1" ht="20.100000000000001" customHeight="1" x14ac:dyDescent="0.2">
      <c r="A31" s="8"/>
      <c r="B31" s="9" t="s">
        <v>141</v>
      </c>
      <c r="C31" s="10">
        <v>5300</v>
      </c>
      <c r="D31" s="10">
        <v>4500</v>
      </c>
      <c r="E31" s="10">
        <v>18300</v>
      </c>
      <c r="F31" s="11">
        <v>436.45499999999998</v>
      </c>
      <c r="G31" s="12">
        <v>14.13</v>
      </c>
      <c r="H31" s="12">
        <v>97</v>
      </c>
      <c r="I31" s="12">
        <v>41.2</v>
      </c>
      <c r="J31" s="12">
        <v>2.1194999999999999</v>
      </c>
      <c r="K31" s="12">
        <v>19.910499999999999</v>
      </c>
      <c r="L31" s="36">
        <v>4</v>
      </c>
      <c r="M31" s="36">
        <v>0</v>
      </c>
      <c r="N31" s="36">
        <v>0</v>
      </c>
      <c r="O31" s="12">
        <v>12</v>
      </c>
      <c r="P31" s="36">
        <v>35</v>
      </c>
      <c r="Q31" s="12">
        <v>27.88571428571429</v>
      </c>
      <c r="R31" s="12">
        <v>5.5771428571428583</v>
      </c>
      <c r="S31" s="12">
        <v>0.87290999999999996</v>
      </c>
      <c r="T31" s="12">
        <v>34.183410000000002</v>
      </c>
      <c r="U31" s="40"/>
      <c r="V31" s="29"/>
      <c r="W31" s="29"/>
      <c r="X31" s="29"/>
      <c r="Y31" s="29"/>
      <c r="Z31" s="29"/>
      <c r="AA31" s="29"/>
      <c r="AB31" s="29"/>
    </row>
    <row r="32" spans="1:28" s="2" customFormat="1" ht="20.100000000000001" customHeight="1" x14ac:dyDescent="0.2">
      <c r="A32" s="8"/>
      <c r="B32" s="9" t="s">
        <v>142</v>
      </c>
      <c r="C32" s="10">
        <v>5300</v>
      </c>
      <c r="D32" s="10">
        <v>5000</v>
      </c>
      <c r="E32" s="10">
        <v>18300</v>
      </c>
      <c r="F32" s="11">
        <v>484.95000000000005</v>
      </c>
      <c r="G32" s="12">
        <v>14.13</v>
      </c>
      <c r="H32" s="12">
        <v>97</v>
      </c>
      <c r="I32" s="12">
        <v>41.2</v>
      </c>
      <c r="J32" s="12">
        <v>2.1194999999999999</v>
      </c>
      <c r="K32" s="12">
        <v>19.910499999999999</v>
      </c>
      <c r="L32" s="36">
        <v>3</v>
      </c>
      <c r="M32" s="36">
        <v>0</v>
      </c>
      <c r="N32" s="36">
        <v>0</v>
      </c>
      <c r="O32" s="12">
        <v>9</v>
      </c>
      <c r="P32" s="36">
        <v>41</v>
      </c>
      <c r="Q32" s="12">
        <v>40.342857142857142</v>
      </c>
      <c r="R32" s="12">
        <v>8.0685714285714294</v>
      </c>
      <c r="S32" s="12">
        <v>0.9699000000000001</v>
      </c>
      <c r="T32" s="12">
        <v>30.930399999999999</v>
      </c>
      <c r="U32" s="40"/>
      <c r="V32" s="29"/>
      <c r="W32" s="29"/>
      <c r="X32" s="29"/>
      <c r="Y32" s="29"/>
      <c r="Z32" s="29"/>
      <c r="AA32" s="29"/>
      <c r="AB32" s="29"/>
    </row>
    <row r="33" spans="1:28" s="2" customFormat="1" ht="20.100000000000001" customHeight="1" x14ac:dyDescent="0.2">
      <c r="A33" s="8"/>
      <c r="B33" s="9" t="s">
        <v>143</v>
      </c>
      <c r="C33" s="10">
        <v>5300</v>
      </c>
      <c r="D33" s="10">
        <v>2600</v>
      </c>
      <c r="E33" s="10">
        <v>18300</v>
      </c>
      <c r="F33" s="11">
        <v>252.17400000000001</v>
      </c>
      <c r="G33" s="12">
        <v>9.1</v>
      </c>
      <c r="H33" s="12">
        <v>97</v>
      </c>
      <c r="I33" s="12">
        <v>41.2</v>
      </c>
      <c r="J33" s="12">
        <v>1.365</v>
      </c>
      <c r="K33" s="12">
        <v>14.125999999999999</v>
      </c>
      <c r="L33" s="36">
        <v>2</v>
      </c>
      <c r="M33" s="36">
        <v>0</v>
      </c>
      <c r="N33" s="36">
        <v>0</v>
      </c>
      <c r="O33" s="12">
        <v>6</v>
      </c>
      <c r="P33" s="36">
        <v>55</v>
      </c>
      <c r="Q33" s="12">
        <v>43.174999999999997</v>
      </c>
      <c r="R33" s="12">
        <v>8.6349999999999998</v>
      </c>
      <c r="S33" s="12">
        <v>0.50434800000000002</v>
      </c>
      <c r="T33" s="12">
        <v>19.630348000000001</v>
      </c>
      <c r="U33" s="40"/>
      <c r="V33" s="29"/>
      <c r="W33" s="29"/>
      <c r="X33" s="29"/>
      <c r="Y33" s="29"/>
      <c r="Z33" s="29"/>
      <c r="AA33" s="29"/>
      <c r="AB33" s="29"/>
    </row>
    <row r="34" spans="1:28" s="2" customFormat="1" ht="20.100000000000001" customHeight="1" x14ac:dyDescent="0.2">
      <c r="A34" s="8"/>
      <c r="B34" s="9" t="s">
        <v>144</v>
      </c>
      <c r="C34" s="10">
        <v>5300</v>
      </c>
      <c r="D34" s="10">
        <v>4300</v>
      </c>
      <c r="E34" s="10">
        <v>33500</v>
      </c>
      <c r="F34" s="11">
        <v>763.46499999999992</v>
      </c>
      <c r="G34" s="12">
        <v>43.2</v>
      </c>
      <c r="H34" s="12">
        <v>153.44</v>
      </c>
      <c r="I34" s="12">
        <v>118.4</v>
      </c>
      <c r="J34" s="12">
        <v>6.48</v>
      </c>
      <c r="K34" s="12">
        <v>57.067999999999998</v>
      </c>
      <c r="L34" s="36">
        <v>0</v>
      </c>
      <c r="M34" s="36">
        <v>0</v>
      </c>
      <c r="N34" s="36">
        <v>2</v>
      </c>
      <c r="O34" s="12">
        <v>10</v>
      </c>
      <c r="P34" s="36">
        <v>15</v>
      </c>
      <c r="Q34" s="12">
        <v>15.317857142857145</v>
      </c>
      <c r="R34" s="12">
        <v>3.0635714285714291</v>
      </c>
      <c r="S34" s="12">
        <v>1.5269299999999999</v>
      </c>
      <c r="T34" s="12">
        <v>69.294929999999994</v>
      </c>
      <c r="U34" s="40"/>
      <c r="V34" s="29"/>
      <c r="W34" s="29"/>
      <c r="X34" s="29"/>
      <c r="Y34" s="29"/>
      <c r="Z34" s="29"/>
      <c r="AA34" s="29"/>
      <c r="AB34" s="29"/>
    </row>
    <row r="35" spans="1:28" s="2" customFormat="1" ht="20.100000000000001" customHeight="1" x14ac:dyDescent="0.2">
      <c r="A35" s="8"/>
      <c r="B35" s="9" t="s">
        <v>145</v>
      </c>
      <c r="C35" s="10">
        <v>5000</v>
      </c>
      <c r="D35" s="10">
        <v>3000</v>
      </c>
      <c r="E35" s="10">
        <v>15500</v>
      </c>
      <c r="F35" s="11">
        <v>232.5</v>
      </c>
      <c r="G35" s="12">
        <v>10.9</v>
      </c>
      <c r="H35" s="12">
        <v>55</v>
      </c>
      <c r="I35" s="12">
        <v>72</v>
      </c>
      <c r="J35" s="12">
        <v>1.0900000000000001</v>
      </c>
      <c r="K35" s="12">
        <v>15.525</v>
      </c>
      <c r="L35" s="36">
        <v>0</v>
      </c>
      <c r="M35" s="36">
        <v>0</v>
      </c>
      <c r="N35" s="36">
        <v>0</v>
      </c>
      <c r="O35" s="12">
        <v>0</v>
      </c>
      <c r="P35" s="36">
        <v>25</v>
      </c>
      <c r="Q35" s="12">
        <v>28.814285714285717</v>
      </c>
      <c r="R35" s="12">
        <v>5.7628571428571433</v>
      </c>
      <c r="S35" s="12">
        <v>0.46500000000000002</v>
      </c>
      <c r="T35" s="12">
        <v>15.99</v>
      </c>
      <c r="U35" s="40"/>
      <c r="V35" s="29"/>
      <c r="W35" s="29"/>
      <c r="X35" s="29"/>
      <c r="Y35" s="29"/>
      <c r="Z35" s="29"/>
      <c r="AA35" s="29"/>
      <c r="AB35" s="29"/>
    </row>
    <row r="36" spans="1:28" s="2" customFormat="1" ht="20.100000000000001" customHeight="1" x14ac:dyDescent="0.2">
      <c r="A36" s="8"/>
      <c r="B36" s="9" t="s">
        <v>146</v>
      </c>
      <c r="C36" s="10">
        <v>5300</v>
      </c>
      <c r="D36" s="10">
        <v>4500</v>
      </c>
      <c r="E36" s="10">
        <v>20300</v>
      </c>
      <c r="F36" s="11">
        <v>484.15499999999997</v>
      </c>
      <c r="G36" s="12">
        <v>19.7</v>
      </c>
      <c r="H36" s="12">
        <v>107.6</v>
      </c>
      <c r="I36" s="12">
        <v>0</v>
      </c>
      <c r="J36" s="12">
        <v>2.9550000000000001</v>
      </c>
      <c r="K36" s="12">
        <v>25.344999999999999</v>
      </c>
      <c r="L36" s="36">
        <v>2</v>
      </c>
      <c r="M36" s="36">
        <v>11</v>
      </c>
      <c r="N36" s="36">
        <v>0</v>
      </c>
      <c r="O36" s="12">
        <v>9.3000000000000007</v>
      </c>
      <c r="P36" s="36">
        <v>42</v>
      </c>
      <c r="Q36" s="12">
        <v>27.528571428571432</v>
      </c>
      <c r="R36" s="12">
        <v>5.5057142857142871</v>
      </c>
      <c r="S36" s="12">
        <v>0.96831</v>
      </c>
      <c r="T36" s="12">
        <v>51.163310000000003</v>
      </c>
      <c r="U36" s="40"/>
      <c r="V36" s="29"/>
      <c r="W36" s="29"/>
      <c r="X36" s="29"/>
      <c r="Y36" s="29"/>
      <c r="Z36" s="29"/>
      <c r="AA36" s="29"/>
      <c r="AB36" s="29"/>
    </row>
    <row r="37" spans="1:28" s="2" customFormat="1" ht="20.100000000000001" customHeight="1" x14ac:dyDescent="0.2">
      <c r="A37" s="8"/>
      <c r="B37" s="9" t="s">
        <v>147</v>
      </c>
      <c r="C37" s="10">
        <v>5300</v>
      </c>
      <c r="D37" s="10">
        <v>4800</v>
      </c>
      <c r="E37" s="10">
        <v>20300</v>
      </c>
      <c r="F37" s="11">
        <v>516.43200000000002</v>
      </c>
      <c r="G37" s="12">
        <v>19.7</v>
      </c>
      <c r="H37" s="12">
        <v>107.6</v>
      </c>
      <c r="I37" s="12">
        <v>46.2</v>
      </c>
      <c r="J37" s="12">
        <v>2.9550000000000001</v>
      </c>
      <c r="K37" s="12">
        <v>26.731000000000002</v>
      </c>
      <c r="L37" s="36">
        <v>7</v>
      </c>
      <c r="M37" s="36">
        <v>0</v>
      </c>
      <c r="N37" s="36">
        <v>0</v>
      </c>
      <c r="O37" s="12">
        <v>21</v>
      </c>
      <c r="P37" s="36">
        <v>58</v>
      </c>
      <c r="Q37" s="12">
        <v>35.042857142857144</v>
      </c>
      <c r="R37" s="12">
        <v>7.0085714285714289</v>
      </c>
      <c r="S37" s="12">
        <v>1.032864</v>
      </c>
      <c r="T37" s="12">
        <v>47.813864000000002</v>
      </c>
      <c r="U37" s="40"/>
      <c r="V37" s="29"/>
      <c r="W37" s="29"/>
      <c r="X37" s="29"/>
      <c r="Y37" s="29"/>
      <c r="Z37" s="29"/>
      <c r="AA37" s="29"/>
      <c r="AB37" s="29"/>
    </row>
    <row r="38" spans="1:28" s="2" customFormat="1" ht="20.100000000000001" customHeight="1" x14ac:dyDescent="0.2">
      <c r="A38" s="8"/>
      <c r="B38" s="9" t="s">
        <v>148</v>
      </c>
      <c r="C38" s="10">
        <v>5300</v>
      </c>
      <c r="D38" s="10">
        <v>5000</v>
      </c>
      <c r="E38" s="10">
        <v>20300</v>
      </c>
      <c r="F38" s="11">
        <v>537.95000000000005</v>
      </c>
      <c r="G38" s="12">
        <v>19.7</v>
      </c>
      <c r="H38" s="12">
        <v>107.6</v>
      </c>
      <c r="I38" s="12">
        <v>46.2</v>
      </c>
      <c r="J38" s="12">
        <v>2.9550000000000001</v>
      </c>
      <c r="K38" s="12">
        <v>26.731000000000002</v>
      </c>
      <c r="L38" s="36">
        <v>3</v>
      </c>
      <c r="M38" s="36">
        <v>0</v>
      </c>
      <c r="N38" s="36">
        <v>0</v>
      </c>
      <c r="O38" s="12">
        <v>9</v>
      </c>
      <c r="P38" s="36">
        <v>29</v>
      </c>
      <c r="Q38" s="12">
        <v>25.603571428571431</v>
      </c>
      <c r="R38" s="12">
        <v>5.1207142857142864</v>
      </c>
      <c r="S38" s="12">
        <v>1.0759000000000001</v>
      </c>
      <c r="T38" s="12">
        <v>37.856900000000003</v>
      </c>
      <c r="U38" s="40"/>
      <c r="V38" s="29"/>
      <c r="W38" s="29"/>
      <c r="X38" s="29"/>
      <c r="Y38" s="29"/>
      <c r="Z38" s="29"/>
      <c r="AA38" s="29"/>
      <c r="AB38" s="29"/>
    </row>
    <row r="39" spans="1:28" s="2" customFormat="1" ht="20.100000000000001" customHeight="1" x14ac:dyDescent="0.2">
      <c r="A39" s="8"/>
      <c r="B39" s="9" t="s">
        <v>149</v>
      </c>
      <c r="C39" s="10">
        <v>5300</v>
      </c>
      <c r="D39" s="10">
        <v>2800</v>
      </c>
      <c r="E39" s="10">
        <v>20300</v>
      </c>
      <c r="F39" s="11">
        <v>301.25200000000007</v>
      </c>
      <c r="G39" s="12">
        <v>9.5</v>
      </c>
      <c r="H39" s="12">
        <v>107.6</v>
      </c>
      <c r="I39" s="12">
        <v>46.2</v>
      </c>
      <c r="J39" s="12">
        <v>1.425</v>
      </c>
      <c r="K39" s="12">
        <v>15.000999999999999</v>
      </c>
      <c r="L39" s="36">
        <v>3</v>
      </c>
      <c r="M39" s="36">
        <v>0</v>
      </c>
      <c r="N39" s="36">
        <v>0</v>
      </c>
      <c r="O39" s="12">
        <v>9</v>
      </c>
      <c r="P39" s="36">
        <v>35</v>
      </c>
      <c r="Q39" s="12">
        <v>20.142857142857142</v>
      </c>
      <c r="R39" s="12">
        <v>4.0285714285714285</v>
      </c>
      <c r="S39" s="12">
        <v>0.60250400000000015</v>
      </c>
      <c r="T39" s="12">
        <v>25.653504000000002</v>
      </c>
      <c r="U39" s="40"/>
      <c r="V39" s="29"/>
      <c r="W39" s="29"/>
      <c r="X39" s="29"/>
      <c r="Y39" s="29"/>
      <c r="Z39" s="29"/>
      <c r="AA39" s="29"/>
      <c r="AB39" s="29"/>
    </row>
    <row r="40" spans="1:28" s="2" customFormat="1" ht="20.100000000000001" customHeight="1" x14ac:dyDescent="0.2">
      <c r="A40" s="8"/>
      <c r="B40" s="9" t="s">
        <v>150</v>
      </c>
      <c r="C40" s="10">
        <v>6300</v>
      </c>
      <c r="D40" s="10">
        <v>4300</v>
      </c>
      <c r="E40" s="10">
        <v>27800</v>
      </c>
      <c r="F40" s="11">
        <v>753.10199999999998</v>
      </c>
      <c r="G40" s="12">
        <v>41.15</v>
      </c>
      <c r="H40" s="12">
        <v>155.5</v>
      </c>
      <c r="I40" s="12">
        <v>108.3</v>
      </c>
      <c r="J40" s="12">
        <v>6.1725000000000003</v>
      </c>
      <c r="K40" s="12">
        <v>54.459000000000003</v>
      </c>
      <c r="L40" s="36">
        <v>0</v>
      </c>
      <c r="M40" s="36">
        <v>0</v>
      </c>
      <c r="N40" s="36">
        <v>3</v>
      </c>
      <c r="O40" s="12">
        <v>15</v>
      </c>
      <c r="P40" s="36">
        <v>28</v>
      </c>
      <c r="Q40" s="12">
        <v>35.928571428571431</v>
      </c>
      <c r="R40" s="12">
        <v>7.1857142857142868</v>
      </c>
      <c r="S40" s="12">
        <v>1.5062039999999999</v>
      </c>
      <c r="T40" s="12">
        <v>75.015203999999997</v>
      </c>
      <c r="U40" s="40"/>
      <c r="V40" s="29"/>
      <c r="W40" s="29"/>
      <c r="X40" s="29"/>
      <c r="Y40" s="29"/>
      <c r="Z40" s="29"/>
      <c r="AA40" s="29"/>
      <c r="AB40" s="29"/>
    </row>
    <row r="41" spans="1:28" s="2" customFormat="1" ht="20.100000000000001" customHeight="1" x14ac:dyDescent="0.2">
      <c r="A41" s="8"/>
      <c r="B41" s="9" t="s">
        <v>151</v>
      </c>
      <c r="C41" s="10">
        <v>5000</v>
      </c>
      <c r="D41" s="10">
        <v>3000</v>
      </c>
      <c r="E41" s="10">
        <v>16100</v>
      </c>
      <c r="F41" s="11">
        <v>241.50000000000003</v>
      </c>
      <c r="G41" s="12">
        <v>12.1</v>
      </c>
      <c r="H41" s="12">
        <v>55</v>
      </c>
      <c r="I41" s="12">
        <v>72</v>
      </c>
      <c r="J41" s="12">
        <v>1.21</v>
      </c>
      <c r="K41" s="12">
        <v>16.844999999999999</v>
      </c>
      <c r="L41" s="36">
        <v>0</v>
      </c>
      <c r="M41" s="36">
        <v>0</v>
      </c>
      <c r="N41" s="36">
        <v>0</v>
      </c>
      <c r="O41" s="12">
        <v>0</v>
      </c>
      <c r="P41" s="36">
        <v>0</v>
      </c>
      <c r="Q41" s="12">
        <v>0</v>
      </c>
      <c r="R41" s="12">
        <v>0</v>
      </c>
      <c r="S41" s="12">
        <v>0.48300000000000004</v>
      </c>
      <c r="T41" s="12">
        <v>17.327999999999999</v>
      </c>
      <c r="U41" s="40"/>
      <c r="V41" s="29"/>
      <c r="W41" s="29"/>
      <c r="X41" s="29"/>
      <c r="Y41" s="29"/>
      <c r="Z41" s="29"/>
      <c r="AA41" s="29"/>
      <c r="AB41" s="29"/>
    </row>
    <row r="42" spans="1:28" s="2" customFormat="1" ht="20.100000000000001" customHeight="1" x14ac:dyDescent="0.2">
      <c r="A42" s="8"/>
      <c r="B42" s="31"/>
      <c r="C42" s="32"/>
      <c r="D42" s="32"/>
      <c r="E42" s="32"/>
      <c r="F42" s="33"/>
      <c r="G42" s="34"/>
      <c r="H42" s="34"/>
      <c r="I42" s="34"/>
      <c r="J42" s="34"/>
      <c r="K42" s="34"/>
      <c r="L42" s="38"/>
      <c r="M42" s="38"/>
      <c r="N42" s="38"/>
      <c r="O42" s="37"/>
      <c r="P42" s="38"/>
      <c r="Q42" s="41"/>
      <c r="R42" s="42"/>
      <c r="S42" s="42"/>
      <c r="T42" s="42"/>
      <c r="U42" s="40"/>
      <c r="V42" s="29"/>
      <c r="W42" s="29"/>
      <c r="X42" s="29"/>
      <c r="Y42" s="29"/>
      <c r="Z42" s="29"/>
      <c r="AA42" s="29"/>
      <c r="AB42" s="29"/>
    </row>
    <row r="43" spans="1:28" s="2" customFormat="1" ht="20.100000000000001" customHeight="1" x14ac:dyDescent="0.2">
      <c r="A43" s="13"/>
      <c r="B43" s="280" t="s">
        <v>152</v>
      </c>
      <c r="C43" s="281"/>
      <c r="D43" s="281"/>
      <c r="E43" s="281"/>
      <c r="F43" s="35">
        <f>SUM(F5:F42)</f>
        <v>16798.318000000003</v>
      </c>
      <c r="G43" s="35">
        <f>SUM(G5:G42)</f>
        <v>657.96</v>
      </c>
      <c r="H43" s="35">
        <f t="shared" ref="H43:O43" si="0">SUM(H5:H42)</f>
        <v>3671.0499999999997</v>
      </c>
      <c r="I43" s="35">
        <f t="shared" si="0"/>
        <v>1870.8000000000002</v>
      </c>
      <c r="J43" s="35">
        <f t="shared" si="0"/>
        <v>87.499000000000009</v>
      </c>
      <c r="K43" s="35">
        <f t="shared" si="0"/>
        <v>891.30205000000001</v>
      </c>
      <c r="L43" s="39">
        <f t="shared" si="0"/>
        <v>75</v>
      </c>
      <c r="M43" s="39">
        <f t="shared" si="0"/>
        <v>69</v>
      </c>
      <c r="N43" s="39">
        <f t="shared" si="0"/>
        <v>9</v>
      </c>
      <c r="O43" s="35">
        <f t="shared" si="0"/>
        <v>290.70000000000005</v>
      </c>
      <c r="P43" s="39">
        <f t="shared" ref="P43" si="1">SUM(P5:P42)</f>
        <v>886</v>
      </c>
      <c r="Q43" s="35">
        <f t="shared" ref="Q43" si="2">SUM(Q5:Q42)</f>
        <v>615.04642857142858</v>
      </c>
      <c r="R43" s="35">
        <f t="shared" ref="R43" si="3">SUM(R5:R42)</f>
        <v>123.00928571428574</v>
      </c>
      <c r="S43" s="35">
        <f t="shared" ref="S43" si="4">SUM(S5:S42)</f>
        <v>33.59663599999999</v>
      </c>
      <c r="T43" s="35">
        <f t="shared" ref="T43" si="5">SUM(T5:T42)</f>
        <v>1339.4986859999999</v>
      </c>
      <c r="U43" s="43"/>
      <c r="V43" s="29"/>
      <c r="W43" s="29"/>
      <c r="X43" s="29"/>
      <c r="Y43" s="29"/>
      <c r="Z43" s="29"/>
      <c r="AA43" s="29"/>
      <c r="AB43" s="29"/>
    </row>
    <row r="44" spans="1:28" x14ac:dyDescent="0.2">
      <c r="A44" s="3"/>
      <c r="B44" s="14" t="s">
        <v>153</v>
      </c>
      <c r="C44" s="3"/>
      <c r="D44" s="3"/>
      <c r="E44" s="3"/>
      <c r="F44" s="3"/>
      <c r="G44" s="3"/>
      <c r="H44" s="3"/>
      <c r="I44" s="3"/>
      <c r="J44" s="3"/>
      <c r="K44" s="3"/>
      <c r="L44" s="22"/>
      <c r="M44" s="22"/>
      <c r="N44" s="22"/>
      <c r="O44" s="3"/>
      <c r="P44" s="3"/>
      <c r="Q44" s="3"/>
      <c r="R44" s="3"/>
      <c r="S44" s="3"/>
      <c r="T44" s="3"/>
      <c r="U44" s="3"/>
      <c r="V44" s="25"/>
      <c r="W44" s="25"/>
      <c r="X44" s="25"/>
      <c r="Y44" s="25"/>
      <c r="Z44" s="25"/>
      <c r="AA44" s="25"/>
      <c r="AB44" s="25"/>
    </row>
    <row r="45" spans="1:28" x14ac:dyDescent="0.2">
      <c r="A45" s="3"/>
      <c r="B45" s="15">
        <v>1</v>
      </c>
      <c r="C45" s="16" t="s">
        <v>154</v>
      </c>
      <c r="D45" s="3"/>
      <c r="E45" s="3"/>
      <c r="F45" s="3"/>
      <c r="G45" s="3"/>
      <c r="H45" s="3"/>
      <c r="I45" s="3"/>
      <c r="J45" s="3"/>
      <c r="K45" s="3"/>
      <c r="L45" s="22"/>
      <c r="M45" s="22"/>
      <c r="N45" s="22"/>
      <c r="O45" s="3"/>
      <c r="P45" s="3"/>
      <c r="Q45" s="3"/>
      <c r="R45" s="3"/>
      <c r="S45" s="3"/>
      <c r="T45" s="3"/>
      <c r="U45" s="3"/>
      <c r="V45" s="25"/>
      <c r="W45" s="25"/>
      <c r="X45" s="25"/>
      <c r="Y45" s="25"/>
      <c r="Z45" s="25"/>
      <c r="AA45" s="25"/>
      <c r="AB45" s="25"/>
    </row>
    <row r="46" spans="1:28" x14ac:dyDescent="0.2">
      <c r="A46" s="17"/>
      <c r="B46" s="15"/>
      <c r="C46" s="16"/>
      <c r="D46" s="3"/>
      <c r="E46" s="3"/>
      <c r="F46" s="3"/>
      <c r="G46" s="3"/>
      <c r="H46" s="3"/>
      <c r="I46" s="3"/>
      <c r="J46" s="3"/>
      <c r="M46" s="3"/>
      <c r="N46" s="3"/>
      <c r="O46" s="3"/>
      <c r="P46" s="3"/>
      <c r="Q46" s="3"/>
      <c r="R46" s="3"/>
      <c r="S46" s="3"/>
      <c r="T46" s="3"/>
      <c r="U46" s="3"/>
      <c r="V46" s="25"/>
      <c r="W46" s="25"/>
      <c r="X46" s="25"/>
      <c r="Y46" s="25"/>
      <c r="Z46" s="25"/>
      <c r="AA46" s="25"/>
      <c r="AB46" s="25"/>
    </row>
    <row r="47" spans="1:28" x14ac:dyDescent="0.2">
      <c r="A47" s="17"/>
      <c r="B47" s="18"/>
      <c r="C47" s="1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5"/>
      <c r="W47" s="25"/>
      <c r="X47" s="25"/>
      <c r="Y47" s="25"/>
      <c r="Z47" s="25"/>
      <c r="AA47" s="25"/>
      <c r="AB47" s="25"/>
    </row>
    <row r="48" spans="1:28" x14ac:dyDescent="0.2">
      <c r="A48" s="17"/>
      <c r="B48" s="14"/>
      <c r="C48" s="1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25"/>
      <c r="W48" s="25"/>
      <c r="X48" s="25"/>
      <c r="Y48" s="25"/>
      <c r="Z48" s="25"/>
      <c r="AA48" s="25"/>
      <c r="AB48" s="25"/>
    </row>
    <row r="49" spans="1:28" x14ac:dyDescent="0.2">
      <c r="A49" s="17"/>
      <c r="B49" s="14"/>
      <c r="C49" s="1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25"/>
      <c r="W49" s="25"/>
      <c r="X49" s="25"/>
      <c r="Y49" s="25"/>
      <c r="Z49" s="25"/>
      <c r="AA49" s="25"/>
      <c r="AB49" s="25"/>
    </row>
    <row r="50" spans="1:28" x14ac:dyDescent="0.2">
      <c r="A50" s="17"/>
      <c r="B50" s="14"/>
      <c r="C50" s="1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5"/>
      <c r="W50" s="25"/>
      <c r="X50" s="25"/>
      <c r="Y50" s="25"/>
      <c r="Z50" s="25"/>
      <c r="AA50" s="25"/>
      <c r="AB50" s="25"/>
    </row>
    <row r="51" spans="1:28" x14ac:dyDescent="0.2">
      <c r="A51" s="17"/>
      <c r="B51" s="14"/>
      <c r="C51" s="1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25"/>
      <c r="W51" s="25"/>
      <c r="X51" s="25"/>
      <c r="Y51" s="25"/>
      <c r="Z51" s="25"/>
      <c r="AA51" s="25"/>
      <c r="AB51" s="25"/>
    </row>
    <row r="52" spans="1:28" x14ac:dyDescent="0.2">
      <c r="A52" s="17"/>
      <c r="B52" s="14"/>
      <c r="C52" s="1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25"/>
      <c r="W52" s="25"/>
      <c r="X52" s="25"/>
      <c r="Y52" s="25"/>
      <c r="Z52" s="25"/>
      <c r="AA52" s="25"/>
      <c r="AB52" s="25"/>
    </row>
    <row r="53" spans="1:28" x14ac:dyDescent="0.2">
      <c r="A53" s="17"/>
      <c r="B53" s="14"/>
      <c r="C53" s="1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25"/>
      <c r="W53" s="25"/>
      <c r="X53" s="25"/>
      <c r="Y53" s="25"/>
      <c r="Z53" s="25"/>
      <c r="AA53" s="25"/>
      <c r="AB53" s="25"/>
    </row>
    <row r="54" spans="1:28" x14ac:dyDescent="0.2">
      <c r="A54" s="17"/>
      <c r="B54" s="14"/>
      <c r="C54" s="1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25"/>
      <c r="W54" s="25"/>
      <c r="X54" s="25"/>
      <c r="Y54" s="25"/>
      <c r="Z54" s="25"/>
      <c r="AA54" s="25"/>
      <c r="AB54" s="25"/>
    </row>
    <row r="55" spans="1:28" x14ac:dyDescent="0.2">
      <c r="A55" s="17"/>
      <c r="B55" s="14"/>
      <c r="C55" s="1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25"/>
      <c r="W55" s="25"/>
      <c r="X55" s="25"/>
      <c r="Y55" s="25"/>
      <c r="Z55" s="25"/>
      <c r="AA55" s="25"/>
      <c r="AB55" s="25"/>
    </row>
    <row r="56" spans="1:28" x14ac:dyDescent="0.2">
      <c r="A56" s="17"/>
      <c r="B56" s="14"/>
      <c r="C56" s="1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25"/>
      <c r="W56" s="25"/>
      <c r="X56" s="25"/>
      <c r="Y56" s="25"/>
      <c r="Z56" s="25"/>
      <c r="AA56" s="25"/>
      <c r="AB56" s="25"/>
    </row>
    <row r="57" spans="1:28" x14ac:dyDescent="0.2">
      <c r="A57" s="17"/>
      <c r="B57" s="14"/>
      <c r="C57" s="1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25"/>
      <c r="W57" s="25"/>
      <c r="X57" s="25"/>
      <c r="Y57" s="25"/>
      <c r="Z57" s="25"/>
      <c r="AA57" s="25"/>
      <c r="AB57" s="25"/>
    </row>
    <row r="58" spans="1:28" x14ac:dyDescent="0.2">
      <c r="A58" s="17"/>
      <c r="B58" s="14"/>
      <c r="C58" s="1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25"/>
      <c r="W58" s="25"/>
      <c r="X58" s="25"/>
      <c r="Y58" s="25"/>
      <c r="Z58" s="25"/>
      <c r="AA58" s="25"/>
      <c r="AB58" s="25"/>
    </row>
    <row r="59" spans="1:28" x14ac:dyDescent="0.2">
      <c r="A59" s="17"/>
      <c r="B59" s="14"/>
      <c r="C59" s="1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25"/>
      <c r="W59" s="25"/>
      <c r="X59" s="25"/>
      <c r="Y59" s="25"/>
      <c r="Z59" s="25"/>
      <c r="AA59" s="25"/>
      <c r="AB59" s="25"/>
    </row>
    <row r="60" spans="1:28" x14ac:dyDescent="0.2">
      <c r="A60" s="14"/>
      <c r="B60" s="14"/>
      <c r="C60" s="16"/>
      <c r="D60" s="19"/>
      <c r="E60" s="19"/>
      <c r="F60" s="19"/>
      <c r="G60" s="20"/>
      <c r="H60" s="20"/>
      <c r="I60" s="20"/>
      <c r="J60" s="23"/>
      <c r="K60" s="23"/>
      <c r="L60" s="20"/>
      <c r="M60" s="20"/>
      <c r="N60" s="20"/>
      <c r="O60" s="3"/>
      <c r="P60" s="3"/>
      <c r="Q60" s="3"/>
      <c r="R60" s="3"/>
      <c r="S60" s="3"/>
      <c r="T60" s="3"/>
      <c r="U60" s="3"/>
      <c r="V60" s="25"/>
      <c r="W60" s="25"/>
      <c r="X60" s="25"/>
      <c r="Y60" s="25"/>
      <c r="Z60" s="25"/>
      <c r="AA60" s="25"/>
      <c r="AB60" s="25"/>
    </row>
    <row r="61" spans="1:28" x14ac:dyDescent="0.2">
      <c r="A61" s="3"/>
      <c r="B61" s="14"/>
      <c r="C61" s="1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25"/>
      <c r="W61" s="25"/>
      <c r="X61" s="25"/>
      <c r="Y61" s="25"/>
      <c r="Z61" s="25"/>
      <c r="AA61" s="25"/>
      <c r="AB61" s="25"/>
    </row>
    <row r="62" spans="1:28" x14ac:dyDescent="0.2">
      <c r="A62" s="3"/>
      <c r="B62" s="14"/>
      <c r="C62" s="1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25"/>
      <c r="W62" s="25"/>
      <c r="X62" s="25"/>
      <c r="Y62" s="25"/>
      <c r="Z62" s="25"/>
      <c r="AA62" s="25"/>
      <c r="AB62" s="25"/>
    </row>
    <row r="63" spans="1:28" x14ac:dyDescent="0.2">
      <c r="A63" s="3"/>
      <c r="B63" s="14"/>
      <c r="C63" s="1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25"/>
      <c r="W63" s="25"/>
      <c r="X63" s="25"/>
      <c r="Y63" s="25"/>
      <c r="Z63" s="25"/>
      <c r="AA63" s="25"/>
      <c r="AB63" s="25"/>
    </row>
    <row r="64" spans="1:28" x14ac:dyDescent="0.2">
      <c r="A64" s="3"/>
      <c r="B64" s="14"/>
      <c r="C64" s="1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25"/>
      <c r="W64" s="25"/>
      <c r="X64" s="25"/>
      <c r="Y64" s="25"/>
      <c r="Z64" s="25"/>
      <c r="AA64" s="25"/>
      <c r="AB64" s="25"/>
    </row>
    <row r="65" spans="1:28" x14ac:dyDescent="0.2">
      <c r="A65" s="3"/>
      <c r="B65" s="14"/>
      <c r="C65" s="2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4"/>
      <c r="P65" s="3"/>
      <c r="Q65" s="3"/>
      <c r="R65" s="3"/>
      <c r="S65" s="3"/>
      <c r="T65" s="3"/>
      <c r="U65" s="3"/>
      <c r="V65" s="25"/>
      <c r="W65" s="25"/>
      <c r="X65" s="25"/>
      <c r="Y65" s="25"/>
      <c r="Z65" s="25"/>
      <c r="AA65" s="25"/>
      <c r="AB65" s="25"/>
    </row>
    <row r="66" spans="1:2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25"/>
      <c r="W66" s="25"/>
      <c r="X66" s="25"/>
      <c r="Y66" s="25"/>
      <c r="Z66" s="25"/>
      <c r="AA66" s="25"/>
      <c r="AB66" s="25"/>
    </row>
    <row r="67" spans="1:2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25"/>
      <c r="W67" s="25"/>
      <c r="X67" s="25"/>
      <c r="Y67" s="25"/>
      <c r="Z67" s="25"/>
      <c r="AA67" s="25"/>
      <c r="AB67" s="25"/>
    </row>
    <row r="68" spans="1:2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25"/>
      <c r="W68" s="25"/>
      <c r="X68" s="25"/>
      <c r="Y68" s="25"/>
      <c r="Z68" s="25"/>
      <c r="AA68" s="25"/>
      <c r="AB68" s="25"/>
    </row>
    <row r="69" spans="1:2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25"/>
      <c r="W69" s="25"/>
      <c r="X69" s="25"/>
      <c r="Y69" s="25"/>
      <c r="Z69" s="25"/>
      <c r="AA69" s="25"/>
      <c r="AB69" s="25"/>
    </row>
    <row r="70" spans="1:2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25"/>
      <c r="W70" s="25"/>
      <c r="X70" s="25"/>
      <c r="Y70" s="25"/>
      <c r="Z70" s="25"/>
      <c r="AA70" s="25"/>
      <c r="AB70" s="25"/>
    </row>
    <row r="71" spans="1:2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25"/>
      <c r="W71" s="25"/>
      <c r="X71" s="25"/>
      <c r="Y71" s="25"/>
      <c r="Z71" s="25"/>
      <c r="AA71" s="25"/>
      <c r="AB71" s="25"/>
    </row>
    <row r="72" spans="1:2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25"/>
      <c r="W72" s="25"/>
      <c r="X72" s="25"/>
      <c r="Y72" s="25"/>
      <c r="Z72" s="25"/>
      <c r="AA72" s="25"/>
      <c r="AB72" s="25"/>
    </row>
    <row r="73" spans="1:2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25"/>
      <c r="W73" s="25"/>
      <c r="X73" s="25"/>
      <c r="Y73" s="25"/>
      <c r="Z73" s="25"/>
      <c r="AA73" s="25"/>
      <c r="AB73" s="25"/>
    </row>
    <row r="74" spans="1:2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25"/>
      <c r="W74" s="25"/>
      <c r="X74" s="25"/>
      <c r="Y74" s="25"/>
      <c r="Z74" s="25"/>
      <c r="AA74" s="25"/>
      <c r="AB74" s="25"/>
    </row>
    <row r="75" spans="1:2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25"/>
      <c r="W75" s="25"/>
      <c r="X75" s="25"/>
      <c r="Y75" s="25"/>
      <c r="Z75" s="25"/>
      <c r="AA75" s="25"/>
      <c r="AB75" s="25"/>
    </row>
    <row r="76" spans="1:2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25"/>
      <c r="W76" s="25"/>
      <c r="X76" s="25"/>
      <c r="Y76" s="25"/>
      <c r="Z76" s="25"/>
      <c r="AA76" s="25"/>
      <c r="AB76" s="25"/>
    </row>
    <row r="77" spans="1:2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25"/>
      <c r="W77" s="25"/>
      <c r="X77" s="25"/>
      <c r="Y77" s="25"/>
      <c r="Z77" s="25"/>
      <c r="AA77" s="25"/>
      <c r="AB77" s="25"/>
    </row>
    <row r="78" spans="1:2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25"/>
      <c r="W78" s="25"/>
      <c r="X78" s="25"/>
      <c r="Y78" s="25"/>
      <c r="Z78" s="25"/>
      <c r="AA78" s="25"/>
      <c r="AB78" s="25"/>
    </row>
    <row r="79" spans="1:2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25"/>
      <c r="W79" s="25"/>
      <c r="X79" s="25"/>
      <c r="Y79" s="25"/>
      <c r="Z79" s="25"/>
      <c r="AA79" s="25"/>
      <c r="AB79" s="25"/>
    </row>
    <row r="80" spans="1:2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25"/>
      <c r="W80" s="25"/>
      <c r="X80" s="25"/>
      <c r="Y80" s="25"/>
      <c r="Z80" s="25"/>
      <c r="AA80" s="25"/>
      <c r="AB80" s="25"/>
    </row>
    <row r="81" spans="1:2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25"/>
      <c r="W81" s="25"/>
      <c r="X81" s="25"/>
      <c r="Y81" s="25"/>
      <c r="Z81" s="25"/>
      <c r="AA81" s="25"/>
      <c r="AB81" s="25"/>
    </row>
    <row r="82" spans="1:2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25"/>
      <c r="W82" s="25"/>
      <c r="X82" s="25"/>
      <c r="Y82" s="25"/>
      <c r="Z82" s="25"/>
      <c r="AA82" s="25"/>
      <c r="AB82" s="25"/>
    </row>
    <row r="83" spans="1:2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25"/>
      <c r="W83" s="25"/>
      <c r="X83" s="25"/>
      <c r="Y83" s="25"/>
      <c r="Z83" s="25"/>
      <c r="AA83" s="25"/>
      <c r="AB83" s="25"/>
    </row>
    <row r="84" spans="1:2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25"/>
      <c r="W84" s="25"/>
      <c r="X84" s="25"/>
      <c r="Y84" s="25"/>
      <c r="Z84" s="25"/>
      <c r="AA84" s="25"/>
      <c r="AB84" s="25"/>
    </row>
    <row r="85" spans="1:2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25"/>
      <c r="W85" s="25"/>
      <c r="X85" s="25"/>
      <c r="Y85" s="25"/>
      <c r="Z85" s="25"/>
      <c r="AA85" s="25"/>
      <c r="AB85" s="25"/>
    </row>
    <row r="86" spans="1:2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25"/>
      <c r="W86" s="25"/>
      <c r="X86" s="25"/>
      <c r="Y86" s="25"/>
      <c r="Z86" s="25"/>
      <c r="AA86" s="25"/>
      <c r="AB86" s="25"/>
    </row>
    <row r="87" spans="1:2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25"/>
      <c r="W87" s="25"/>
      <c r="X87" s="25"/>
      <c r="Y87" s="25"/>
      <c r="Z87" s="25"/>
      <c r="AA87" s="25"/>
      <c r="AB87" s="25"/>
    </row>
    <row r="88" spans="1:2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25"/>
      <c r="W88" s="25"/>
      <c r="X88" s="25"/>
      <c r="Y88" s="25"/>
      <c r="Z88" s="25"/>
      <c r="AA88" s="25"/>
      <c r="AB88" s="25"/>
    </row>
    <row r="89" spans="1:2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25"/>
      <c r="W89" s="25"/>
      <c r="X89" s="25"/>
      <c r="Y89" s="25"/>
      <c r="Z89" s="25"/>
      <c r="AA89" s="25"/>
      <c r="AB89" s="25"/>
    </row>
    <row r="90" spans="1:2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25"/>
      <c r="W90" s="25"/>
      <c r="X90" s="25"/>
      <c r="Y90" s="25"/>
      <c r="Z90" s="25"/>
      <c r="AA90" s="25"/>
      <c r="AB90" s="25"/>
    </row>
    <row r="91" spans="1:2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25"/>
      <c r="W91" s="25"/>
      <c r="X91" s="25"/>
      <c r="Y91" s="25"/>
      <c r="Z91" s="25"/>
      <c r="AA91" s="25"/>
      <c r="AB91" s="25"/>
    </row>
    <row r="92" spans="1:2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25"/>
      <c r="W92" s="25"/>
      <c r="X92" s="25"/>
      <c r="Y92" s="25"/>
      <c r="Z92" s="25"/>
      <c r="AA92" s="25"/>
      <c r="AB92" s="25"/>
    </row>
    <row r="93" spans="1:2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25"/>
      <c r="W93" s="25"/>
      <c r="X93" s="25"/>
      <c r="Y93" s="25"/>
      <c r="Z93" s="25"/>
      <c r="AA93" s="25"/>
      <c r="AB93" s="25"/>
    </row>
    <row r="94" spans="1:2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25"/>
      <c r="W94" s="25"/>
      <c r="X94" s="25"/>
      <c r="Y94" s="25"/>
      <c r="Z94" s="25"/>
      <c r="AA94" s="25"/>
      <c r="AB94" s="25"/>
    </row>
    <row r="95" spans="1:2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25"/>
      <c r="W95" s="25"/>
      <c r="X95" s="25"/>
      <c r="Y95" s="25"/>
      <c r="Z95" s="25"/>
      <c r="AA95" s="25"/>
      <c r="AB95" s="25"/>
    </row>
    <row r="96" spans="1:2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25"/>
      <c r="W96" s="25"/>
      <c r="X96" s="25"/>
      <c r="Y96" s="25"/>
      <c r="Z96" s="25"/>
      <c r="AA96" s="25"/>
      <c r="AB96" s="25"/>
    </row>
    <row r="97" spans="1:2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25"/>
      <c r="W97" s="25"/>
      <c r="X97" s="25"/>
      <c r="Y97" s="25"/>
      <c r="Z97" s="25"/>
      <c r="AA97" s="25"/>
      <c r="AB97" s="25"/>
    </row>
    <row r="98" spans="1:2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25"/>
      <c r="W98" s="25"/>
      <c r="X98" s="25"/>
      <c r="Y98" s="25"/>
      <c r="Z98" s="25"/>
      <c r="AA98" s="25"/>
      <c r="AB98" s="25"/>
    </row>
    <row r="99" spans="1:2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25"/>
      <c r="W99" s="25"/>
      <c r="X99" s="25"/>
      <c r="Y99" s="25"/>
      <c r="Z99" s="25"/>
      <c r="AA99" s="25"/>
      <c r="AB99" s="25"/>
    </row>
    <row r="100" spans="1:2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25"/>
      <c r="W100" s="25"/>
      <c r="X100" s="25"/>
      <c r="Y100" s="25"/>
      <c r="Z100" s="25"/>
      <c r="AA100" s="25"/>
      <c r="AB100" s="25"/>
    </row>
    <row r="101" spans="1:2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25"/>
      <c r="W101" s="25"/>
      <c r="X101" s="25"/>
      <c r="Y101" s="25"/>
      <c r="Z101" s="25"/>
      <c r="AA101" s="25"/>
      <c r="AB101" s="25"/>
    </row>
    <row r="102" spans="1:2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25"/>
      <c r="W102" s="25"/>
      <c r="X102" s="25"/>
      <c r="Y102" s="25"/>
      <c r="Z102" s="25"/>
      <c r="AA102" s="25"/>
      <c r="AB102" s="25"/>
    </row>
    <row r="103" spans="1:2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25"/>
      <c r="W103" s="25"/>
      <c r="X103" s="25"/>
      <c r="Y103" s="25"/>
      <c r="Z103" s="25"/>
      <c r="AA103" s="25"/>
      <c r="AB103" s="25"/>
    </row>
    <row r="104" spans="1:2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25"/>
      <c r="W104" s="25"/>
      <c r="X104" s="25"/>
      <c r="Y104" s="25"/>
      <c r="Z104" s="25"/>
      <c r="AA104" s="25"/>
      <c r="AB104" s="25"/>
    </row>
    <row r="105" spans="1:2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25"/>
      <c r="W105" s="25"/>
      <c r="X105" s="25"/>
      <c r="Y105" s="25"/>
      <c r="Z105" s="25"/>
      <c r="AA105" s="25"/>
      <c r="AB105" s="25"/>
    </row>
    <row r="106" spans="1:2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25"/>
      <c r="W106" s="25"/>
      <c r="X106" s="25"/>
      <c r="Y106" s="25"/>
      <c r="Z106" s="25"/>
      <c r="AA106" s="25"/>
      <c r="AB106" s="25"/>
    </row>
    <row r="107" spans="1:2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25"/>
      <c r="W107" s="25"/>
      <c r="X107" s="25"/>
      <c r="Y107" s="25"/>
      <c r="Z107" s="25"/>
      <c r="AA107" s="25"/>
      <c r="AB107" s="25"/>
    </row>
    <row r="108" spans="1:2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25"/>
      <c r="W108" s="25"/>
      <c r="X108" s="25"/>
      <c r="Y108" s="25"/>
      <c r="Z108" s="25"/>
      <c r="AA108" s="25"/>
      <c r="AB108" s="25"/>
    </row>
    <row r="109" spans="1:2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25"/>
      <c r="W109" s="25"/>
      <c r="X109" s="25"/>
      <c r="Y109" s="25"/>
      <c r="Z109" s="25"/>
      <c r="AA109" s="25"/>
      <c r="AB109" s="25"/>
    </row>
    <row r="110" spans="1:2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25"/>
      <c r="W110" s="25"/>
      <c r="X110" s="25"/>
      <c r="Y110" s="25"/>
      <c r="Z110" s="25"/>
      <c r="AA110" s="25"/>
      <c r="AB110" s="25"/>
    </row>
    <row r="111" spans="1:2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25"/>
      <c r="W111" s="25"/>
      <c r="X111" s="25"/>
      <c r="Y111" s="25"/>
      <c r="Z111" s="25"/>
      <c r="AA111" s="25"/>
      <c r="AB111" s="25"/>
    </row>
    <row r="112" spans="1:2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25"/>
      <c r="W112" s="25"/>
      <c r="X112" s="25"/>
      <c r="Y112" s="25"/>
      <c r="Z112" s="25"/>
      <c r="AA112" s="25"/>
      <c r="AB112" s="25"/>
    </row>
    <row r="113" spans="1:2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5"/>
      <c r="W113" s="25"/>
      <c r="X113" s="25"/>
      <c r="Y113" s="25"/>
      <c r="Z113" s="25"/>
      <c r="AA113" s="25"/>
      <c r="AB113" s="25"/>
    </row>
    <row r="114" spans="1:2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25"/>
      <c r="W114" s="25"/>
      <c r="X114" s="25"/>
      <c r="Y114" s="25"/>
      <c r="Z114" s="25"/>
      <c r="AA114" s="25"/>
      <c r="AB114" s="25"/>
    </row>
    <row r="115" spans="1:2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25"/>
      <c r="W115" s="25"/>
      <c r="X115" s="25"/>
      <c r="Y115" s="25"/>
      <c r="Z115" s="25"/>
      <c r="AA115" s="25"/>
      <c r="AB115" s="25"/>
    </row>
    <row r="116" spans="1:2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25"/>
      <c r="W116" s="25"/>
      <c r="X116" s="25"/>
      <c r="Y116" s="25"/>
      <c r="Z116" s="25"/>
      <c r="AA116" s="25"/>
      <c r="AB116" s="25"/>
    </row>
    <row r="117" spans="1:2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25"/>
      <c r="W117" s="25"/>
      <c r="X117" s="25"/>
      <c r="Y117" s="25"/>
      <c r="Z117" s="25"/>
      <c r="AA117" s="25"/>
      <c r="AB117" s="25"/>
    </row>
    <row r="118" spans="1:2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25"/>
      <c r="W118" s="25"/>
      <c r="X118" s="25"/>
      <c r="Y118" s="25"/>
      <c r="Z118" s="25"/>
      <c r="AA118" s="25"/>
      <c r="AB118" s="25"/>
    </row>
    <row r="119" spans="1:2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25"/>
      <c r="W119" s="25"/>
      <c r="X119" s="25"/>
      <c r="Y119" s="25"/>
      <c r="Z119" s="25"/>
      <c r="AA119" s="25"/>
      <c r="AB119" s="25"/>
    </row>
    <row r="120" spans="1:2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25"/>
      <c r="W120" s="25"/>
      <c r="X120" s="25"/>
      <c r="Y120" s="25"/>
      <c r="Z120" s="25"/>
      <c r="AA120" s="25"/>
      <c r="AB120" s="25"/>
    </row>
    <row r="121" spans="1:2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25"/>
      <c r="W121" s="25"/>
      <c r="X121" s="25"/>
      <c r="Y121" s="25"/>
      <c r="Z121" s="25"/>
      <c r="AA121" s="25"/>
      <c r="AB121" s="25"/>
    </row>
    <row r="122" spans="1:2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25"/>
      <c r="W122" s="25"/>
      <c r="X122" s="25"/>
      <c r="Y122" s="25"/>
      <c r="Z122" s="25"/>
      <c r="AA122" s="25"/>
      <c r="AB122" s="25"/>
    </row>
    <row r="123" spans="1:2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25"/>
      <c r="W123" s="25"/>
      <c r="X123" s="25"/>
      <c r="Y123" s="25"/>
      <c r="Z123" s="25"/>
      <c r="AA123" s="25"/>
      <c r="AB123" s="25"/>
    </row>
    <row r="124" spans="1:2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25"/>
      <c r="W124" s="25"/>
      <c r="X124" s="25"/>
      <c r="Y124" s="25"/>
      <c r="Z124" s="25"/>
      <c r="AA124" s="25"/>
      <c r="AB124" s="25"/>
    </row>
    <row r="125" spans="1:2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25"/>
      <c r="W125" s="25"/>
      <c r="X125" s="25"/>
      <c r="Y125" s="25"/>
      <c r="Z125" s="25"/>
      <c r="AA125" s="25"/>
      <c r="AB125" s="25"/>
    </row>
    <row r="126" spans="1:2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25"/>
      <c r="W126" s="25"/>
      <c r="X126" s="25"/>
      <c r="Y126" s="25"/>
      <c r="Z126" s="25"/>
      <c r="AA126" s="25"/>
      <c r="AB126" s="25"/>
    </row>
    <row r="127" spans="1:2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25"/>
      <c r="W127" s="25"/>
      <c r="X127" s="25"/>
      <c r="Y127" s="25"/>
      <c r="Z127" s="25"/>
      <c r="AA127" s="25"/>
      <c r="AB127" s="25"/>
    </row>
    <row r="128" spans="1:2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25"/>
      <c r="W128" s="25"/>
      <c r="X128" s="25"/>
      <c r="Y128" s="25"/>
      <c r="Z128" s="25"/>
      <c r="AA128" s="25"/>
      <c r="AB128" s="25"/>
    </row>
    <row r="129" spans="1:2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25"/>
      <c r="W129" s="25"/>
      <c r="X129" s="25"/>
      <c r="Y129" s="25"/>
      <c r="Z129" s="25"/>
      <c r="AA129" s="25"/>
      <c r="AB129" s="25"/>
    </row>
    <row r="130" spans="1:2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25"/>
      <c r="W130" s="25"/>
      <c r="X130" s="25"/>
      <c r="Y130" s="25"/>
      <c r="Z130" s="25"/>
      <c r="AA130" s="25"/>
      <c r="AB130" s="25"/>
    </row>
    <row r="131" spans="1:2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25"/>
      <c r="W131" s="25"/>
      <c r="X131" s="25"/>
      <c r="Y131" s="25"/>
      <c r="Z131" s="25"/>
      <c r="AA131" s="25"/>
      <c r="AB131" s="25"/>
    </row>
    <row r="132" spans="1:2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25"/>
      <c r="W132" s="25"/>
      <c r="X132" s="25"/>
      <c r="Y132" s="25"/>
      <c r="Z132" s="25"/>
      <c r="AA132" s="25"/>
      <c r="AB132" s="25"/>
    </row>
    <row r="133" spans="1:2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25"/>
      <c r="W133" s="25"/>
      <c r="X133" s="25"/>
      <c r="Y133" s="25"/>
      <c r="Z133" s="25"/>
      <c r="AA133" s="25"/>
      <c r="AB133" s="25"/>
    </row>
    <row r="134" spans="1:2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25"/>
      <c r="W134" s="25"/>
      <c r="X134" s="25"/>
      <c r="Y134" s="25"/>
      <c r="Z134" s="25"/>
      <c r="AA134" s="25"/>
      <c r="AB134" s="25"/>
    </row>
    <row r="135" spans="1:2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25"/>
      <c r="W135" s="25"/>
      <c r="X135" s="25"/>
      <c r="Y135" s="25"/>
      <c r="Z135" s="25"/>
      <c r="AA135" s="25"/>
      <c r="AB135" s="25"/>
    </row>
    <row r="136" spans="1:2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25"/>
      <c r="W136" s="25"/>
      <c r="X136" s="25"/>
      <c r="Y136" s="25"/>
      <c r="Z136" s="25"/>
      <c r="AA136" s="25"/>
      <c r="AB136" s="25"/>
    </row>
    <row r="137" spans="1:2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25"/>
      <c r="W137" s="25"/>
      <c r="X137" s="25"/>
      <c r="Y137" s="25"/>
      <c r="Z137" s="25"/>
      <c r="AA137" s="25"/>
      <c r="AB137" s="25"/>
    </row>
    <row r="138" spans="1:2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25"/>
      <c r="W138" s="25"/>
      <c r="X138" s="25"/>
      <c r="Y138" s="25"/>
      <c r="Z138" s="25"/>
      <c r="AA138" s="25"/>
      <c r="AB138" s="25"/>
    </row>
    <row r="139" spans="1:2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25"/>
      <c r="W139" s="25"/>
      <c r="X139" s="25"/>
      <c r="Y139" s="25"/>
      <c r="Z139" s="25"/>
      <c r="AA139" s="25"/>
      <c r="AB139" s="25"/>
    </row>
    <row r="140" spans="1:2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25"/>
      <c r="W140" s="25"/>
      <c r="X140" s="25"/>
      <c r="Y140" s="25"/>
      <c r="Z140" s="25"/>
      <c r="AA140" s="25"/>
      <c r="AB140" s="25"/>
    </row>
    <row r="141" spans="1:2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25"/>
      <c r="W141" s="25"/>
      <c r="X141" s="25"/>
      <c r="Y141" s="25"/>
      <c r="Z141" s="25"/>
      <c r="AA141" s="25"/>
      <c r="AB141" s="25"/>
    </row>
    <row r="142" spans="1:2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25"/>
      <c r="W142" s="25"/>
      <c r="X142" s="25"/>
      <c r="Y142" s="25"/>
      <c r="Z142" s="25"/>
      <c r="AA142" s="25"/>
      <c r="AB142" s="25"/>
    </row>
    <row r="143" spans="1:2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25"/>
      <c r="W143" s="25"/>
      <c r="X143" s="25"/>
      <c r="Y143" s="25"/>
      <c r="Z143" s="25"/>
      <c r="AA143" s="25"/>
      <c r="AB143" s="25"/>
    </row>
    <row r="144" spans="1:2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25"/>
      <c r="W144" s="25"/>
      <c r="X144" s="25"/>
      <c r="Y144" s="25"/>
      <c r="Z144" s="25"/>
      <c r="AA144" s="25"/>
      <c r="AB144" s="25"/>
    </row>
    <row r="145" spans="1:2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25"/>
      <c r="W145" s="25"/>
      <c r="X145" s="25"/>
      <c r="Y145" s="25"/>
      <c r="Z145" s="25"/>
      <c r="AA145" s="25"/>
      <c r="AB145" s="25"/>
    </row>
    <row r="146" spans="1:2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25"/>
      <c r="W146" s="25"/>
      <c r="X146" s="25"/>
      <c r="Y146" s="25"/>
      <c r="Z146" s="25"/>
      <c r="AA146" s="25"/>
      <c r="AB146" s="25"/>
    </row>
    <row r="147" spans="1:2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25"/>
      <c r="W147" s="25"/>
      <c r="X147" s="25"/>
      <c r="Y147" s="25"/>
      <c r="Z147" s="25"/>
      <c r="AA147" s="25"/>
      <c r="AB147" s="25"/>
    </row>
    <row r="148" spans="1:2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5"/>
      <c r="W148" s="25"/>
      <c r="X148" s="25"/>
      <c r="Y148" s="25"/>
      <c r="Z148" s="25"/>
      <c r="AA148" s="25"/>
      <c r="AB148" s="25"/>
    </row>
    <row r="149" spans="1:2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25"/>
      <c r="W149" s="25"/>
      <c r="X149" s="25"/>
      <c r="Y149" s="25"/>
      <c r="Z149" s="25"/>
      <c r="AA149" s="25"/>
      <c r="AB149" s="25"/>
    </row>
    <row r="150" spans="1:2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25"/>
      <c r="W150" s="25"/>
      <c r="X150" s="25"/>
      <c r="Y150" s="25"/>
      <c r="Z150" s="25"/>
      <c r="AA150" s="25"/>
      <c r="AB150" s="25"/>
    </row>
    <row r="151" spans="1:2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25"/>
      <c r="W151" s="25"/>
      <c r="X151" s="25"/>
      <c r="Y151" s="25"/>
      <c r="Z151" s="25"/>
      <c r="AA151" s="25"/>
      <c r="AB151" s="25"/>
    </row>
    <row r="152" spans="1:2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25"/>
      <c r="W152" s="25"/>
      <c r="X152" s="25"/>
      <c r="Y152" s="25"/>
      <c r="Z152" s="25"/>
      <c r="AA152" s="25"/>
      <c r="AB152" s="25"/>
    </row>
    <row r="153" spans="1:2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25"/>
      <c r="W153" s="25"/>
      <c r="X153" s="25"/>
      <c r="Y153" s="25"/>
      <c r="Z153" s="25"/>
      <c r="AA153" s="25"/>
      <c r="AB153" s="25"/>
    </row>
    <row r="154" spans="1:2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5"/>
      <c r="W154" s="25"/>
      <c r="X154" s="25"/>
      <c r="Y154" s="25"/>
      <c r="Z154" s="25"/>
      <c r="AA154" s="25"/>
      <c r="AB154" s="25"/>
    </row>
    <row r="155" spans="1:2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25"/>
      <c r="W155" s="25"/>
      <c r="X155" s="25"/>
      <c r="Y155" s="25"/>
      <c r="Z155" s="25"/>
      <c r="AA155" s="25"/>
      <c r="AB155" s="25"/>
    </row>
    <row r="156" spans="1:2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5"/>
      <c r="W156" s="25"/>
      <c r="X156" s="25"/>
      <c r="Y156" s="25"/>
      <c r="Z156" s="25"/>
      <c r="AA156" s="25"/>
      <c r="AB156" s="25"/>
    </row>
    <row r="157" spans="1:2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25"/>
      <c r="W157" s="25"/>
      <c r="X157" s="25"/>
      <c r="Y157" s="25"/>
      <c r="Z157" s="25"/>
      <c r="AA157" s="25"/>
      <c r="AB157" s="25"/>
    </row>
    <row r="158" spans="1:2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25"/>
      <c r="W158" s="25"/>
      <c r="X158" s="25"/>
      <c r="Y158" s="25"/>
      <c r="Z158" s="25"/>
      <c r="AA158" s="25"/>
      <c r="AB158" s="25"/>
    </row>
    <row r="159" spans="1:2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25"/>
      <c r="W159" s="25"/>
      <c r="X159" s="25"/>
      <c r="Y159" s="25"/>
      <c r="Z159" s="25"/>
      <c r="AA159" s="25"/>
      <c r="AB159" s="25"/>
    </row>
    <row r="160" spans="1:2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25"/>
      <c r="W160" s="25"/>
      <c r="X160" s="25"/>
      <c r="Y160" s="25"/>
      <c r="Z160" s="25"/>
      <c r="AA160" s="25"/>
      <c r="AB160" s="25"/>
    </row>
    <row r="161" spans="1:2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25"/>
      <c r="W161" s="25"/>
      <c r="X161" s="25"/>
      <c r="Y161" s="25"/>
      <c r="Z161" s="25"/>
      <c r="AA161" s="25"/>
      <c r="AB161" s="25"/>
    </row>
    <row r="162" spans="1:2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25"/>
      <c r="W162" s="25"/>
      <c r="X162" s="25"/>
      <c r="Y162" s="25"/>
      <c r="Z162" s="25"/>
      <c r="AA162" s="25"/>
      <c r="AB162" s="25"/>
    </row>
    <row r="163" spans="1:2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25"/>
      <c r="W163" s="25"/>
      <c r="X163" s="25"/>
      <c r="Y163" s="25"/>
      <c r="Z163" s="25"/>
      <c r="AA163" s="25"/>
      <c r="AB163" s="25"/>
    </row>
    <row r="164" spans="1:2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25"/>
      <c r="W164" s="25"/>
      <c r="X164" s="25"/>
      <c r="Y164" s="25"/>
      <c r="Z164" s="25"/>
      <c r="AA164" s="25"/>
      <c r="AB164" s="25"/>
    </row>
    <row r="165" spans="1:2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25"/>
      <c r="W165" s="25"/>
      <c r="X165" s="25"/>
      <c r="Y165" s="25"/>
      <c r="Z165" s="25"/>
      <c r="AA165" s="25"/>
      <c r="AB165" s="25"/>
    </row>
    <row r="166" spans="1:2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25"/>
      <c r="W166" s="25"/>
      <c r="X166" s="25"/>
      <c r="Y166" s="25"/>
      <c r="Z166" s="25"/>
      <c r="AA166" s="25"/>
      <c r="AB166" s="25"/>
    </row>
    <row r="167" spans="1:2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25"/>
      <c r="W167" s="25"/>
      <c r="X167" s="25"/>
      <c r="Y167" s="25"/>
      <c r="Z167" s="25"/>
      <c r="AA167" s="25"/>
      <c r="AB167" s="25"/>
    </row>
    <row r="168" spans="1:2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25"/>
      <c r="W168" s="25"/>
      <c r="X168" s="25"/>
      <c r="Y168" s="25"/>
      <c r="Z168" s="25"/>
      <c r="AA168" s="25"/>
      <c r="AB168" s="25"/>
    </row>
    <row r="169" spans="1:2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25"/>
      <c r="W169" s="25"/>
      <c r="X169" s="25"/>
      <c r="Y169" s="25"/>
      <c r="Z169" s="25"/>
      <c r="AA169" s="25"/>
      <c r="AB169" s="25"/>
    </row>
    <row r="170" spans="1:2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25"/>
      <c r="W170" s="25"/>
      <c r="X170" s="25"/>
      <c r="Y170" s="25"/>
      <c r="Z170" s="25"/>
      <c r="AA170" s="25"/>
      <c r="AB170" s="25"/>
    </row>
    <row r="171" spans="1:2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25"/>
      <c r="W171" s="25"/>
      <c r="X171" s="25"/>
      <c r="Y171" s="25"/>
      <c r="Z171" s="25"/>
      <c r="AA171" s="25"/>
      <c r="AB171" s="25"/>
    </row>
    <row r="172" spans="1:2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25"/>
      <c r="W172" s="25"/>
      <c r="X172" s="25"/>
      <c r="Y172" s="25"/>
      <c r="Z172" s="25"/>
      <c r="AA172" s="25"/>
      <c r="AB172" s="25"/>
    </row>
  </sheetData>
  <mergeCells count="11">
    <mergeCell ref="B43:E43"/>
    <mergeCell ref="B3:B4"/>
    <mergeCell ref="F3:F4"/>
    <mergeCell ref="R3:R4"/>
    <mergeCell ref="S3:S4"/>
    <mergeCell ref="T3:T4"/>
    <mergeCell ref="U3:U4"/>
    <mergeCell ref="C3:E3"/>
    <mergeCell ref="G3:K3"/>
    <mergeCell ref="L3:O3"/>
    <mergeCell ref="P3:Q3"/>
  </mergeCells>
  <phoneticPr fontId="32" type="noConversion"/>
  <pageMargins left="0.70866141732283505" right="0.70866141732283505" top="0.74803149606299202" bottom="0.74803149606299202" header="0.31496062992126" footer="0.31496062992126"/>
  <pageSetup paperSize="9" scale="65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Note说明</vt:lpstr>
      <vt:lpstr>Summary</vt:lpstr>
      <vt:lpstr>Module Cost模块制造</vt:lpstr>
      <vt:lpstr>Module Size模块尺寸</vt:lpstr>
      <vt:lpstr>'Module Cost模块制造'!Print_Area</vt:lpstr>
      <vt:lpstr>'Module Size模块尺寸'!Print_Area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石磊 王</cp:lastModifiedBy>
  <cp:lastPrinted>2024-03-20T05:58:00Z</cp:lastPrinted>
  <dcterms:created xsi:type="dcterms:W3CDTF">2023-07-15T06:46:00Z</dcterms:created>
  <dcterms:modified xsi:type="dcterms:W3CDTF">2025-05-12T12:24:56Z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E252DB37AAB445268F4846EAE05F6381_13</vt:lpwstr>
  </property>
  <property fmtid="{D5CDD505-2E9C-101B-9397-08002B2CF9AE}" pid="3" name="KSOProductBuildVer">
    <vt:lpwstr>2052-12.1.0.20784</vt:lpwstr>
  </property>
</Properties>
</file>