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Z33" i="1"/>
  <c r="E40"/>
  <c r="E41"/>
  <c r="E42"/>
  <c r="E43"/>
  <c r="E44"/>
  <c r="E45"/>
  <c r="E46"/>
  <c r="E47"/>
  <c r="E48"/>
  <c r="F48"/>
  <c r="F41"/>
  <c r="F42"/>
  <c r="F43"/>
  <c r="F44"/>
  <c r="F45"/>
  <c r="F46"/>
  <c r="F47"/>
  <c r="F40"/>
  <c r="U27"/>
</calcChain>
</file>

<file path=xl/sharedStrings.xml><?xml version="1.0" encoding="utf-8"?>
<sst xmlns="http://schemas.openxmlformats.org/spreadsheetml/2006/main" count="8" uniqueCount="5">
  <si>
    <t>mA</t>
  </si>
  <si>
    <t>V</t>
  </si>
  <si>
    <t>Bar</t>
  </si>
  <si>
    <t>PC</t>
  </si>
  <si>
    <t>Bar / volt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</si>
</sst>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lineChart>
        <c:grouping val="stacked"/>
        <c:ser>
          <c:idx val="0"/>
          <c:order val="0"/>
          <c:tx>
            <c:v>Temp</c:v>
          </c:tx>
          <c:marker>
            <c:symbol val="none"/>
          </c:marker>
          <c:cat>
            <c:numRef>
              <c:f>Sheet1!$B$2:$B$14</c:f>
              <c:numCache>
                <c:formatCode>General</c:formatCode>
                <c:ptCount val="13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</c:numCache>
            </c:numRef>
          </c:cat>
          <c:val>
            <c:numRef>
              <c:f>Sheet1!$A$2:$A$14</c:f>
              <c:numCache>
                <c:formatCode>General</c:formatCode>
                <c:ptCount val="13"/>
                <c:pt idx="0">
                  <c:v>400</c:v>
                </c:pt>
                <c:pt idx="1">
                  <c:v>530</c:v>
                </c:pt>
                <c:pt idx="2">
                  <c:v>668</c:v>
                </c:pt>
                <c:pt idx="3">
                  <c:v>780</c:v>
                </c:pt>
                <c:pt idx="4">
                  <c:v>913</c:v>
                </c:pt>
                <c:pt idx="5">
                  <c:v>1050</c:v>
                </c:pt>
                <c:pt idx="6">
                  <c:v>1180</c:v>
                </c:pt>
                <c:pt idx="7">
                  <c:v>1300</c:v>
                </c:pt>
                <c:pt idx="8">
                  <c:v>1420</c:v>
                </c:pt>
                <c:pt idx="9">
                  <c:v>1550</c:v>
                </c:pt>
                <c:pt idx="10">
                  <c:v>1680</c:v>
                </c:pt>
                <c:pt idx="11">
                  <c:v>1820</c:v>
                </c:pt>
                <c:pt idx="12">
                  <c:v>1950</c:v>
                </c:pt>
              </c:numCache>
            </c:numRef>
          </c:val>
        </c:ser>
        <c:marker val="1"/>
        <c:axId val="82727296"/>
        <c:axId val="82728832"/>
      </c:lineChart>
      <c:catAx>
        <c:axId val="82727296"/>
        <c:scaling>
          <c:orientation val="minMax"/>
        </c:scaling>
        <c:axPos val="b"/>
        <c:minorGridlines>
          <c:spPr>
            <a:ln>
              <a:gradFill>
                <a:gsLst>
                  <a:gs pos="6000">
                    <a:srgbClr val="4F81BD">
                      <a:tint val="66000"/>
                      <a:satMod val="160000"/>
                      <a:alpha val="26000"/>
                    </a:srgbClr>
                  </a:gs>
                  <a:gs pos="50000">
                    <a:srgbClr val="4F81BD">
                      <a:tint val="44500"/>
                      <a:satMod val="160000"/>
                    </a:srgbClr>
                  </a:gs>
                  <a:gs pos="100000">
                    <a:srgbClr val="4F81BD">
                      <a:tint val="23500"/>
                      <a:satMod val="160000"/>
                    </a:srgbClr>
                  </a:gs>
                </a:gsLst>
                <a:lin ang="5400000" scaled="0"/>
              </a:gradFill>
            </a:ln>
          </c:spPr>
        </c:minorGridlines>
        <c:numFmt formatCode="General" sourceLinked="1"/>
        <c:tickLblPos val="nextTo"/>
        <c:crossAx val="82728832"/>
        <c:crosses val="autoZero"/>
        <c:auto val="1"/>
        <c:lblAlgn val="ctr"/>
        <c:lblOffset val="100"/>
        <c:tickMarkSkip val="5"/>
      </c:catAx>
      <c:valAx>
        <c:axId val="82728832"/>
        <c:scaling>
          <c:orientation val="minMax"/>
        </c:scaling>
        <c:axPos val="l"/>
        <c:majorGridlines/>
        <c:numFmt formatCode="General" sourceLinked="1"/>
        <c:tickLblPos val="nextTo"/>
        <c:crossAx val="8272729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lineChart>
        <c:grouping val="stacked"/>
        <c:ser>
          <c:idx val="0"/>
          <c:order val="0"/>
          <c:tx>
            <c:v>bla</c:v>
          </c:tx>
          <c:marker>
            <c:symbol val="none"/>
          </c:marker>
          <c:cat>
            <c:numRef>
              <c:f>Sheet1!$B$23:$B$29</c:f>
              <c:numCache>
                <c:formatCode>General</c:formatCode>
                <c:ptCount val="7"/>
                <c:pt idx="0">
                  <c:v>89</c:v>
                </c:pt>
                <c:pt idx="1">
                  <c:v>144</c:v>
                </c:pt>
                <c:pt idx="2">
                  <c:v>199</c:v>
                </c:pt>
                <c:pt idx="3">
                  <c:v>250</c:v>
                </c:pt>
                <c:pt idx="4">
                  <c:v>300</c:v>
                </c:pt>
                <c:pt idx="5">
                  <c:v>360</c:v>
                </c:pt>
                <c:pt idx="6">
                  <c:v>420</c:v>
                </c:pt>
              </c:numCache>
            </c:numRef>
          </c:cat>
          <c:val>
            <c:numRef>
              <c:f>Sheet1!$A$23:$A$29</c:f>
              <c:numCache>
                <c:formatCode>General</c:formatCode>
                <c:ptCount val="7"/>
                <c:pt idx="0">
                  <c:v>400</c:v>
                </c:pt>
                <c:pt idx="1">
                  <c:v>650</c:v>
                </c:pt>
                <c:pt idx="2">
                  <c:v>900</c:v>
                </c:pt>
                <c:pt idx="3">
                  <c:v>1130</c:v>
                </c:pt>
                <c:pt idx="4">
                  <c:v>1360</c:v>
                </c:pt>
                <c:pt idx="5">
                  <c:v>1630</c:v>
                </c:pt>
                <c:pt idx="6">
                  <c:v>1900</c:v>
                </c:pt>
              </c:numCache>
            </c:numRef>
          </c:val>
        </c:ser>
        <c:marker val="1"/>
        <c:axId val="82734080"/>
        <c:axId val="83306752"/>
      </c:lineChart>
      <c:catAx>
        <c:axId val="82734080"/>
        <c:scaling>
          <c:orientation val="minMax"/>
        </c:scaling>
        <c:axPos val="b"/>
        <c:numFmt formatCode="General" sourceLinked="1"/>
        <c:tickLblPos val="nextTo"/>
        <c:crossAx val="83306752"/>
        <c:crosses val="autoZero"/>
        <c:auto val="1"/>
        <c:lblAlgn val="ctr"/>
        <c:lblOffset val="100"/>
      </c:catAx>
      <c:valAx>
        <c:axId val="83306752"/>
        <c:scaling>
          <c:orientation val="minMax"/>
        </c:scaling>
        <c:axPos val="l"/>
        <c:majorGridlines/>
        <c:numFmt formatCode="General" sourceLinked="1"/>
        <c:tickLblPos val="nextTo"/>
        <c:crossAx val="8273408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lineChart>
        <c:grouping val="stacked"/>
        <c:ser>
          <c:idx val="1"/>
          <c:order val="0"/>
          <c:tx>
            <c:v>v</c:v>
          </c:tx>
          <c:marker>
            <c:symbol val="none"/>
          </c:marker>
          <c:cat>
            <c:numRef>
              <c:f>Sheet1!$F$40:$F$47</c:f>
              <c:numCache>
                <c:formatCode>General</c:formatCode>
                <c:ptCount val="8"/>
                <c:pt idx="0">
                  <c:v>0</c:v>
                </c:pt>
                <c:pt idx="1">
                  <c:v>26.642917647058823</c:v>
                </c:pt>
                <c:pt idx="2">
                  <c:v>72.917458823529415</c:v>
                </c:pt>
                <c:pt idx="3">
                  <c:v>112.18070588235294</c:v>
                </c:pt>
                <c:pt idx="4">
                  <c:v>141.62814117647062</c:v>
                </c:pt>
                <c:pt idx="5">
                  <c:v>166.86879999999999</c:v>
                </c:pt>
                <c:pt idx="6">
                  <c:v>207.53430588235295</c:v>
                </c:pt>
                <c:pt idx="7">
                  <c:v>238.38399999999999</c:v>
                </c:pt>
              </c:numCache>
            </c:numRef>
          </c:cat>
          <c:val>
            <c:numRef>
              <c:f>Sheet1!$C$40:$C$47</c:f>
              <c:numCache>
                <c:formatCode>General</c:formatCode>
                <c:ptCount val="8"/>
                <c:pt idx="0">
                  <c:v>398</c:v>
                </c:pt>
                <c:pt idx="1">
                  <c:v>590</c:v>
                </c:pt>
                <c:pt idx="2">
                  <c:v>860</c:v>
                </c:pt>
                <c:pt idx="3">
                  <c:v>1120</c:v>
                </c:pt>
                <c:pt idx="4">
                  <c:v>1330</c:v>
                </c:pt>
                <c:pt idx="5">
                  <c:v>1500</c:v>
                </c:pt>
                <c:pt idx="6">
                  <c:v>1720</c:v>
                </c:pt>
                <c:pt idx="7">
                  <c:v>1950</c:v>
                </c:pt>
              </c:numCache>
            </c:numRef>
          </c:val>
        </c:ser>
        <c:marker val="1"/>
        <c:axId val="53625216"/>
        <c:axId val="53628288"/>
      </c:lineChart>
      <c:catAx>
        <c:axId val="53625216"/>
        <c:scaling>
          <c:orientation val="minMax"/>
        </c:scaling>
        <c:axPos val="b"/>
        <c:minorGridlines/>
        <c:numFmt formatCode="General" sourceLinked="1"/>
        <c:tickLblPos val="nextTo"/>
        <c:crossAx val="53628288"/>
        <c:crosses val="autoZero"/>
        <c:auto val="1"/>
        <c:lblAlgn val="ctr"/>
        <c:lblOffset val="100"/>
      </c:catAx>
      <c:valAx>
        <c:axId val="53628288"/>
        <c:scaling>
          <c:orientation val="minMax"/>
        </c:scaling>
        <c:axPos val="l"/>
        <c:majorGridlines/>
        <c:numFmt formatCode="General" sourceLinked="1"/>
        <c:tickLblPos val="nextTo"/>
        <c:crossAx val="5362521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200025</xdr:colOff>
      <xdr:row>0</xdr:row>
      <xdr:rowOff>0</xdr:rowOff>
    </xdr:from>
    <xdr:to>
      <xdr:col>21</xdr:col>
      <xdr:colOff>352425</xdr:colOff>
      <xdr:row>18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400050</xdr:colOff>
      <xdr:row>24</xdr:row>
      <xdr:rowOff>114301</xdr:rowOff>
    </xdr:from>
    <xdr:to>
      <xdr:col>17</xdr:col>
      <xdr:colOff>352426</xdr:colOff>
      <xdr:row>33</xdr:row>
      <xdr:rowOff>133351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180975</xdr:colOff>
      <xdr:row>36</xdr:row>
      <xdr:rowOff>76200</xdr:rowOff>
    </xdr:from>
    <xdr:to>
      <xdr:col>21</xdr:col>
      <xdr:colOff>314325</xdr:colOff>
      <xdr:row>51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A48"/>
  <sheetViews>
    <sheetView tabSelected="1" workbookViewId="0">
      <selection activeCell="B4" sqref="B4"/>
    </sheetView>
  </sheetViews>
  <sheetFormatPr defaultRowHeight="15"/>
  <sheetData>
    <row r="1" spans="1:2">
      <c r="A1" t="s">
        <v>0</v>
      </c>
      <c r="B1" t="s">
        <v>2</v>
      </c>
    </row>
    <row r="2" spans="1:2">
      <c r="A2">
        <v>400</v>
      </c>
      <c r="B2">
        <v>0</v>
      </c>
    </row>
    <row r="3" spans="1:2">
      <c r="A3">
        <v>530</v>
      </c>
      <c r="B3">
        <v>20</v>
      </c>
    </row>
    <row r="4" spans="1:2">
      <c r="A4">
        <v>668</v>
      </c>
      <c r="B4">
        <v>40</v>
      </c>
    </row>
    <row r="5" spans="1:2">
      <c r="A5">
        <v>780</v>
      </c>
      <c r="B5">
        <v>60</v>
      </c>
    </row>
    <row r="6" spans="1:2">
      <c r="A6">
        <v>913</v>
      </c>
      <c r="B6">
        <v>80</v>
      </c>
    </row>
    <row r="7" spans="1:2">
      <c r="A7">
        <v>1050</v>
      </c>
      <c r="B7">
        <v>100</v>
      </c>
    </row>
    <row r="8" spans="1:2">
      <c r="A8">
        <v>1180</v>
      </c>
      <c r="B8">
        <v>120</v>
      </c>
    </row>
    <row r="9" spans="1:2">
      <c r="A9">
        <v>1300</v>
      </c>
      <c r="B9">
        <v>140</v>
      </c>
    </row>
    <row r="10" spans="1:2">
      <c r="A10">
        <v>1420</v>
      </c>
      <c r="B10">
        <v>160</v>
      </c>
    </row>
    <row r="11" spans="1:2">
      <c r="A11">
        <v>1550</v>
      </c>
      <c r="B11">
        <v>180</v>
      </c>
    </row>
    <row r="12" spans="1:2">
      <c r="A12">
        <v>1680</v>
      </c>
      <c r="B12">
        <v>200</v>
      </c>
    </row>
    <row r="13" spans="1:2">
      <c r="A13">
        <v>1820</v>
      </c>
      <c r="B13">
        <v>220</v>
      </c>
    </row>
    <row r="14" spans="1:2">
      <c r="A14">
        <v>1950</v>
      </c>
      <c r="B14">
        <v>240</v>
      </c>
    </row>
    <row r="21" spans="1:21">
      <c r="A21" t="s">
        <v>0</v>
      </c>
      <c r="B21" t="s">
        <v>1</v>
      </c>
    </row>
    <row r="23" spans="1:21">
      <c r="A23">
        <v>400</v>
      </c>
      <c r="B23">
        <v>89</v>
      </c>
    </row>
    <row r="24" spans="1:21">
      <c r="A24">
        <v>650</v>
      </c>
      <c r="B24">
        <v>144</v>
      </c>
    </row>
    <row r="25" spans="1:21">
      <c r="A25">
        <v>900</v>
      </c>
      <c r="B25">
        <v>199</v>
      </c>
    </row>
    <row r="26" spans="1:21">
      <c r="A26">
        <v>1130</v>
      </c>
      <c r="B26">
        <v>250</v>
      </c>
    </row>
    <row r="27" spans="1:21">
      <c r="A27">
        <v>1360</v>
      </c>
      <c r="B27">
        <v>300</v>
      </c>
      <c r="U27">
        <f>250/4</f>
        <v>62.5</v>
      </c>
    </row>
    <row r="28" spans="1:21">
      <c r="A28">
        <v>1630</v>
      </c>
      <c r="B28">
        <v>360</v>
      </c>
    </row>
    <row r="29" spans="1:21">
      <c r="A29">
        <v>1900</v>
      </c>
      <c r="B29">
        <v>420</v>
      </c>
    </row>
    <row r="33" spans="1:27">
      <c r="Z33">
        <f>250/(4.44-0.889)</f>
        <v>70.402703463813012</v>
      </c>
      <c r="AA33" t="s">
        <v>4</v>
      </c>
    </row>
    <row r="39" spans="1:27">
      <c r="A39" t="s">
        <v>3</v>
      </c>
      <c r="B39" t="s">
        <v>1</v>
      </c>
      <c r="C39" t="s">
        <v>0</v>
      </c>
    </row>
    <row r="40" spans="1:27">
      <c r="A40">
        <v>44</v>
      </c>
      <c r="B40">
        <v>88.9</v>
      </c>
      <c r="C40">
        <v>398</v>
      </c>
      <c r="E40">
        <f t="shared" ref="E40:E47" si="0">A40*5.072/255</f>
        <v>0.87516862745098045</v>
      </c>
      <c r="F40">
        <f>(E40-$E$40)*70.5</f>
        <v>0</v>
      </c>
    </row>
    <row r="41" spans="1:27">
      <c r="A41">
        <v>63</v>
      </c>
      <c r="B41">
        <v>130</v>
      </c>
      <c r="C41">
        <v>590</v>
      </c>
      <c r="E41">
        <f t="shared" si="0"/>
        <v>1.2530823529411765</v>
      </c>
      <c r="F41">
        <f t="shared" ref="F41:F48" si="1">(E41-$E$40)*70.5</f>
        <v>26.642917647058823</v>
      </c>
    </row>
    <row r="42" spans="1:27">
      <c r="A42">
        <v>96</v>
      </c>
      <c r="B42">
        <v>190</v>
      </c>
      <c r="C42">
        <v>860</v>
      </c>
      <c r="E42">
        <f t="shared" si="0"/>
        <v>1.9094588235294119</v>
      </c>
      <c r="F42">
        <f t="shared" si="1"/>
        <v>72.917458823529415</v>
      </c>
    </row>
    <row r="43" spans="1:27">
      <c r="A43">
        <v>124</v>
      </c>
      <c r="B43">
        <v>250</v>
      </c>
      <c r="C43">
        <v>1120</v>
      </c>
      <c r="E43">
        <f t="shared" si="0"/>
        <v>2.4663843137254902</v>
      </c>
      <c r="F43">
        <f t="shared" si="1"/>
        <v>112.18070588235294</v>
      </c>
    </row>
    <row r="44" spans="1:27">
      <c r="A44">
        <v>145</v>
      </c>
      <c r="B44">
        <v>290</v>
      </c>
      <c r="C44">
        <v>1330</v>
      </c>
      <c r="E44">
        <f t="shared" si="0"/>
        <v>2.8840784313725494</v>
      </c>
      <c r="F44">
        <f t="shared" si="1"/>
        <v>141.62814117647062</v>
      </c>
    </row>
    <row r="45" spans="1:27">
      <c r="A45">
        <v>163</v>
      </c>
      <c r="B45">
        <v>330</v>
      </c>
      <c r="C45">
        <v>1500</v>
      </c>
      <c r="E45">
        <f t="shared" si="0"/>
        <v>3.2421019607843138</v>
      </c>
      <c r="F45">
        <f t="shared" si="1"/>
        <v>166.86879999999999</v>
      </c>
    </row>
    <row r="46" spans="1:27">
      <c r="A46">
        <v>192</v>
      </c>
      <c r="B46">
        <v>378</v>
      </c>
      <c r="C46">
        <v>1720</v>
      </c>
      <c r="E46">
        <f t="shared" si="0"/>
        <v>3.8189176470588237</v>
      </c>
      <c r="F46">
        <f t="shared" si="1"/>
        <v>207.53430588235295</v>
      </c>
    </row>
    <row r="47" spans="1:27">
      <c r="A47">
        <v>214</v>
      </c>
      <c r="B47">
        <v>430</v>
      </c>
      <c r="C47">
        <v>1950</v>
      </c>
      <c r="E47">
        <f t="shared" si="0"/>
        <v>4.2565019607843135</v>
      </c>
      <c r="F47">
        <f t="shared" si="1"/>
        <v>238.38399999999999</v>
      </c>
    </row>
    <row r="48" spans="1:27">
      <c r="A48">
        <v>220</v>
      </c>
      <c r="B48">
        <v>444</v>
      </c>
      <c r="C48">
        <v>20</v>
      </c>
      <c r="E48">
        <f>A48*5.072/255</f>
        <v>4.3758431372549014</v>
      </c>
      <c r="F48">
        <f t="shared" si="1"/>
        <v>246.79755294117643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2012-06-30T19:24:24Z</dcterms:modified>
</cp:coreProperties>
</file>