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300" activeTab="1"/>
  </bookViews>
  <sheets>
    <sheet name="Backlog" sheetId="6" r:id="rId1"/>
    <sheet name="Sprint 1" sheetId="7" r:id="rId2"/>
  </sheets>
  <definedNames>
    <definedName name="Sprint1">'Sprint 1'!$B$8:$H$29</definedName>
    <definedName name="Stories">Backlog!$A$2:$J$100</definedName>
  </definedNames>
  <calcPr calcId="152511"/>
</workbook>
</file>

<file path=xl/calcChain.xml><?xml version="1.0" encoding="utf-8"?>
<calcChain xmlns="http://schemas.openxmlformats.org/spreadsheetml/2006/main">
  <c r="C2" i="7" l="1"/>
  <c r="D2" i="6"/>
  <c r="E9" i="7"/>
  <c r="E10" i="7"/>
  <c r="E11" i="7"/>
  <c r="E12" i="7"/>
  <c r="E13" i="7"/>
  <c r="E14" i="7"/>
  <c r="E15" i="7"/>
  <c r="E16" i="7"/>
  <c r="E17" i="7"/>
  <c r="E18" i="7"/>
  <c r="E8" i="7"/>
  <c r="C9" i="7"/>
  <c r="C10" i="7"/>
  <c r="C11" i="7"/>
  <c r="C12" i="7"/>
  <c r="C13" i="7"/>
  <c r="C14" i="7"/>
  <c r="C15" i="7"/>
  <c r="C16" i="7"/>
  <c r="C17" i="7"/>
  <c r="C18" i="7"/>
  <c r="C8" i="7"/>
  <c r="D3" i="7"/>
  <c r="D4" i="7"/>
  <c r="D2" i="7"/>
  <c r="D4" i="6"/>
  <c r="C4" i="7"/>
  <c r="D3" i="6"/>
  <c r="C3" i="7"/>
  <c r="A9" i="7"/>
</calcChain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Priorities from 0-100</t>
        </r>
      </text>
    </comment>
    <comment ref="D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automatically filled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7" authorId="0" shapeId="0">
      <text>
        <r>
          <rPr>
            <b/>
            <sz val="9"/>
            <color indexed="81"/>
            <rFont val="Segoe UI"/>
            <family val="2"/>
          </rPr>
          <t>Autor:
&lt;SprintNr&gt;.&lt;Backlog-Id&gt;.&lt;TaskNr&gt;</t>
        </r>
      </text>
    </comment>
  </commentList>
</comments>
</file>

<file path=xl/sharedStrings.xml><?xml version="1.0" encoding="utf-8"?>
<sst xmlns="http://schemas.openxmlformats.org/spreadsheetml/2006/main" count="79" uniqueCount="65">
  <si>
    <t>Userstory</t>
  </si>
  <si>
    <t>Id</t>
  </si>
  <si>
    <t>Spieler</t>
  </si>
  <si>
    <t>einen Highscore sehen</t>
  </si>
  <si>
    <t>meine Leistung vergleichen zu können.</t>
  </si>
  <si>
    <t>Ein Feld an der Seite, das beim Überfliegen einer Spieloption, mir die letzten Highscores in diesem Spielmodus anzeigt</t>
  </si>
  <si>
    <t>Highscore</t>
  </si>
  <si>
    <t>Backlog-Id</t>
  </si>
  <si>
    <t>Task-Id</t>
  </si>
  <si>
    <t>Task</t>
  </si>
  <si>
    <t>Status</t>
  </si>
  <si>
    <t>Sprint</t>
  </si>
  <si>
    <t>sehen, wie viel Energie ich gerade erzeuge</t>
  </si>
  <si>
    <t>Anzeige zur erzeugten Ernergie, drehe ich die Kurbel schneller geht der Wert hoch, drehe ich nicht, zeigt der Wert 0 an.</t>
  </si>
  <si>
    <t>Reale Anzeige möglich?</t>
  </si>
  <si>
    <t>Anzeige erzeugte Energie</t>
  </si>
  <si>
    <t>ggf. noch einmal Vollgas zu geben.</t>
  </si>
  <si>
    <t>Entwurf in GUI-Builder</t>
  </si>
  <si>
    <t>Spielstand speichern</t>
  </si>
  <si>
    <t>keine Ahnung, fragen, wie das geht</t>
  </si>
  <si>
    <t>Spielstand wieder herstellen</t>
  </si>
  <si>
    <t>GUI und Daten verbinden</t>
  </si>
  <si>
    <t>sollte machbar sein, aber noch unsicher</t>
  </si>
  <si>
    <t>Wert in Arduino erfassen und ggf. skalieren</t>
  </si>
  <si>
    <t>ausprobieren und Zahlen bewerten</t>
  </si>
  <si>
    <t>Wert nach Processing übergeben</t>
  </si>
  <si>
    <t>genau wie in der Vorlesung</t>
  </si>
  <si>
    <t>Story</t>
  </si>
  <si>
    <t>Story-Id</t>
  </si>
  <si>
    <t>Kunde</t>
  </si>
  <si>
    <t>Persona extrahieren</t>
  </si>
  <si>
    <t>ein Bild möglicher Benutzer in der Interaktion mit der Software haben</t>
  </si>
  <si>
    <t>Persona + Anwendungsszenarien</t>
  </si>
  <si>
    <t>Anwendungsszenarien erstellen</t>
  </si>
  <si>
    <t>nach den Interviews</t>
  </si>
  <si>
    <t>Kunde/Dozent nimmt die Persona und Anwendungsszenarien ab.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</si>
  <si>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</si>
  <si>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</si>
  <si>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</si>
  <si>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</si>
  <si>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</si>
  <si>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</si>
  <si>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</si>
  <si>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</si>
  <si>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1.3.1</t>
  </si>
  <si>
    <t>1.3.2</t>
  </si>
  <si>
    <t>1.3.3</t>
  </si>
  <si>
    <t>einschätzen zu können, ob Kinder an dem Spiel Spaß haben könnten.</t>
  </si>
  <si>
    <t>Interviews mit 3 Kindern</t>
  </si>
  <si>
    <t>Hans</t>
  </si>
  <si>
    <t>Peter</t>
  </si>
  <si>
    <t>Jakob</t>
  </si>
  <si>
    <t>Peter und Jakob</t>
  </si>
  <si>
    <t>Priority</t>
  </si>
  <si>
    <t>User</t>
  </si>
  <si>
    <t>Goal/Aim</t>
  </si>
  <si>
    <t>Reason/Why</t>
  </si>
  <si>
    <t>Acceptance</t>
  </si>
  <si>
    <t>Short description</t>
  </si>
  <si>
    <t>Comment</t>
  </si>
  <si>
    <t>Story-description</t>
  </si>
  <si>
    <t>Responsible Person</t>
  </si>
  <si>
    <t>estimated rest effort</t>
  </si>
  <si>
    <t>previous effort</t>
  </si>
  <si>
    <t>estimated Value/hours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</si>
</sst>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0" xfId="0" applyFont="1" applyFill="1"/>
    <xf numFmtId="0" fontId="3" fillId="3" borderId="2" xfId="0" applyFont="1" applyFill="1" applyBorder="1" applyAlignment="1">
      <alignment wrapText="1"/>
    </xf>
    <xf numFmtId="49" fontId="0" fillId="0" borderId="0" xfId="0" applyNumberFormat="1"/>
  </cellXfs>
  <cellStyles count="1">
    <cellStyle name="Standard" xfId="0" builtinId="0"/>
  </cellStyles>
  <dxfs count="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elle6" displayName="Tabelle6" ref="A1:J65536" totalsRowShown="0" headerRowDxfId="1" dataDxfId="0">
  <autoFilter ref="A1:J655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ref="A2:L1048576">
    <sortCondition descending="1" ref="B1:B1048576"/>
  </sortState>
  <tableColumns count="10">
    <tableColumn id="1" name="Id"/>
    <tableColumn id="2" name="Priority"/>
    <tableColumn id="4" name="Sprint"/>
    <tableColumn id="5" name="Userstory" dataDxfId="8"/>
    <tableColumn id="6" name="User" dataDxfId="7"/>
    <tableColumn id="7" name="Goal/Aim" dataDxfId="6"/>
    <tableColumn id="8" name="Reason/Why" dataDxfId="5"/>
    <tableColumn id="9" name="Acceptance" dataDxfId="4"/>
    <tableColumn id="10" name="Short description" dataDxfId="3"/>
    <tableColumn id="12" name="Comment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"/>
  <sheetViews>
    <sheetView workbookViewId="0">
      <selection activeCell="D2" sqref="D2"/>
    </sheetView>
  </sheetViews>
  <sheetFormatPr baseColWidth="10" defaultRowHeight="14.5" x14ac:dyDescent="0.35"/>
  <cols>
    <col min="1" max="1" width="5.08984375" customWidth="1"/>
    <col min="2" max="2" width="9.54296875" customWidth="1"/>
    <col min="3" max="3" width="12.453125" customWidth="1"/>
    <col min="4" max="4" width="23.453125" style="1" customWidth="1"/>
    <col min="5" max="5" width="10.26953125" style="1" customWidth="1"/>
    <col min="6" max="6" width="21.6328125" style="1" customWidth="1"/>
    <col min="7" max="7" width="21.1796875" style="1" customWidth="1"/>
    <col min="8" max="8" width="22.6328125" style="1" customWidth="1"/>
    <col min="9" max="9" width="19.6328125" style="1" customWidth="1"/>
    <col min="10" max="10" width="19.90625" style="1" customWidth="1"/>
  </cols>
  <sheetData>
    <row r="1" spans="1:10" x14ac:dyDescent="0.35">
      <c r="A1" t="s">
        <v>1</v>
      </c>
      <c r="B1" t="s">
        <v>53</v>
      </c>
      <c r="C1" t="s">
        <v>11</v>
      </c>
      <c r="D1" s="1" t="s">
        <v>0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5" t="s">
        <v>59</v>
      </c>
    </row>
    <row r="2" spans="1:10" ht="87" x14ac:dyDescent="0.35">
      <c r="A2">
        <v>1</v>
      </c>
      <c r="B2">
        <v>100</v>
      </c>
      <c r="C2">
        <v>1</v>
      </c>
      <c r="D2" s="1" t="str">
        <f>CONCATENATE("Als ",E2," möchte ich ",F2,", um ",G2)</f>
        <v>Als Spieler möchte ich einen Highscore sehen, um meine Leistung vergleichen zu können.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10" ht="72.5" x14ac:dyDescent="0.35">
      <c r="A3">
        <v>2</v>
      </c>
      <c r="B3">
        <v>100</v>
      </c>
      <c r="C3">
        <v>1</v>
      </c>
      <c r="D3" s="1" t="str">
        <f>CONCATENATE("Als ",E3," möchte ich ",F3,", um ",G3)</f>
        <v>Als Spieler möchte ich sehen, wie viel Energie ich gerade erzeuge, um ggf. noch einmal Vollgas zu geben.</v>
      </c>
      <c r="E3" s="1" t="s">
        <v>2</v>
      </c>
      <c r="F3" s="1" t="s">
        <v>12</v>
      </c>
      <c r="G3" s="1" t="s">
        <v>16</v>
      </c>
      <c r="H3" s="1" t="s">
        <v>13</v>
      </c>
      <c r="I3" s="1" t="s">
        <v>15</v>
      </c>
      <c r="J3" s="1" t="s">
        <v>14</v>
      </c>
    </row>
    <row r="4" spans="1:10" ht="101.5" x14ac:dyDescent="0.35">
      <c r="A4">
        <v>3</v>
      </c>
      <c r="B4">
        <v>100</v>
      </c>
      <c r="C4">
        <v>1</v>
      </c>
      <c r="D4" s="1" t="str">
        <f>CONCATENATE("Als ",E4," möchte ich ",F4,", um ",G4)</f>
        <v>Als Kunde möchte ich ein Bild möglicher Benutzer in der Interaktion mit der Software haben, um einschätzen zu können, ob Kinder an dem Spiel Spaß haben könnten.</v>
      </c>
      <c r="E4" s="1" t="s">
        <v>29</v>
      </c>
      <c r="F4" s="1" t="s">
        <v>31</v>
      </c>
      <c r="G4" s="1" t="s">
        <v>47</v>
      </c>
      <c r="H4" s="1" t="s">
        <v>35</v>
      </c>
      <c r="I4" s="1" t="s">
        <v>32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tabSelected="1" topLeftCell="A3" workbookViewId="0">
      <selection activeCell="F8" sqref="F8"/>
    </sheetView>
  </sheetViews>
  <sheetFormatPr baseColWidth="10" defaultRowHeight="14.5" x14ac:dyDescent="0.35"/>
  <cols>
    <col min="2" max="2" width="8.7265625" customWidth="1"/>
    <col min="3" max="3" width="28.54296875" customWidth="1"/>
    <col min="4" max="4" width="34.6328125" customWidth="1"/>
    <col min="5" max="5" width="10.36328125" customWidth="1"/>
    <col min="6" max="6" width="20.81640625" customWidth="1"/>
    <col min="7" max="7" width="22.7265625" customWidth="1"/>
    <col min="8" max="9" width="19.26953125" customWidth="1"/>
  </cols>
  <sheetData>
    <row r="1" spans="1:10" x14ac:dyDescent="0.35">
      <c r="B1" s="3" t="s">
        <v>28</v>
      </c>
      <c r="C1" s="3" t="s">
        <v>27</v>
      </c>
      <c r="D1" s="3" t="s">
        <v>57</v>
      </c>
    </row>
    <row r="2" spans="1:10" ht="58" x14ac:dyDescent="0.35">
      <c r="B2" s="2">
        <v>1</v>
      </c>
      <c r="C2" s="2" t="str">
        <f>VLOOKUP('Sprint 1'!B2,Stories,4,FALSE)</f>
        <v>Als Spieler möchte ich einen Highscore sehen, um meine Leistung vergleichen zu können.</v>
      </c>
      <c r="D2" s="2" t="str">
        <f>VLOOKUP(B2,Stories,8,FALSE)</f>
        <v>Ein Feld an der Seite, das beim Überfliegen einer Spieloption, mir die letzten Highscores in diesem Spielmodus anzeigt</v>
      </c>
    </row>
    <row r="3" spans="1:10" ht="58" x14ac:dyDescent="0.35">
      <c r="B3" s="2">
        <v>2</v>
      </c>
      <c r="C3" s="2" t="str">
        <f>VLOOKUP('Sprint 1'!B3,Stories,4,FALSE)</f>
        <v>Als Spieler möchte ich sehen, wie viel Energie ich gerade erzeuge, um ggf. noch einmal Vollgas zu geben.</v>
      </c>
      <c r="D3" s="2" t="str">
        <f>VLOOKUP(B3,Stories,8,FALSE)</f>
        <v>Anzeige zur erzeugten Ernergie, drehe ich die Kurbel schneller geht der Wert hoch, drehe ich nicht, zeigt der Wert 0 an.</v>
      </c>
    </row>
    <row r="4" spans="1:10" ht="87" x14ac:dyDescent="0.35">
      <c r="B4" s="2">
        <v>3</v>
      </c>
      <c r="C4" s="2" t="str">
        <f>VLOOKUP('Sprint 1'!B4,Stories,4,FALSE)</f>
        <v>Als Kunde möchte ich ein Bild möglicher Benutzer in der Interaktion mit der Software haben, um einschätzen zu können, ob Kinder an dem Spiel Spaß haben könnten.</v>
      </c>
      <c r="D4" s="2" t="str">
        <f>VLOOKUP(B4,Stories,8,FALSE)</f>
        <v>Kunde/Dozent nimmt die Persona und Anwendungsszenarien ab.</v>
      </c>
    </row>
    <row r="7" spans="1:10" x14ac:dyDescent="0.35">
      <c r="A7" s="4" t="s">
        <v>7</v>
      </c>
      <c r="B7" s="4" t="s">
        <v>8</v>
      </c>
      <c r="C7" s="4" t="s">
        <v>60</v>
      </c>
      <c r="D7" s="4" t="s">
        <v>9</v>
      </c>
      <c r="E7" s="4" t="s">
        <v>10</v>
      </c>
      <c r="F7" s="4" t="s">
        <v>64</v>
      </c>
      <c r="G7" s="4" t="s">
        <v>62</v>
      </c>
      <c r="H7" s="4" t="s">
        <v>63</v>
      </c>
      <c r="I7" s="4" t="s">
        <v>61</v>
      </c>
      <c r="J7" s="4" t="s">
        <v>59</v>
      </c>
    </row>
    <row r="8" spans="1:10" x14ac:dyDescent="0.35">
      <c r="A8">
        <v>1</v>
      </c>
      <c r="B8" s="6" t="s">
        <v>36</v>
      </c>
      <c r="C8" t="str">
        <f t="shared" ref="C8:C18" si="0">VLOOKUP(A8,Stories,9,FALSE)</f>
        <v>Highscore</v>
      </c>
      <c r="D8" t="s">
        <v>17</v>
      </c>
      <c r="E8" t="str">
        <f>IF(G8=0,"done",IF(H8&gt;0,"in progress","todo"))</f>
        <v>done</v>
      </c>
      <c r="F8">
        <v>1</v>
      </c>
      <c r="G8">
        <v>0</v>
      </c>
      <c r="H8">
        <v>0.5</v>
      </c>
      <c r="I8" t="s">
        <v>49</v>
      </c>
    </row>
    <row r="9" spans="1:10" x14ac:dyDescent="0.35">
      <c r="A9">
        <f>A8</f>
        <v>1</v>
      </c>
      <c r="B9" s="6" t="s">
        <v>37</v>
      </c>
      <c r="C9" t="str">
        <f t="shared" si="0"/>
        <v>Highscore</v>
      </c>
      <c r="D9" t="s">
        <v>18</v>
      </c>
      <c r="E9" t="str">
        <f t="shared" ref="E9:E18" si="1">IF(G9=0,"done",IF(H9&gt;0,"in progress","todo"))</f>
        <v>todo</v>
      </c>
      <c r="F9">
        <v>8</v>
      </c>
      <c r="G9">
        <v>8</v>
      </c>
      <c r="H9">
        <v>0</v>
      </c>
      <c r="I9" t="s">
        <v>52</v>
      </c>
      <c r="J9" t="s">
        <v>19</v>
      </c>
    </row>
    <row r="10" spans="1:10" x14ac:dyDescent="0.35">
      <c r="A10">
        <v>1</v>
      </c>
      <c r="B10" s="6" t="s">
        <v>38</v>
      </c>
      <c r="C10" t="str">
        <f t="shared" si="0"/>
        <v>Highscore</v>
      </c>
      <c r="D10" t="s">
        <v>20</v>
      </c>
      <c r="E10" t="str">
        <f t="shared" si="1"/>
        <v>todo</v>
      </c>
      <c r="F10">
        <v>8</v>
      </c>
      <c r="G10">
        <v>8</v>
      </c>
      <c r="H10">
        <v>0</v>
      </c>
      <c r="I10" t="s">
        <v>50</v>
      </c>
      <c r="J10" t="s">
        <v>19</v>
      </c>
    </row>
    <row r="11" spans="1:10" x14ac:dyDescent="0.35">
      <c r="A11">
        <v>1</v>
      </c>
      <c r="B11" s="6" t="s">
        <v>39</v>
      </c>
      <c r="C11" t="str">
        <f t="shared" si="0"/>
        <v>Highscore</v>
      </c>
      <c r="D11" t="s">
        <v>21</v>
      </c>
      <c r="E11" t="str">
        <f t="shared" si="1"/>
        <v>todo</v>
      </c>
      <c r="F11">
        <v>4</v>
      </c>
      <c r="G11">
        <v>4</v>
      </c>
      <c r="H11">
        <v>0</v>
      </c>
      <c r="I11" t="s">
        <v>50</v>
      </c>
      <c r="J11" t="s">
        <v>22</v>
      </c>
    </row>
    <row r="12" spans="1:10" x14ac:dyDescent="0.35">
      <c r="A12">
        <v>2</v>
      </c>
      <c r="B12" s="6" t="s">
        <v>40</v>
      </c>
      <c r="C12" t="str">
        <f t="shared" si="0"/>
        <v>Anzeige erzeugte Energie</v>
      </c>
      <c r="D12" t="s">
        <v>23</v>
      </c>
      <c r="E12" t="str">
        <f t="shared" si="1"/>
        <v>todo</v>
      </c>
      <c r="F12">
        <v>4</v>
      </c>
      <c r="G12">
        <v>4</v>
      </c>
      <c r="H12">
        <v>0</v>
      </c>
      <c r="I12" t="s">
        <v>51</v>
      </c>
      <c r="J12" t="s">
        <v>24</v>
      </c>
    </row>
    <row r="13" spans="1:10" x14ac:dyDescent="0.35">
      <c r="A13">
        <v>2</v>
      </c>
      <c r="B13" s="6" t="s">
        <v>41</v>
      </c>
      <c r="C13" t="str">
        <f t="shared" si="0"/>
        <v>Anzeige erzeugte Energie</v>
      </c>
      <c r="D13" t="s">
        <v>17</v>
      </c>
      <c r="E13" t="str">
        <f t="shared" si="1"/>
        <v>done</v>
      </c>
      <c r="F13">
        <v>1</v>
      </c>
      <c r="G13">
        <v>0</v>
      </c>
      <c r="H13">
        <v>0.5</v>
      </c>
      <c r="I13" t="s">
        <v>49</v>
      </c>
    </row>
    <row r="14" spans="1:10" x14ac:dyDescent="0.35">
      <c r="A14">
        <v>2</v>
      </c>
      <c r="B14" s="6" t="s">
        <v>42</v>
      </c>
      <c r="C14" t="str">
        <f t="shared" si="0"/>
        <v>Anzeige erzeugte Energie</v>
      </c>
      <c r="D14" t="s">
        <v>25</v>
      </c>
      <c r="E14" t="str">
        <f t="shared" si="1"/>
        <v>todo</v>
      </c>
      <c r="F14">
        <v>1</v>
      </c>
      <c r="G14">
        <v>1</v>
      </c>
      <c r="H14">
        <v>0</v>
      </c>
      <c r="I14" t="s">
        <v>51</v>
      </c>
      <c r="J14" t="s">
        <v>26</v>
      </c>
    </row>
    <row r="15" spans="1:10" x14ac:dyDescent="0.35">
      <c r="A15">
        <v>2</v>
      </c>
      <c r="B15" s="6" t="s">
        <v>43</v>
      </c>
      <c r="C15" t="str">
        <f t="shared" si="0"/>
        <v>Anzeige erzeugte Energie</v>
      </c>
      <c r="D15" t="s">
        <v>21</v>
      </c>
      <c r="E15" t="str">
        <f t="shared" si="1"/>
        <v>todo</v>
      </c>
      <c r="F15">
        <v>1</v>
      </c>
      <c r="G15">
        <v>1</v>
      </c>
      <c r="H15">
        <v>0</v>
      </c>
      <c r="I15" t="s">
        <v>51</v>
      </c>
    </row>
    <row r="16" spans="1:10" x14ac:dyDescent="0.35">
      <c r="A16">
        <v>3</v>
      </c>
      <c r="B16" s="6" t="s">
        <v>44</v>
      </c>
      <c r="C16" t="str">
        <f t="shared" si="0"/>
        <v>Persona + Anwendungsszenarien</v>
      </c>
      <c r="D16" t="s">
        <v>48</v>
      </c>
      <c r="E16" t="str">
        <f t="shared" si="1"/>
        <v>done</v>
      </c>
      <c r="F16">
        <v>4</v>
      </c>
      <c r="G16">
        <v>0</v>
      </c>
      <c r="H16">
        <v>2.5</v>
      </c>
      <c r="I16" t="s">
        <v>49</v>
      </c>
    </row>
    <row r="17" spans="1:10" x14ac:dyDescent="0.35">
      <c r="A17">
        <v>3</v>
      </c>
      <c r="B17" s="6" t="s">
        <v>45</v>
      </c>
      <c r="C17" t="str">
        <f t="shared" si="0"/>
        <v>Persona + Anwendungsszenarien</v>
      </c>
      <c r="D17" t="s">
        <v>30</v>
      </c>
      <c r="E17" t="str">
        <f t="shared" si="1"/>
        <v>todo</v>
      </c>
      <c r="F17">
        <v>3</v>
      </c>
      <c r="G17">
        <v>3</v>
      </c>
      <c r="H17">
        <v>0</v>
      </c>
      <c r="I17" t="s">
        <v>49</v>
      </c>
      <c r="J17" t="s">
        <v>34</v>
      </c>
    </row>
    <row r="18" spans="1:10" x14ac:dyDescent="0.35">
      <c r="A18">
        <v>3</v>
      </c>
      <c r="B18" s="6" t="s">
        <v>46</v>
      </c>
      <c r="C18" t="str">
        <f t="shared" si="0"/>
        <v>Persona + Anwendungsszenarien</v>
      </c>
      <c r="D18" t="s">
        <v>33</v>
      </c>
      <c r="E18" t="str">
        <f t="shared" si="1"/>
        <v>todo</v>
      </c>
      <c r="F18">
        <v>3</v>
      </c>
      <c r="G18">
        <v>3</v>
      </c>
      <c r="H18">
        <v>0</v>
      </c>
      <c r="I18" t="s">
        <v>49</v>
      </c>
      <c r="J18" t="s">
        <v>34</v>
      </c>
    </row>
    <row r="19" spans="1:10" x14ac:dyDescent="0.35">
      <c r="B19" s="6"/>
    </row>
    <row r="20" spans="1:10" x14ac:dyDescent="0.35">
      <c r="B20" s="6"/>
    </row>
    <row r="21" spans="1:10" x14ac:dyDescent="0.35">
      <c r="B21" s="6"/>
    </row>
    <row r="22" spans="1:10" x14ac:dyDescent="0.35">
      <c r="B22" s="6"/>
    </row>
    <row r="23" spans="1:10" x14ac:dyDescent="0.35">
      <c r="B23" s="6"/>
    </row>
    <row r="24" spans="1:10" x14ac:dyDescent="0.35">
      <c r="B24" s="6"/>
    </row>
    <row r="25" spans="1:10" x14ac:dyDescent="0.35">
      <c r="B25" s="6"/>
    </row>
    <row r="26" spans="1:10" x14ac:dyDescent="0.35">
      <c r="B26" s="6"/>
    </row>
    <row r="27" spans="1:10" x14ac:dyDescent="0.35">
      <c r="B27" s="6"/>
    </row>
    <row r="28" spans="1:10" x14ac:dyDescent="0.35">
      <c r="B28" s="6"/>
    </row>
    <row r="29" spans="1:10" x14ac:dyDescent="0.35">
      <c r="B29" s="6"/>
    </row>
    <row r="30" spans="1:10" x14ac:dyDescent="0.35">
      <c r="B30" s="6"/>
    </row>
    <row r="31" spans="1:10" x14ac:dyDescent="0.35">
      <c r="B31" s="6"/>
    </row>
    <row r="32" spans="1:10" x14ac:dyDescent="0.35">
      <c r="B32" s="6"/>
    </row>
    <row r="33" spans="2:2" x14ac:dyDescent="0.35">
      <c r="B33" s="6"/>
    </row>
    <row r="34" spans="2:2" x14ac:dyDescent="0.35">
      <c r="B34" s="6"/>
    </row>
    <row r="35" spans="2:2" x14ac:dyDescent="0.35">
      <c r="B35" s="6"/>
    </row>
    <row r="36" spans="2:2" x14ac:dyDescent="0.35">
      <c r="B36" s="6"/>
    </row>
    <row r="37" spans="2:2" x14ac:dyDescent="0.35">
      <c r="B37" s="6"/>
    </row>
    <row r="38" spans="2:2" x14ac:dyDescent="0.35">
      <c r="B38" s="6"/>
    </row>
    <row r="39" spans="2:2" x14ac:dyDescent="0.35">
      <c r="B39" s="6"/>
    </row>
    <row r="40" spans="2:2" x14ac:dyDescent="0.35">
      <c r="B40" s="6"/>
    </row>
    <row r="41" spans="2:2" x14ac:dyDescent="0.35">
      <c r="B41" s="6"/>
    </row>
  </sheetData>
  <pageMargins left="0.7" right="0.7" top="0.78740157499999996" bottom="0.78740157499999996" header="0.3" footer="0.3"/>
  <ignoredErrors>
    <ignoredError sqref="B12:B18" twoDigitTextYear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Backlog</vt:lpstr>
      <vt:lpstr>Sprint 1</vt:lpstr>
      <vt:lpstr>Sprint1</vt:lpstr>
      <vt:lpstr>Stories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2016-11-14T14:54:05Z</dcterms:modified>
</cp:coreProperties>
</file>