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D8D9BB23-C381-4903-B009-664A407B68D6}" xr6:coauthVersionLast="47" xr6:coauthVersionMax="47" xr10:uidLastSave="{00000000-0000-0000-0000-000000000000}"/>
  <bookViews>
    <workbookView xWindow="855" yWindow="1320" windowWidth="26775" windowHeight="16485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industry demand" sheetId="3" r:id="rId9"/>
    <sheet name="demand" sheetId="4" r:id="rId10"/>
    <sheet name="gen" sheetId="10" r:id="rId11"/>
    <sheet name="nuc gen" sheetId="9" r:id="rId12"/>
    <sheet name="Sheet5" sheetId="11" r:id="rId13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1" l="1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<sst xmlns="http://schemas.openxmlformats.org/spreadsheetml/2006/main" count="41749" uniqueCount="8911">
  <si>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</si>
  <si>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</si>
  <si>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</si>
  <si>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</si>
  <si>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</si>
  <si>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</si>
  <si>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</si>
  <si>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</si>
  <si>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</si>
  <si>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</si>
  <si>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</si>
  <si>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</si>
  <si>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</si>
  <si>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</si>
  <si>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</si>
  <si>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</si>
  <si>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</si>
  <si>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</si>
  <si>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</si>
  <si>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</si>
  <si>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</si>
  <si>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</si>
  <si>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</si>
  <si>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</si>
  <si>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</si>
  <si>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</si>
  <si>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</si>
  <si>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</si>
  <si>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</si>
  <si>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</si>
  <si>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</si>
  <si>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</si>
  <si>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</si>
  <si>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</si>
  <si>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</si>
  <si>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</si>
  <si>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</si>
  <si>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</si>
  <si>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</si>
  <si>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</si>
  <si>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</si>
  <si>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</si>
  <si>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</si>
  <si>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</si>
  <si>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</si>
  <si>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</si>
  <si>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</si>
  <si>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</si>
  <si>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</si>
  <si>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</si>
  <si>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</si>
  <si>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</si>
  <si>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</si>
  <si>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</si>
  <si>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</si>
  <si>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</si>
  <si>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</si>
  <si>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</si>
  <si>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</si>
  <si>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</si>
  <si>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</si>
  <si>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</si>
  <si>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</si>
  <si>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</si>
  <si>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</si>
  <si>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</si>
  <si>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</si>
  <si>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</si>
  <si>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</si>
  <si>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</si>
  <si>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</si>
  <si>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</si>
  <si>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</si>
  <si>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</si>
  <si>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</si>
  <si>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</si>
  <si>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</si>
  <si>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</si>
  <si>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</si>
  <si>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</si>
  <si>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</si>
  <si>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</si>
  <si>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</si>
  <si>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</si>
  <si>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</si>
  <si>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</si>
  <si>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</si>
  <si>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</si>
  <si>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</si>
  <si>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</si>
  <si>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</si>
  <si>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</si>
  <si>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</si>
  <si>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</si>
  <si>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</si>
  <si>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</si>
  <si>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</si>
  <si>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</si>
  <si>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</si>
  <si>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</si>
  <si>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</si>
  <si>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</si>
  <si>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</si>
  <si>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</si>
  <si>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</si>
  <si>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</si>
  <si>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</si>
  <si>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</si>
  <si>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</si>
  <si>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</si>
  <si>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</si>
  <si>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</si>
  <si>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</si>
  <si>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</si>
  <si>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</si>
  <si>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</si>
  <si>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</si>
  <si>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</si>
  <si>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</si>
  <si>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</si>
  <si>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</si>
  <si>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</si>
  <si>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</si>
  <si>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</si>
  <si>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</si>
  <si>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</si>
  <si>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</si>
  <si>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</si>
  <si>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</si>
  <si>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</si>
  <si>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</si>
  <si>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</si>
  <si>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</si>
  <si>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</si>
  <si>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</si>
  <si>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</si>
  <si>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</si>
  <si>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</si>
  <si>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</si>
  <si>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</si>
  <si>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</si>
  <si>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</si>
  <si>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</si>
  <si>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</si>
  <si>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</si>
  <si>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</si>
  <si>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</si>
  <si>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</si>
  <si>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</si>
  <si>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</si>
  <si>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</si>
  <si>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</si>
  <si>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</si>
  <si>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</si>
  <si>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</si>
  <si>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</si>
  <si>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</si>
  <si>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</si>
  <si>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</si>
  <si>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</si>
  <si>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</si>
  <si>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</si>
  <si>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</si>
  <si>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</si>
  <si>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</si>
  <si>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</si>
  <si>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</si>
  <si>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</si>
  <si>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</si>
  <si>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</si>
  <si>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</si>
  <si>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</si>
  <si>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</si>
  <si>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</si>
  <si>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</si>
  <si>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</si>
  <si>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</si>
  <si>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</si>
  <si>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</si>
  <si>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</si>
  <si>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</si>
  <si>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</si>
  <si>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</si>
  <si>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</si>
  <si>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</si>
  <si>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</si>
  <si>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</si>
  <si>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</si>
  <si>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</si>
  <si>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</si>
  <si>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</si>
  <si>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</si>
  <si>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</si>
  <si>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</si>
  <si>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</si>
  <si>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</si>
  <si>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</si>
  <si>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</si>
  <si>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</si>
  <si>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</si>
  <si>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</si>
  <si>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</si>
  <si>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</si>
  <si>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</si>
  <si>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</si>
  <si>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</si>
  <si>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</si>
  <si>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</si>
  <si>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</si>
  <si>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</si>
  <si>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</si>
  <si>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</si>
  <si>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</si>
  <si>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</si>
  <si>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</si>
  <si>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</si>
  <si>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</si>
  <si>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</si>
  <si>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</si>
  <si>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</si>
  <si>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</si>
  <si>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</si>
  <si>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</si>
  <si>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</si>
  <si>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</si>
  <si>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</si>
  <si>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</si>
  <si>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</si>
  <si>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</si>
  <si>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</si>
  <si>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</si>
  <si>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</si>
  <si>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</si>
  <si>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</si>
  <si>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</si>
  <si>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</si>
  <si>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</si>
  <si>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</si>
  <si>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</si>
  <si>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</si>
  <si>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</si>
  <si>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</si>
  <si>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</si>
  <si>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</si>
  <si>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</si>
  <si>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</si>
  <si>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</si>
  <si>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</si>
  <si>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</si>
  <si>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</si>
  <si>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</si>
  <si>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</si>
  <si>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</si>
  <si>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</si>
  <si>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</si>
  <si>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</si>
  <si>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</si>
  <si>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</si>
  <si>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</si>
  <si>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</si>
  <si>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</si>
  <si>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</si>
  <si>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</si>
  <si>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</si>
  <si>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</si>
  <si>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</si>
  <si>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</si>
  <si>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</si>
  <si>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</si>
  <si>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</si>
  <si>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</si>
  <si>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</si>
  <si>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</si>
  <si>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</si>
  <si>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</si>
  <si>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</si>
  <si>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</si>
  <si>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</si>
  <si>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</si>
  <si>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</si>
  <si>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</si>
  <si>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</si>
  <si>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</si>
  <si>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</si>
  <si>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</si>
  <si>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</si>
  <si>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</si>
  <si>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</si>
  <si>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</si>
  <si>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</si>
  <si>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</si>
  <si>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</si>
  <si>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</si>
  <si>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</si>
  <si>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</si>
  <si>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</si>
  <si>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</si>
  <si>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</si>
  <si>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</si>
  <si>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</si>
  <si>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</si>
  <si>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</si>
  <si>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</si>
  <si>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</si>
  <si>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</si>
  <si>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</si>
  <si>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</si>
  <si>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</si>
  <si>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</si>
  <si>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</si>
  <si>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</si>
  <si>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</si>
  <si>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</si>
  <si>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</si>
  <si>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</si>
  <si>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</si>
  <si>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</si>
  <si>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</si>
  <si>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</si>
  <si>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</si>
  <si>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</si>
  <si>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</si>
  <si>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</si>
  <si>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</si>
  <si>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</si>
  <si>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</si>
  <si>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</si>
  <si>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</si>
  <si>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</si>
  <si>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</si>
  <si>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</si>
  <si>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</si>
  <si>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</si>
  <si>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</si>
  <si>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</si>
  <si>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</si>
  <si>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</si>
  <si>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</si>
  <si>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</si>
  <si>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</si>
  <si>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</si>
  <si>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</si>
  <si>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</si>
  <si>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</si>
  <si>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</si>
  <si>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</si>
  <si>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</si>
  <si>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</si>
  <si>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</si>
  <si>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</si>
  <si>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</si>
  <si>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</si>
  <si>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</si>
  <si>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</si>
  <si>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</si>
  <si>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</si>
  <si>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</si>
  <si>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</si>
  <si>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</si>
  <si>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</si>
  <si>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</si>
  <si>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</si>
  <si>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</si>
  <si>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</si>
  <si>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</si>
  <si>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</si>
  <si>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</si>
  <si>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</si>
  <si>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</si>
  <si>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</si>
  <si>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</si>
  <si>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</si>
  <si>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</si>
  <si>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</si>
  <si>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</si>
  <si>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</si>
  <si>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</si>
  <si>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</si>
  <si>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</si>
  <si>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</si>
  <si>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</si>
  <si>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</si>
  <si>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</si>
  <si>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</si>
  <si>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</si>
  <si>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</si>
  <si>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</si>
  <si>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</si>
  <si>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</si>
  <si>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</si>
  <si>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</si>
  <si>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</si>
  <si>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</si>
  <si>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</si>
  <si>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</si>
  <si>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</si>
  <si>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</si>
  <si>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</si>
  <si>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</si>
  <si>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</si>
  <si>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</si>
  <si>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</si>
  <si>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</si>
  <si>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</si>
  <si>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</si>
  <si>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</si>
  <si>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</si>
  <si>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</si>
  <si>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</si>
  <si>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</si>
  <si>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</si>
  <si>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</si>
  <si>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</si>
  <si>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</si>
  <si>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</si>
  <si>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</si>
  <si>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</si>
  <si>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</si>
  <si>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</si>
  <si>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</si>
  <si>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</si>
  <si>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</si>
  <si>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</si>
  <si>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</si>
  <si>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</si>
  <si>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</si>
  <si>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</si>
  <si>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</si>
  <si>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</si>
  <si>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</si>
  <si>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</si>
  <si>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</si>
  <si>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</si>
  <si>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</si>
  <si>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</si>
  <si>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</si>
  <si>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</si>
  <si>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</si>
  <si>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</si>
  <si>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</si>
  <si>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</si>
  <si>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</si>
  <si>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</si>
  <si>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</si>
  <si>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</si>
  <si>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</si>
  <si>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</si>
  <si>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</si>
  <si>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</si>
  <si>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</si>
  <si>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</si>
  <si>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</si>
  <si>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</si>
  <si>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</si>
  <si>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</si>
  <si>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</si>
  <si>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</si>
  <si>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</si>
  <si>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</si>
  <si>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</si>
  <si>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</si>
  <si>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</si>
  <si>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</si>
  <si>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</si>
  <si>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</si>
  <si>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</si>
  <si>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</si>
  <si>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</si>
  <si>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</si>
  <si>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</si>
  <si>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</si>
  <si>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</si>
  <si>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</si>
  <si>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</si>
  <si>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</si>
  <si>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</si>
  <si>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</si>
  <si>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</si>
  <si>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</si>
  <si>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</si>
  <si>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</si>
  <si>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</si>
  <si>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</si>
  <si>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</si>
  <si>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</si>
  <si>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</si>
  <si>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</si>
  <si>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</si>
  <si>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</si>
  <si>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</si>
  <si>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</si>
  <si>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</si>
  <si>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</si>
  <si>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</si>
  <si>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</si>
  <si>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</si>
  <si>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</si>
  <si>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</si>
  <si>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</si>
  <si>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</si>
  <si>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</si>
  <si>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</si>
  <si>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</si>
  <si>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</si>
  <si>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</si>
  <si>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</si>
  <si>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</si>
  <si>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</si>
  <si>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</si>
  <si>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</si>
  <si>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</si>
  <si>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</si>
  <si>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</si>
  <si>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</si>
  <si>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</si>
  <si>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</si>
  <si>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</si>
  <si>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</si>
  <si>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</si>
  <si>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</si>
  <si>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</si>
  <si>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</si>
  <si>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</si>
  <si>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</si>
  <si>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</si>
  <si>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</si>
  <si>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</si>
  <si>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</si>
  <si>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</si>
  <si>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</si>
  <si>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</si>
  <si>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</si>
  <si>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</si>
  <si>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</si>
  <si>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</si>
  <si>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</si>
  <si>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</si>
  <si>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</si>
  <si>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</si>
  <si>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</si>
  <si>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</si>
  <si>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</si>
  <si>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</si>
  <si>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</si>
  <si>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</si>
  <si>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</si>
  <si>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</si>
  <si>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</si>
  <si>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</si>
  <si>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</si>
  <si>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</si>
  <si>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</si>
  <si>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</si>
  <si>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</si>
  <si>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</si>
  <si>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</si>
  <si>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</si>
  <si>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</si>
  <si>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</si>
  <si>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</si>
  <si>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</si>
  <si>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</si>
  <si>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</si>
  <si>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</si>
  <si>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</si>
  <si>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</si>
  <si>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</si>
  <si>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</si>
  <si>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</si>
  <si>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</si>
  <si>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</si>
  <si>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</si>
  <si>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</si>
  <si>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</si>
  <si>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</si>
  <si>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</si>
  <si>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</si>
  <si>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</si>
  <si>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</si>
  <si>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</si>
  <si>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</si>
  <si>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</si>
  <si>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</si>
  <si>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</si>
  <si>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</si>
  <si>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</si>
  <si>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</si>
  <si>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</si>
  <si>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</si>
  <si>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</si>
  <si>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</si>
  <si>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</si>
  <si>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</si>
  <si>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</si>
  <si>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</si>
  <si>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</si>
  <si>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</si>
  <si>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</si>
  <si>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</si>
  <si>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</si>
  <si>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</si>
  <si>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</si>
  <si>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</si>
  <si>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</si>
  <si>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</si>
  <si>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</si>
  <si>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</si>
  <si>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</si>
  <si>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</si>
  <si>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</si>
  <si>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</si>
  <si>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</si>
  <si>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</si>
  <si>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</si>
  <si>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</si>
  <si>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</si>
  <si>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</si>
  <si>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</si>
  <si>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</si>
  <si>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</si>
  <si>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</si>
  <si>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</si>
  <si>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</si>
  <si>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</si>
  <si>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</si>
  <si>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</si>
  <si>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</si>
  <si>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</si>
  <si>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</si>
  <si>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</si>
  <si>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</si>
  <si>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</si>
  <si>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</si>
  <si>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</si>
  <si>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</si>
  <si>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</si>
  <si>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</si>
  <si>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</si>
  <si>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</si>
  <si>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</si>
  <si>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</si>
  <si>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</si>
  <si>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</si>
  <si>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</si>
  <si>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</si>
  <si>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</si>
  <si>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</si>
  <si>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</si>
  <si>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</si>
  <si>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</si>
  <si>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</si>
  <si>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</si>
  <si>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</si>
  <si>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</si>
  <si>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</si>
  <si>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</si>
  <si>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</si>
  <si>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</si>
  <si>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</si>
  <si>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</si>
  <si>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</si>
  <si>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</si>
  <si>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</si>
  <si>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</si>
  <si>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</si>
  <si>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</si>
  <si>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</si>
  <si>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</si>
  <si>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</si>
  <si>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</si>
  <si>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</si>
  <si>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</si>
  <si>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</si>
  <si>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</si>
  <si>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</si>
  <si>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</si>
  <si>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</si>
  <si>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</si>
  <si>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</si>
  <si>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</si>
  <si>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</si>
  <si>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</si>
  <si>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</si>
  <si>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</si>
  <si>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</si>
  <si>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</si>
  <si>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</si>
  <si>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</si>
  <si>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</si>
  <si>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</si>
  <si>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</si>
  <si>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</si>
  <si>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</si>
  <si>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</si>
  <si>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</si>
  <si>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</si>
  <si>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</si>
  <si>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</si>
  <si>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</si>
  <si>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</si>
  <si>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</si>
  <si>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</si>
  <si>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</si>
  <si>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</si>
  <si>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</si>
  <si>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</si>
  <si>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</si>
  <si>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</si>
  <si>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</si>
  <si>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</si>
  <si>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</si>
  <si>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</si>
  <si>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</si>
  <si>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</si>
  <si>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</si>
  <si>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</si>
  <si>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</si>
  <si>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</si>
  <si>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</si>
  <si>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</si>
  <si>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</si>
  <si>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</si>
  <si>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</si>
  <si>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</si>
  <si>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</si>
  <si>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</si>
  <si>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</si>
  <si>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</si>
  <si>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</si>
  <si>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</si>
  <si>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</si>
  <si>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</si>
  <si>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</si>
  <si>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</si>
  <si>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</si>
  <si>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</si>
  <si>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</si>
  <si>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</si>
  <si>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</si>
  <si>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</si>
  <si>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</si>
  <si>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</si>
  <si>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</si>
  <si>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</si>
  <si>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</si>
  <si>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</si>
  <si>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</si>
  <si>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</si>
  <si>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</si>
  <si>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</si>
  <si>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</si>
  <si>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</si>
  <si>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</si>
  <si>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</si>
  <si>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</si>
  <si>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</si>
  <si>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</si>
  <si>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</si>
  <si>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</si>
  <si>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</si>
  <si>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</si>
  <si>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</si>
  <si>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</si>
  <si>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</si>
  <si>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</si>
  <si>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</si>
  <si>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</si>
  <si>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</si>
  <si>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</si>
  <si>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</si>
  <si>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</si>
  <si>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</si>
  <si>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</si>
  <si>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</si>
  <si>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</si>
  <si>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</si>
  <si>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</si>
  <si>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</si>
  <si>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</si>
  <si>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</si>
  <si>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</si>
  <si>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</si>
  <si>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</si>
  <si>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</si>
  <si>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</si>
  <si>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</si>
  <si>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</si>
  <si>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</si>
  <si>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</si>
  <si>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</si>
  <si>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</si>
  <si>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</si>
  <si>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</si>
  <si>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</si>
  <si>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</si>
  <si>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</si>
  <si>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</si>
  <si>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</si>
  <si>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</si>
  <si>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</si>
  <si>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</si>
  <si>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</si>
  <si>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</si>
  <si>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</si>
  <si>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</si>
  <si>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</si>
  <si>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</si>
  <si>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</si>
  <si>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</si>
  <si>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</si>
  <si>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</si>
  <si>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</si>
  <si>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</si>
  <si>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</si>
  <si>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</si>
  <si>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</si>
  <si>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</si>
  <si>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</si>
  <si>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</si>
  <si>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</si>
  <si>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</si>
  <si>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</si>
  <si>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</si>
  <si>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</si>
  <si>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</si>
  <si>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</si>
  <si>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</si>
  <si>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</si>
  <si>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</si>
  <si>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</si>
  <si>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</si>
  <si>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</si>
  <si>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</si>
  <si>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</si>
  <si>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</si>
  <si>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</si>
  <si>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</si>
  <si>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</si>
  <si>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</si>
  <si>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</si>
  <si>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</si>
  <si>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</si>
  <si>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</si>
  <si>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</si>
  <si>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</si>
  <si>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</si>
  <si>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</si>
  <si>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</si>
  <si>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</si>
  <si>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</si>
  <si>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</si>
  <si>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</si>
  <si>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</si>
  <si>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</si>
  <si>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</si>
  <si>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</si>
  <si>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</si>
  <si>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</si>
  <si>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</si>
  <si>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</si>
  <si>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</si>
  <si>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</si>
  <si>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</si>
  <si>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</si>
  <si>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</si>
  <si>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</si>
  <si>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</si>
  <si>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</si>
  <si>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</si>
  <si>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</si>
  <si>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</si>
  <si>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</si>
  <si>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</si>
  <si>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</si>
  <si>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</si>
  <si>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</si>
  <si>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</si>
  <si>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</si>
  <si>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</si>
  <si>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</si>
  <si>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</si>
  <si>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</si>
  <si>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</si>
  <si>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</si>
  <si>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</si>
  <si>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</si>
  <si>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</si>
  <si>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</si>
  <si>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</si>
  <si>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</si>
  <si>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</si>
  <si>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</si>
  <si>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</si>
  <si>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</si>
  <si>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</si>
  <si>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</si>
  <si>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</si>
  <si>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</si>
  <si>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</si>
  <si>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</si>
  <si>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</si>
  <si>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</si>
  <si>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</si>
  <si>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</si>
  <si>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</si>
  <si>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</si>
  <si>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</si>
  <si>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</si>
  <si>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</si>
  <si>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</si>
  <si>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</si>
  <si>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</si>
  <si>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</si>
  <si>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</si>
  <si>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</si>
  <si>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</si>
  <si>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</si>
  <si>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</si>
  <si>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</si>
  <si>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</si>
  <si>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</si>
  <si>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</si>
  <si>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</si>
  <si>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</si>
  <si>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</si>
  <si>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</si>
  <si>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</si>
  <si>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</si>
  <si>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</si>
  <si>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</si>
  <si>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</si>
  <si>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</si>
  <si>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</si>
  <si>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</si>
  <si>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</si>
  <si>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</si>
  <si>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</si>
  <si>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</si>
  <si>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</si>
  <si>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</si>
  <si>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</si>
  <si>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</si>
  <si>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</si>
  <si>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</si>
  <si>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</si>
  <si>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</si>
  <si>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</si>
  <si>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</si>
  <si>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</si>
  <si>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</si>
  <si>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</si>
  <si>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</si>
  <si>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</si>
  <si>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</si>
  <si>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</si>
  <si>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</si>
  <si>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</si>
  <si>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</si>
  <si>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</si>
  <si>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</si>
  <si>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</si>
  <si>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</si>
  <si>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</si>
  <si>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</si>
  <si>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</si>
  <si>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</si>
  <si>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</si>
  <si>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</si>
  <si>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</si>
  <si>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</si>
  <si>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</si>
  <si>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</si>
  <si>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</si>
  <si>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</si>
  <si>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</si>
  <si>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</si>
  <si>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</si>
  <si>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</si>
  <si>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</si>
  <si>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</si>
  <si>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</si>
  <si>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</si>
  <si>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</si>
  <si>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</si>
  <si>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</si>
  <si>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</si>
  <si>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</si>
  <si>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</si>
  <si>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</si>
  <si>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</si>
  <si>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</si>
  <si>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</si>
  <si>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</si>
  <si>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</si>
  <si>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</si>
  <si>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</si>
  <si>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</si>
  <si>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</si>
  <si>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</si>
  <si>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</si>
  <si>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</si>
  <si>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</si>
  <si>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</si>
  <si>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</si>
  <si>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</si>
  <si>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</si>
  <si>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</si>
  <si>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</si>
  <si>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</si>
  <si>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</si>
  <si>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</si>
  <si>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</si>
  <si>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</si>
  <si>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</si>
  <si>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</si>
  <si>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</si>
  <si>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</si>
  <si>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</si>
  <si>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</si>
  <si>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</si>
  <si>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</si>
  <si>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</si>
  <si>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</si>
  <si>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</si>
  <si>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</si>
  <si>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</si>
  <si>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</si>
  <si>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</si>
  <si>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</si>
  <si>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</si>
  <si>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</si>
  <si>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</si>
  <si>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</si>
  <si>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</si>
  <si>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</si>
  <si>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</si>
  <si>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</si>
  <si>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</si>
  <si>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</si>
  <si>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</si>
  <si>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</si>
  <si>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</si>
  <si>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</si>
  <si>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</si>
  <si>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</si>
  <si>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</si>
  <si>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</si>
  <si>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</si>
  <si>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</si>
  <si>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</si>
  <si>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</si>
  <si>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</si>
  <si>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</si>
  <si>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</si>
  <si>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</si>
  <si>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</si>
  <si>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</si>
  <si>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</si>
  <si>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</si>
  <si>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</si>
  <si>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</si>
  <si>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</si>
  <si>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</si>
  <si>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</si>
  <si>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</si>
  <si>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</si>
  <si>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</si>
  <si>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</si>
  <si>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</si>
  <si>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</si>
  <si>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</si>
  <si>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</si>
  <si>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</si>
  <si>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</si>
  <si>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</si>
  <si>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</si>
  <si>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</si>
  <si>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</si>
  <si>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</si>
  <si>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</si>
  <si>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</si>
  <si>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</si>
  <si>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</si>
  <si>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</si>
  <si>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</si>
  <si>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</si>
  <si>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</si>
  <si>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</si>
  <si>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</si>
  <si>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</si>
  <si>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</si>
  <si>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</si>
  <si>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</si>
  <si>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</si>
  <si>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</si>
  <si>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</si>
  <si>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</si>
  <si>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</si>
  <si>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</si>
  <si>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</si>
  <si>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</si>
  <si>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</si>
  <si>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</si>
  <si>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</si>
  <si>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</si>
  <si>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</si>
  <si>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</si>
  <si>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</si>
  <si>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</si>
  <si>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</si>
  <si>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</si>
  <si>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</si>
  <si>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</si>
  <si>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</si>
  <si>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</si>
  <si>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</si>
  <si>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</si>
  <si>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</si>
  <si>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</si>
  <si>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</si>
  <si>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</si>
  <si>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</si>
  <si>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</si>
  <si>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</si>
  <si>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</si>
  <si>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</si>
  <si>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</si>
  <si>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</si>
  <si>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</si>
  <si>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</si>
  <si>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</si>
  <si>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</si>
  <si>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</si>
  <si>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</si>
  <si>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</si>
  <si>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</si>
  <si>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</si>
  <si>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</si>
  <si>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</si>
  <si>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</si>
  <si>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</si>
  <si>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</si>
  <si>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</si>
  <si>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</si>
  <si>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</si>
  <si>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</si>
  <si>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</si>
  <si>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</si>
  <si>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</si>
  <si>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</si>
  <si>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</si>
  <si>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</si>
  <si>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</si>
  <si>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</si>
  <si>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</si>
  <si>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</si>
  <si>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</si>
  <si>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</si>
  <si>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</si>
  <si>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</si>
  <si>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</si>
  <si>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</si>
  <si>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</si>
  <si>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</si>
  <si>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</si>
  <si>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</si>
  <si>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</si>
  <si>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</si>
  <si>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</si>
  <si>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</si>
  <si>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</si>
  <si>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</si>
  <si>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</si>
  <si>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</si>
  <si>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</si>
  <si>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</si>
  <si>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</si>
  <si>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</si>
  <si>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</si>
  <si>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</si>
  <si>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</si>
  <si>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</si>
  <si>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</si>
  <si>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</si>
  <si>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</si>
  <si>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</si>
  <si>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</si>
  <si>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</si>
  <si>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</si>
  <si>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</si>
  <si>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</si>
  <si>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</si>
  <si>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</si>
  <si>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</si>
  <si>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</si>
  <si>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</si>
  <si>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</si>
  <si>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</si>
  <si>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</si>
  <si>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</si>
  <si>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</si>
  <si>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</si>
  <si>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</si>
  <si>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</si>
  <si>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</si>
  <si>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</si>
  <si>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</si>
  <si>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</si>
  <si>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</si>
  <si>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</si>
  <si>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</si>
  <si>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</si>
  <si>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</si>
  <si>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</si>
  <si>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</si>
  <si>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</si>
  <si>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</si>
  <si>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</si>
  <si>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</si>
  <si>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</si>
  <si>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</si>
  <si>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</si>
  <si>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</si>
  <si>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</si>
  <si>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</si>
  <si>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</si>
  <si>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</si>
  <si>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</si>
  <si>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</si>
  <si>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</si>
  <si>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</si>
  <si>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</si>
  <si>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</si>
  <si>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</si>
  <si>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</si>
  <si>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</si>
  <si>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</si>
  <si>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</si>
  <si>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</si>
  <si>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</si>
  <si>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</si>
  <si>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</si>
  <si>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</si>
  <si>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</si>
  <si>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</si>
  <si>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</si>
  <si>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</si>
  <si>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</si>
  <si>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</si>
  <si>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</si>
  <si>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</si>
  <si>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</si>
  <si>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</si>
  <si>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</si>
  <si>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</si>
  <si>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</si>
  <si>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</si>
  <si>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</si>
  <si>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</si>
  <si>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</si>
  <si>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</si>
  <si>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</si>
  <si>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</si>
  <si>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</si>
  <si>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</si>
  <si>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</si>
  <si>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</si>
  <si>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</si>
  <si>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</si>
  <si>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</si>
  <si>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</si>
  <si>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</si>
  <si>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</si>
  <si>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</si>
  <si>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</si>
  <si>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</si>
  <si>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</si>
  <si>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</si>
  <si>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</si>
  <si>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</si>
  <si>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</si>
  <si>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</si>
  <si>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</si>
  <si>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</si>
  <si>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</si>
  <si>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</si>
  <si>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</si>
  <si>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</si>
  <si>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</si>
  <si>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</si>
  <si>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</si>
  <si>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</si>
  <si>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</si>
  <si>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</si>
  <si>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</si>
  <si>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</si>
  <si>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</si>
  <si>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</si>
  <si>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</si>
  <si>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</si>
  <si>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</si>
  <si>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</si>
  <si>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</si>
  <si>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</si>
  <si>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</si>
  <si>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</si>
  <si>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</si>
  <si>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</si>
  <si>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</si>
  <si>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</si>
  <si>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</si>
  <si>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</si>
  <si>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</si>
  <si>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</si>
  <si>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</si>
  <si>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</si>
  <si>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</si>
  <si>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</si>
  <si>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</si>
  <si>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</si>
  <si>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</si>
  <si>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</si>
  <si>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</si>
  <si>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</si>
  <si>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</si>
  <si>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</si>
  <si>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</si>
  <si>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</si>
  <si>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</si>
  <si>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</si>
  <si>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</si>
  <si>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</si>
  <si>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</si>
  <si>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</si>
  <si>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</si>
  <si>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</si>
  <si>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</si>
  <si>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</si>
  <si>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</si>
  <si>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</si>
  <si>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</si>
  <si>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</si>
  <si>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</si>
  <si>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</si>
  <si>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</si>
  <si>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</si>
  <si>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</si>
  <si>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</si>
  <si>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</si>
  <si>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</si>
  <si>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</si>
  <si>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</si>
  <si>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</si>
  <si>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</si>
  <si>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</si>
  <si>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</si>
  <si>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</si>
  <si>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</si>
  <si>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</si>
  <si>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</si>
  <si>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</si>
  <si>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</si>
  <si>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</si>
  <si>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</si>
  <si>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</si>
  <si>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</si>
  <si>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</si>
  <si>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</si>
  <si>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</si>
  <si>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</si>
  <si>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</si>
  <si>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</si>
  <si>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</si>
  <si>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</si>
  <si>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</si>
  <si>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</si>
  <si>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</si>
  <si>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</si>
  <si>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</si>
  <si>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</si>
  <si>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</si>
  <si>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</si>
  <si>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</si>
  <si>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</si>
  <si>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</si>
  <si>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</si>
  <si>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</si>
  <si>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</si>
  <si>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</si>
  <si>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</si>
  <si>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</si>
  <si>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</si>
  <si>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</si>
  <si>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</si>
  <si>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</si>
  <si>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</si>
  <si>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</si>
  <si>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</si>
  <si>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</si>
  <si>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</si>
  <si>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</si>
  <si>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</si>
  <si>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</si>
  <si>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</si>
  <si>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</si>
  <si>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</si>
  <si>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</si>
  <si>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</si>
  <si>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</si>
  <si>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</si>
  <si>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</si>
  <si>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</si>
  <si>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</si>
  <si>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</si>
  <si>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</si>
  <si>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</si>
  <si>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</si>
  <si>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</si>
  <si>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</si>
  <si>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</si>
  <si>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</si>
  <si>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</si>
  <si>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</si>
  <si>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</si>
  <si>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</si>
  <si>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</si>
  <si>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</si>
  <si>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</si>
  <si>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</si>
  <si>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</si>
  <si>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</si>
  <si>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</si>
  <si>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</si>
  <si>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</si>
  <si>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</si>
  <si>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</si>
  <si>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</si>
  <si>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</si>
  <si>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</si>
  <si>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</si>
  <si>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</si>
  <si>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</si>
  <si>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</si>
  <si>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</si>
  <si>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</si>
  <si>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</si>
  <si>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</si>
  <si>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</si>
  <si>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</si>
  <si>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</si>
  <si>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</si>
  <si>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</si>
  <si>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</si>
  <si>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</si>
  <si>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</si>
  <si>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</si>
  <si>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</si>
  <si>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</si>
  <si>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</si>
  <si>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</si>
  <si>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</si>
  <si>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</si>
  <si>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</si>
  <si>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</si>
  <si>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</si>
  <si>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</si>
  <si>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</si>
  <si>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</si>
  <si>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</si>
  <si>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</si>
  <si>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</si>
  <si>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</si>
  <si>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</si>
  <si>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</si>
  <si>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</si>
  <si>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</si>
  <si>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</si>
  <si>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</si>
  <si>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</si>
  <si>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</si>
  <si>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</si>
  <si>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</si>
  <si>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</si>
  <si>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</si>
  <si>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</si>
  <si>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</si>
  <si>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</si>
  <si>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</si>
  <si>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</si>
  <si>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</si>
  <si>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</si>
  <si>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</si>
  <si>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</si>
  <si>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</si>
  <si>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</si>
  <si>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</si>
  <si>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</si>
  <si>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</si>
  <si>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</si>
  <si>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</si>
  <si>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</si>
  <si>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</si>
  <si>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</si>
  <si>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</si>
  <si>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</si>
  <si>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</si>
  <si>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</si>
  <si>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</si>
  <si>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</si>
  <si>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</si>
  <si>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</si>
  <si>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</si>
  <si>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</si>
  <si>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</si>
  <si>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</si>
  <si>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</si>
  <si>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</si>
  <si>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</si>
  <si>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</si>
  <si>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</si>
  <si>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</si>
  <si>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</si>
  <si>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</si>
  <si>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</si>
  <si>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</si>
  <si>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</si>
  <si>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</si>
  <si>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</si>
  <si>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</si>
  <si>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</si>
  <si>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</si>
  <si>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</si>
  <si>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</si>
  <si>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</si>
  <si>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</si>
  <si>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</si>
  <si>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</si>
  <si>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</si>
  <si>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</si>
  <si>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</si>
  <si>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</si>
  <si>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</si>
  <si>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</si>
  <si>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</si>
  <si>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</si>
  <si>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</si>
  <si>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</si>
  <si>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</si>
  <si>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</si>
  <si>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</si>
  <si>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</si>
  <si>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</si>
  <si>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</si>
  <si>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</si>
  <si>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</si>
  <si>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</si>
  <si>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</si>
  <si>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</si>
  <si>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</si>
  <si>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</si>
  <si>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</si>
  <si>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</si>
  <si>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</si>
  <si>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</si>
  <si>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</si>
  <si>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</si>
  <si>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</si>
  <si>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</si>
  <si>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</si>
  <si>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</si>
  <si>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</si>
  <si>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</si>
  <si>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</si>
  <si>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</si>
  <si>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</si>
  <si>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</si>
  <si>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</si>
  <si>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</si>
  <si>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</si>
  <si>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</si>
  <si>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</si>
  <si>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</si>
  <si>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</si>
  <si>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</si>
  <si>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</si>
  <si>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</si>
  <si>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</si>
  <si>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</si>
  <si>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</si>
  <si>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</si>
  <si>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</si>
  <si>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</si>
  <si>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</si>
  <si>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</si>
  <si>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</si>
  <si>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</si>
  <si>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</si>
  <si>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</si>
  <si>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</si>
  <si>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</si>
  <si>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</si>
  <si>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</si>
  <si>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</si>
  <si>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</si>
  <si>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</si>
  <si>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</si>
  <si>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</si>
  <si>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</si>
  <si>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</si>
  <si>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</si>
  <si>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</si>
  <si>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</si>
  <si>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</si>
  <si>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</si>
  <si>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</si>
  <si>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</si>
  <si>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</si>
  <si>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</si>
  <si>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</si>
  <si>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</si>
  <si>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</si>
  <si>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</si>
  <si>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</si>
  <si>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</si>
  <si>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</si>
  <si>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</si>
  <si>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</si>
  <si>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</si>
  <si>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</si>
  <si>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</si>
  <si>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</si>
  <si>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</si>
  <si>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</si>
  <si>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</si>
  <si>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</si>
  <si>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</si>
  <si>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</si>
  <si>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</si>
  <si>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</si>
  <si>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</si>
  <si>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</si>
  <si>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</si>
  <si>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</si>
  <si>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</si>
  <si>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</si>
  <si>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</si>
  <si>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</si>
  <si>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</si>
  <si>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</si>
  <si>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</si>
  <si>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</si>
  <si>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</si>
  <si>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</si>
  <si>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</si>
  <si>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</si>
  <si>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</si>
  <si>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</si>
  <si>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</si>
  <si>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</si>
  <si>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</si>
  <si>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</si>
  <si>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</si>
  <si>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</si>
  <si>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</si>
  <si>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</si>
  <si>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</si>
  <si>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</si>
  <si>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</si>
  <si>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</si>
  <si>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</si>
  <si>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</si>
  <si>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</si>
  <si>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</si>
  <si>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</si>
  <si>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</si>
  <si>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</si>
  <si>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</si>
  <si>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</si>
  <si>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</si>
  <si>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</si>
  <si>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</si>
  <si>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</si>
  <si>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</si>
  <si>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</si>
  <si>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</si>
  <si>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</si>
  <si>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</si>
  <si>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</si>
  <si>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</si>
  <si>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</si>
  <si>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</si>
  <si>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</si>
  <si>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</si>
  <si>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</si>
  <si>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</si>
  <si>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</si>
  <si>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</si>
  <si>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</si>
  <si>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</si>
  <si>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</si>
  <si>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</si>
  <si>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</si>
  <si>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</si>
  <si>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</si>
  <si>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</si>
  <si>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</si>
  <si>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</si>
  <si>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</si>
  <si>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</si>
  <si>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</si>
  <si>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</si>
  <si>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</si>
  <si>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</si>
  <si>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</si>
  <si>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</si>
  <si>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</si>
  <si>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</si>
  <si>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</si>
  <si>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</si>
  <si>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</si>
  <si>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</si>
  <si>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</si>
  <si>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</si>
  <si>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</si>
  <si>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</si>
  <si>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</si>
  <si>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</si>
  <si>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</si>
  <si>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</si>
  <si>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</si>
  <si>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</si>
  <si>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</si>
  <si>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</si>
  <si>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</si>
  <si>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</si>
  <si>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</si>
  <si>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</si>
  <si>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</si>
  <si>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</si>
  <si>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</si>
  <si>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</si>
  <si>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</si>
  <si>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</si>
  <si>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</si>
  <si>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</si>
  <si>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</si>
  <si>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</si>
  <si>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</si>
  <si>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</si>
  <si>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</si>
  <si>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</si>
  <si>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</si>
  <si>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</si>
  <si>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</si>
  <si>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</si>
  <si>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</si>
  <si>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</si>
  <si>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</si>
  <si>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</si>
  <si>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</si>
  <si>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</si>
  <si>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</si>
  <si>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</si>
  <si>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</si>
  <si>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</si>
  <si>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</si>
  <si>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</si>
  <si>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</si>
  <si>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</si>
  <si>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</si>
  <si>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</si>
  <si>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</si>
  <si>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</si>
  <si>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</si>
  <si>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</si>
  <si>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</si>
  <si>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</si>
  <si>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</si>
  <si>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</si>
  <si>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</si>
  <si>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</si>
  <si>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</si>
  <si>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</si>
  <si>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</si>
  <si>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</si>
  <si>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</si>
  <si>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</si>
  <si>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</si>
  <si>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</si>
  <si>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</si>
  <si>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</si>
  <si>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</si>
  <si>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</si>
  <si>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</si>
  <si>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</si>
  <si>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</si>
  <si>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</si>
  <si>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</si>
  <si>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</si>
  <si>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</si>
  <si>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</si>
  <si>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</si>
  <si>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</si>
  <si>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</si>
  <si>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</si>
  <si>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</si>
  <si>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</si>
  <si>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</si>
  <si>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</si>
  <si>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</si>
  <si>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</si>
  <si>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</si>
  <si>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</si>
  <si>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</si>
  <si>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</si>
  <si>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</si>
  <si>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</si>
  <si>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</si>
  <si>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</si>
  <si>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</si>
  <si>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</si>
  <si>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</si>
  <si>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</si>
  <si>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</si>
  <si>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</si>
  <si>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</si>
  <si>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</si>
  <si>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</si>
  <si>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</si>
  <si>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</si>
  <si>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</si>
  <si>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</si>
  <si>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</si>
  <si>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</si>
  <si>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</si>
  <si>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</si>
  <si>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</si>
  <si>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</si>
  <si>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</si>
  <si>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</si>
  <si>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</si>
  <si>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</si>
  <si>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</si>
  <si>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</si>
  <si>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</si>
  <si>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</si>
  <si>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</si>
  <si>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</si>
  <si>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</si>
  <si>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</si>
  <si>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</si>
  <si>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</si>
  <si>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</si>
  <si>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</si>
  <si>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</si>
  <si>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</si>
  <si>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</si>
  <si>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</si>
  <si>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</si>
  <si>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</si>
  <si>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</si>
  <si>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</si>
  <si>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</si>
  <si>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</si>
  <si>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</si>
  <si>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</si>
  <si>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</si>
  <si>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</si>
  <si>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</si>
  <si>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</si>
  <si>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</si>
  <si>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</si>
  <si>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</si>
  <si>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</si>
  <si>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</si>
  <si>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</si>
  <si>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</si>
  <si>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</si>
  <si>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</si>
  <si>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</si>
  <si>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</si>
  <si>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</si>
  <si>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</si>
  <si>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</si>
  <si>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</si>
  <si>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</si>
  <si>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</si>
  <si>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</si>
  <si>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</si>
  <si>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</si>
  <si>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</si>
  <si>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</si>
  <si>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</si>
  <si>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</si>
  <si>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</si>
  <si>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</si>
  <si>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</si>
  <si>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</si>
  <si>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</si>
  <si>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</si>
  <si>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</si>
  <si>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</si>
  <si>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</si>
  <si>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</si>
  <si>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</si>
  <si>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</si>
  <si>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</si>
  <si>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</si>
  <si>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</si>
  <si>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</si>
  <si>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</si>
  <si>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</si>
  <si>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</si>
  <si>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</si>
  <si>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</si>
  <si>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</si>
  <si>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</si>
  <si>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</si>
  <si>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</si>
  <si>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</si>
  <si>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</si>
  <si>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</si>
  <si>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</si>
  <si>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</si>
  <si>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</si>
  <si>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</si>
  <si>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</si>
  <si>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</si>
  <si>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</si>
  <si>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</si>
  <si>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</si>
  <si>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</si>
  <si>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</si>
  <si>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</si>
  <si>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</si>
  <si>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</si>
  <si>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</si>
  <si>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</si>
  <si>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</si>
  <si>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</si>
  <si>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</si>
  <si>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</si>
  <si>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</si>
  <si>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</si>
  <si>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</si>
  <si>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</si>
  <si>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</si>
  <si>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</si>
  <si>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</si>
  <si>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</si>
  <si>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</si>
  <si>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</si>
  <si>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</si>
  <si>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</si>
  <si>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</si>
  <si>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</si>
  <si>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</si>
  <si>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</si>
  <si>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</si>
  <si>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</si>
  <si>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</si>
  <si>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</si>
  <si>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</si>
  <si>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</si>
  <si>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</si>
  <si>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</si>
  <si>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</si>
  <si>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</si>
  <si>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</si>
  <si>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</si>
  <si>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</si>
  <si>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</si>
  <si>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</si>
  <si>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</si>
  <si>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</si>
  <si>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</si>
  <si>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</si>
  <si>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</si>
  <si>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</si>
  <si>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</si>
  <si>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</si>
  <si>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</si>
  <si>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</si>
  <si>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</si>
  <si>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</si>
  <si>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</si>
  <si>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</si>
  <si>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</si>
  <si>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</si>
  <si>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</si>
  <si>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</si>
  <si>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</si>
  <si>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</si>
  <si>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</si>
  <si>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</si>
  <si>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</si>
  <si>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</si>
  <si>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</si>
  <si>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</si>
  <si>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</si>
  <si>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</si>
  <si>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</si>
  <si>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</si>
  <si>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</si>
  <si>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</si>
  <si>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</si>
  <si>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</si>
  <si>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</si>
  <si>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</si>
  <si>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</si>
  <si>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</si>
  <si>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</si>
  <si>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</si>
  <si>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</si>
  <si>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</si>
  <si>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</si>
  <si>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</si>
  <si>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</si>
  <si>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</si>
  <si>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</si>
  <si>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</si>
  <si>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</si>
  <si>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</si>
  <si>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</si>
  <si>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</si>
  <si>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</si>
  <si>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</si>
  <si>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</si>
  <si>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</si>
  <si>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</si>
  <si>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</si>
  <si>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</si>
  <si>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</si>
  <si>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</si>
  <si>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</si>
  <si>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</si>
  <si>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</si>
  <si>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</si>
  <si>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</si>
  <si>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</si>
  <si>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</si>
  <si>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</si>
  <si>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</si>
  <si>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</si>
  <si>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</si>
  <si>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</si>
  <si>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</si>
  <si>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</si>
  <si>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</si>
  <si>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</si>
  <si>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</si>
  <si>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</si>
  <si>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</si>
  <si>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</si>
  <si>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</si>
  <si>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</si>
  <si>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</si>
  <si>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</si>
  <si>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</si>
  <si>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</si>
  <si>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</si>
  <si>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</si>
  <si>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</si>
  <si>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</si>
  <si>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</si>
  <si>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</si>
  <si>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</si>
  <si>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</si>
  <si>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</si>
  <si>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</si>
  <si>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</si>
  <si>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</si>
  <si>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</si>
  <si>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</si>
  <si>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</si>
  <si>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</si>
  <si>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</si>
  <si>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</si>
  <si>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</si>
  <si>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</si>
  <si>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</si>
  <si>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</si>
  <si>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</si>
  <si>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</si>
  <si>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</si>
  <si>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</si>
  <si>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</si>
  <si>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</si>
  <si>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</si>
  <si>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</si>
  <si>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</si>
  <si>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</si>
  <si>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</si>
  <si>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</si>
  <si>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</si>
  <si>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</si>
  <si>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</si>
  <si>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</si>
  <si>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</si>
  <si>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</si>
  <si>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</si>
  <si>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</si>
  <si>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</si>
  <si>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</si>
  <si>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</si>
  <si>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</si>
  <si>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</si>
  <si>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</si>
  <si>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</si>
  <si>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</si>
  <si>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</si>
  <si>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</si>
  <si>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</si>
  <si>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</si>
  <si>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</si>
  <si>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</si>
  <si>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</si>
  <si>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</si>
  <si>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</si>
  <si>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</si>
  <si>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</si>
  <si>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</si>
  <si>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</si>
  <si>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</si>
  <si>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</si>
  <si>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</si>
  <si>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</si>
  <si>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</si>
  <si>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</si>
  <si>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</si>
  <si>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</si>
  <si>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</si>
  <si>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</si>
  <si>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</si>
  <si>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</si>
  <si>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</si>
  <si>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</si>
  <si>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</si>
  <si>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</si>
  <si>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</si>
  <si>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</si>
  <si>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</si>
  <si>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</si>
  <si>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</si>
  <si>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</si>
  <si>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</si>
  <si>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</si>
  <si>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</si>
  <si>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</si>
  <si>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</si>
  <si>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</si>
  <si>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</si>
  <si>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</si>
  <si>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</si>
  <si>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</si>
  <si>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</si>
  <si>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</si>
  <si>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</si>
  <si>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</si>
  <si>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</si>
  <si>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</si>
  <si>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</si>
  <si>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</si>
  <si>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</si>
  <si>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</si>
  <si>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</si>
  <si>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</si>
  <si>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</si>
  <si>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</si>
  <si>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</si>
  <si>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</si>
  <si>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</si>
  <si>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</si>
  <si>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</si>
  <si>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</si>
  <si>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</si>
  <si>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</si>
  <si>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</si>
  <si>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</si>
  <si>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</si>
  <si>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</si>
  <si>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</si>
  <si>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</si>
  <si>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</si>
  <si>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</si>
  <si>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</si>
  <si>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</si>
  <si>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</si>
  <si>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</si>
  <si>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</si>
  <si>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</si>
  <si>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</si>
  <si>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</si>
  <si>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</si>
  <si>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</si>
  <si>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</si>
  <si>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</si>
  <si>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</si>
  <si>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</si>
  <si>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</si>
  <si>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</si>
  <si>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</si>
  <si>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</si>
  <si>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</si>
  <si>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</si>
  <si>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</si>
  <si>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</si>
  <si>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</si>
  <si>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</si>
  <si>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</si>
  <si>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</si>
  <si>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</si>
  <si>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</si>
  <si>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</si>
  <si>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</si>
  <si>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</si>
  <si>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</si>
  <si>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</si>
  <si>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</si>
  <si>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</si>
  <si>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</si>
  <si>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</si>
  <si>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</si>
  <si>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</si>
  <si>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</si>
  <si>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</si>
  <si>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</si>
  <si>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</si>
  <si>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</si>
  <si>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</si>
  <si>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</si>
  <si>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</si>
  <si>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</si>
  <si>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</si>
  <si>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</si>
  <si>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</si>
  <si>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</si>
  <si>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</si>
  <si>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</si>
  <si>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</si>
  <si>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</si>
  <si>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</si>
  <si>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</si>
  <si>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</si>
  <si>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</si>
  <si>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</si>
  <si>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</si>
  <si>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</si>
  <si>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</si>
  <si>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</si>
  <si>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</si>
  <si>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</si>
  <si>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</si>
  <si>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</si>
  <si>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</si>
  <si>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</si>
  <si>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</si>
  <si>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</si>
  <si>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</si>
  <si>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</si>
  <si>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</si>
  <si>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</si>
  <si>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</si>
  <si>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</si>
  <si>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</si>
  <si>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</si>
  <si>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</si>
  <si>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</si>
  <si>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</si>
  <si>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</si>
  <si>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</si>
  <si>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</si>
  <si>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</si>
  <si>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</si>
  <si>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</si>
  <si>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</si>
  <si>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</si>
  <si>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</si>
  <si>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</si>
  <si>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</si>
  <si>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</si>
  <si>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</si>
  <si>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</si>
  <si>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</si>
  <si>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</si>
  <si>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</si>
  <si>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</si>
  <si>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</si>
  <si>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</si>
  <si>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</si>
  <si>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</si>
  <si>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</si>
  <si>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</si>
  <si>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</si>
  <si>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</si>
  <si>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</si>
  <si>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</si>
  <si>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</si>
  <si>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</si>
  <si>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</si>
  <si>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</si>
  <si>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</si>
  <si>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</si>
  <si>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</si>
  <si>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</si>
  <si>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</si>
  <si>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</si>
  <si>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</si>
  <si>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</si>
  <si>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</si>
  <si>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</si>
  <si>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</si>
  <si>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</si>
  <si>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</si>
  <si>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</si>
  <si>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</si>
  <si>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</si>
  <si>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</si>
  <si>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</si>
  <si>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</si>
  <si>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</si>
  <si>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</si>
  <si>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</si>
  <si>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</si>
  <si>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</si>
  <si>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</si>
  <si>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</si>
  <si>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</si>
  <si>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</si>
  <si>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</si>
  <si>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</si>
  <si>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</si>
  <si>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</si>
  <si>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</si>
  <si>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</si>
  <si>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</si>
  <si>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</si>
  <si>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</si>
  <si>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</si>
  <si>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</si>
  <si>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</si>
  <si>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</si>
  <si>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</si>
  <si>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</si>
  <si>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</si>
  <si>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</si>
  <si>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</si>
  <si>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</si>
  <si>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</si>
  <si>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</si>
  <si>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</si>
  <si>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</si>
  <si>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</si>
  <si>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</si>
  <si>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</si>
  <si>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</si>
  <si>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</si>
  <si>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</si>
  <si>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</si>
  <si>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</si>
  <si>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</si>
  <si>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</si>
  <si>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</si>
  <si>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</si>
  <si>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</si>
  <si>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</si>
  <si>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</si>
  <si>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</si>
  <si>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</si>
  <si>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</si>
  <si>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</si>
  <si>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</si>
  <si>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</si>
  <si>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</si>
  <si>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</si>
  <si>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</si>
  <si>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</si>
  <si>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</si>
  <si>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</si>
  <si>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</si>
  <si>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</si>
  <si>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</si>
  <si>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</si>
  <si>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</si>
  <si>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</si>
  <si>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</si>
  <si>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</si>
  <si>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</si>
  <si>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</si>
  <si>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</si>
  <si>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</si>
  <si>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</si>
  <si>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</si>
  <si>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</si>
  <si>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</si>
  <si>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</si>
  <si>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</si>
  <si>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</si>
  <si>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</si>
  <si>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</si>
  <si>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</si>
  <si>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</si>
  <si>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</si>
  <si>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</si>
  <si>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</si>
  <si>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</si>
  <si>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</si>
  <si>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</si>
  <si>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</si>
  <si>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</si>
  <si>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</si>
  <si>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</si>
  <si>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</si>
  <si>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</si>
  <si>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</si>
  <si>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</si>
  <si>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</si>
  <si>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</si>
  <si>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</si>
  <si>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</si>
  <si>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</si>
  <si>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</si>
  <si>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</si>
  <si>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</si>
  <si>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</si>
  <si>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</si>
  <si>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</si>
  <si>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</si>
  <si>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</si>
  <si>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</si>
  <si>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</si>
  <si>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</si>
  <si>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</si>
  <si>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</si>
  <si>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</si>
  <si>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</si>
  <si>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</si>
  <si>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</si>
  <si>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</si>
  <si>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</si>
  <si>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</si>
  <si>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</si>
  <si>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</si>
  <si>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</si>
  <si>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</si>
  <si>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</si>
  <si>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</si>
  <si>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</si>
  <si>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</si>
  <si>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</si>
  <si>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</si>
  <si>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</si>
  <si>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</si>
  <si>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</si>
  <si>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</si>
  <si>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</si>
  <si>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</si>
  <si>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</si>
  <si>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</si>
  <si>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</si>
  <si>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</si>
  <si>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</si>
  <si>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</si>
  <si>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</si>
  <si>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</si>
  <si>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</si>
  <si>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</si>
  <si>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</si>
  <si>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</si>
  <si>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</si>
  <si>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</si>
  <si>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</si>
  <si>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</si>
  <si>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</si>
  <si>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</si>
  <si>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</si>
  <si>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</si>
  <si>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</si>
  <si>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</si>
  <si>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</si>
  <si>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</si>
  <si>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</si>
  <si>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</si>
  <si>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</si>
  <si>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</si>
  <si>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</si>
  <si>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</si>
  <si>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</si>
  <si>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</si>
  <si>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</si>
  <si>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</si>
  <si>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</si>
  <si>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</si>
  <si>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</si>
  <si>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</si>
  <si>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</si>
  <si>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</si>
  <si>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</si>
  <si>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</si>
  <si>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</si>
  <si>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</si>
  <si>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</si>
  <si>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</si>
  <si>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</si>
  <si>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</si>
  <si>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</si>
  <si>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</si>
  <si>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</si>
  <si>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</si>
  <si>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</si>
  <si>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</si>
  <si>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</si>
  <si>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</si>
  <si>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</si>
  <si>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</si>
  <si>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</si>
  <si>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</si>
  <si>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</si>
  <si>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</si>
  <si>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</si>
  <si>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</si>
  <si>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</si>
  <si>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</si>
  <si>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</si>
  <si>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</si>
  <si>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</si>
  <si>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</si>
  <si>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</si>
  <si>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</si>
  <si>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</si>
  <si>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</si>
  <si>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</si>
  <si>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</si>
  <si>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</si>
  <si>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</si>
  <si>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</si>
  <si>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</si>
  <si>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</si>
  <si>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</si>
  <si>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</si>
  <si>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</si>
  <si>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</si>
  <si>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</si>
  <si>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</si>
  <si>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</si>
  <si>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</si>
  <si>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</si>
  <si>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</si>
  <si>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</si>
  <si>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</si>
  <si>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</si>
  <si>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</si>
  <si>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</si>
  <si>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</si>
  <si>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</si>
  <si>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</si>
  <si>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</si>
  <si>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</si>
  <si>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</si>
  <si>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</si>
  <si>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</si>
  <si>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</si>
  <si>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</si>
  <si>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</si>
  <si>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</si>
  <si>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</si>
  <si>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</si>
  <si>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</si>
  <si>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</si>
  <si>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</si>
  <si>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</si>
  <si>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</si>
  <si>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</si>
  <si>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</si>
  <si>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</si>
  <si>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</si>
  <si>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</si>
  <si>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</si>
  <si>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</si>
  <si>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</si>
  <si>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</si>
  <si>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</si>
  <si>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</si>
  <si>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</si>
  <si>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</si>
  <si>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</si>
  <si>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</si>
  <si>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</si>
  <si>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</si>
  <si>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</si>
  <si>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</si>
  <si>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</si>
  <si>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</si>
  <si>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</si>
  <si>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</si>
  <si>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</si>
  <si>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</si>
  <si>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</si>
  <si>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</si>
  <si>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</si>
  <si>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</si>
  <si>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</si>
  <si>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</si>
  <si>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</si>
  <si>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</si>
  <si>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</si>
  <si>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</si>
  <si>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</si>
  <si>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</si>
  <si>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</si>
  <si>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</si>
  <si>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</si>
  <si>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</si>
  <si>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</si>
  <si>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</si>
  <si>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</si>
  <si>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</si>
  <si>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</si>
  <si>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</si>
  <si>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</si>
  <si>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</si>
  <si>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</si>
  <si>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</si>
  <si>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</si>
  <si>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</si>
  <si>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</si>
  <si>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</si>
  <si>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</si>
  <si>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</si>
  <si>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</si>
  <si>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</si>
  <si>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</si>
  <si>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</si>
  <si>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</si>
  <si>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</si>
  <si>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</si>
  <si>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</si>
  <si>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</si>
  <si>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</si>
  <si>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</si>
  <si>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</si>
  <si>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</si>
  <si>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</si>
  <si>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</si>
  <si>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</si>
  <si>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</si>
  <si>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</si>
  <si>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</si>
  <si>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</si>
  <si>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</si>
  <si>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</si>
  <si>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</si>
  <si>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</si>
  <si>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</si>
  <si>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</si>
  <si>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</si>
  <si>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</si>
  <si>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</si>
  <si>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</si>
  <si>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</si>
  <si>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</si>
  <si>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</si>
  <si>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</si>
  <si>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</si>
  <si>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</si>
  <si>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</si>
  <si>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</si>
  <si>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</si>
  <si>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</si>
  <si>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</si>
  <si>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</si>
  <si>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</si>
  <si>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</si>
  <si>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</si>
  <si>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</si>
  <si>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</si>
  <si>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</si>
  <si>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</si>
  <si>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</si>
  <si>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</si>
  <si>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</si>
  <si>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</si>
  <si>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</si>
  <si>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</si>
  <si>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</si>
  <si>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</si>
  <si>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</si>
  <si>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</si>
  <si>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</si>
  <si>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</si>
  <si>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</si>
  <si>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</si>
  <si>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</si>
  <si>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</si>
  <si>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</si>
  <si>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</si>
  <si>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</si>
  <si>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</si>
  <si>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</si>
  <si>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</si>
  <si>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</si>
  <si>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</si>
  <si>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</si>
  <si>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</si>
  <si>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</si>
  <si>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</si>
  <si>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</si>
  <si>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</si>
  <si>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</si>
  <si>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</si>
  <si>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</si>
  <si>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</si>
  <si>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</si>
  <si>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</si>
  <si>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</si>
  <si>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</si>
  <si>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</si>
  <si>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</si>
  <si>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</si>
  <si>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</si>
  <si>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</si>
  <si>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</si>
  <si>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</si>
  <si>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</si>
  <si>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</si>
  <si>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</si>
  <si>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</si>
  <si>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</si>
  <si>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</si>
  <si>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</si>
  <si>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</si>
  <si>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</si>
  <si>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</si>
  <si>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</si>
  <si>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</si>
  <si>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</si>
  <si>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</si>
  <si>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</si>
  <si>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</si>
  <si>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</si>
  <si>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</si>
  <si>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</si>
  <si>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</si>
  <si>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</si>
  <si>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</si>
  <si>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</si>
  <si>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</si>
  <si>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</si>
  <si>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</si>
  <si>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</si>
  <si>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</si>
  <si>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</si>
  <si>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</si>
  <si>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</si>
  <si>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</si>
  <si>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</si>
  <si>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</si>
  <si>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</si>
  <si>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</si>
  <si>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</si>
  <si>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</si>
  <si>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</si>
  <si>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</si>
  <si>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</si>
  <si>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</si>
  <si>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</si>
  <si>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</si>
  <si>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</si>
  <si>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</si>
  <si>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</si>
  <si>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</si>
  <si>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</si>
  <si>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</si>
  <si>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</si>
  <si>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</si>
  <si>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</si>
  <si>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</si>
  <si>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</si>
  <si>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</si>
  <si>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</si>
  <si>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</si>
  <si>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</si>
  <si>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</si>
  <si>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</si>
  <si>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</si>
  <si>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</si>
  <si>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</si>
  <si>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</si>
  <si>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</si>
  <si>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</si>
  <si>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</si>
  <si>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</si>
  <si>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</si>
  <si>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</si>
  <si>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</si>
  <si>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</si>
  <si>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</si>
  <si>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</si>
  <si>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</si>
  <si>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</si>
  <si>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</si>
  <si>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</si>
  <si>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</si>
  <si>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</si>
  <si>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</si>
  <si>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</si>
  <si>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</si>
  <si>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</si>
  <si>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</si>
  <si>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</si>
  <si>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</si>
  <si>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</si>
  <si>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</si>
  <si>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</si>
  <si>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</si>
  <si>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</si>
  <si>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</si>
  <si>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</si>
  <si>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</si>
  <si>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</si>
  <si>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</si>
  <si>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</si>
  <si>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</si>
  <si>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</si>
  <si>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</si>
  <si>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</si>
  <si>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</si>
  <si>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</si>
  <si>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</si>
  <si>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</si>
  <si>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</si>
  <si>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</si>
  <si>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</si>
  <si>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</si>
  <si>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</si>
  <si>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</si>
  <si>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</si>
  <si>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</si>
  <si>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</si>
  <si>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</si>
  <si>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</si>
  <si>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</si>
  <si>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</si>
  <si>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</si>
  <si>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</si>
  <si>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</si>
  <si>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</si>
  <si>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</si>
  <si>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</si>
  <si>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</si>
  <si>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</si>
  <si>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</si>
  <si>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</si>
  <si>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</si>
  <si>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</si>
  <si>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</si>
  <si>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</si>
  <si>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</si>
  <si>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</si>
  <si>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</si>
  <si>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</si>
  <si>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</si>
  <si>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</si>
  <si>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</si>
  <si>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</si>
  <si>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</si>
  <si>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</si>
  <si>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</si>
  <si>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</si>
  <si>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</si>
  <si>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</si>
  <si>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</si>
  <si>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</si>
  <si>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</si>
  <si>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</si>
  <si>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</si>
  <si>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</si>
  <si>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</si>
  <si>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</si>
  <si>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</si>
  <si>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</si>
  <si>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</si>
  <si>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</si>
  <si>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</si>
  <si>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</si>
  <si>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</si>
  <si>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</si>
  <si>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</si>
  <si>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</si>
  <si>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</si>
  <si>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</si>
  <si>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</si>
  <si>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</si>
  <si>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</si>
  <si>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</si>
  <si>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</si>
  <si>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</si>
  <si>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</si>
  <si>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</si>
  <si>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</si>
  <si>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</si>
  <si>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</si>
  <si>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</si>
  <si>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</si>
  <si>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</si>
  <si>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</si>
  <si>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</si>
  <si>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</si>
  <si>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</si>
  <si>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</si>
  <si>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</si>
  <si>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</si>
  <si>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</si>
  <si>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</si>
  <si>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</si>
  <si>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</si>
  <si>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</si>
  <si>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</si>
  <si>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</si>
  <si>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</si>
  <si>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</si>
  <si>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</si>
  <si>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</si>
  <si>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</si>
  <si>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</si>
  <si>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</si>
  <si>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</si>
  <si>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</si>
  <si>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</si>
  <si>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</si>
  <si>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</si>
  <si>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</si>
  <si>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</si>
  <si>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</si>
  <si>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</si>
  <si>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</si>
  <si>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</si>
  <si>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</si>
  <si>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</si>
  <si>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</si>
  <si>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</si>
  <si>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</si>
  <si>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</si>
  <si>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</si>
  <si>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</si>
  <si>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</si>
  <si>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</si>
  <si>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</si>
  <si>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</si>
  <si>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</si>
  <si>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</si>
  <si>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</si>
  <si>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</si>
  <si>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</si>
  <si>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</si>
  <si>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</si>
  <si>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</si>
  <si>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</si>
  <si>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</si>
  <si>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</si>
  <si>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</si>
  <si>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</si>
  <si>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</si>
  <si>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</si>
  <si>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</si>
  <si>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</si>
  <si>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</si>
  <si>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</si>
  <si>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</si>
  <si>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</si>
  <si>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</si>
  <si>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</si>
  <si>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</si>
  <si>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</si>
  <si>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</si>
  <si>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</si>
  <si>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</si>
  <si>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</si>
  <si>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</si>
  <si>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</si>
  <si>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</si>
  <si>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</si>
  <si>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</si>
  <si>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</si>
  <si>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</si>
  <si>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</si>
  <si>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</si>
  <si>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</si>
  <si>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</si>
  <si>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</si>
  <si>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</si>
  <si>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</si>
  <si>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</si>
  <si>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</si>
  <si>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</si>
  <si>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</si>
  <si>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</si>
  <si>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</si>
  <si>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</si>
  <si>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</si>
  <si>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</si>
  <si>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</si>
  <si>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</si>
  <si>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</si>
  <si>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</si>
  <si>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</si>
  <si>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</si>
  <si>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</si>
  <si>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</si>
  <si>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</si>
  <si>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</si>
  <si>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</si>
  <si>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</si>
  <si>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</si>
  <si>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</si>
  <si>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</si>
  <si>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</si>
  <si>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</si>
  <si>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</si>
  <si>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</si>
  <si>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</si>
  <si>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</si>
  <si>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</si>
  <si>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</si>
  <si>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</si>
  <si>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</si>
  <si>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</si>
  <si>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</si>
  <si>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</si>
  <si>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</si>
  <si>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</si>
  <si>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</si>
  <si>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</si>
  <si>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</si>
  <si>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</si>
  <si>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</si>
  <si>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</si>
  <si>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</si>
  <si>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</si>
  <si>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</si>
  <si>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</si>
  <si>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</si>
  <si>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</si>
  <si>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</si>
  <si>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</si>
  <si>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</si>
  <si>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</si>
  <si>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</si>
  <si>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</si>
  <si>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</si>
  <si>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</si>
  <si>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</si>
  <si>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</si>
  <si>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</si>
  <si>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</si>
  <si>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</si>
  <si>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</si>
  <si>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</si>
  <si>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</si>
  <si>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</si>
  <si>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</si>
  <si>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</si>
  <si>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</si>
  <si>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</si>
  <si>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</si>
  <si>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</si>
  <si>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</si>
  <si>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</si>
  <si>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</si>
  <si>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</si>
  <si>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</si>
  <si>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</si>
  <si>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</si>
  <si>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</si>
  <si>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</si>
  <si>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</si>
  <si>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</si>
  <si>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</si>
  <si>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</si>
  <si>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</si>
  <si>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</si>
  <si>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</si>
  <si>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</si>
  <si>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</si>
  <si>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</si>
  <si>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</si>
  <si>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</si>
  <si>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</si>
  <si>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</si>
  <si>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</si>
  <si>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</si>
  <si>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</si>
  <si>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</si>
  <si>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</si>
  <si>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</si>
  <si>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</si>
  <si>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</si>
  <si>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</si>
  <si>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</si>
  <si>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</si>
  <si>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</si>
  <si>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</si>
  <si>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</si>
  <si>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</si>
  <si>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</si>
  <si>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</si>
  <si>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</si>
  <si>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</si>
  <si>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</si>
  <si>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</si>
  <si>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</si>
  <si>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</si>
  <si>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</si>
  <si>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</si>
  <si>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</si>
  <si>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</si>
  <si>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</si>
  <si>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</si>
  <si>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</si>
  <si>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</si>
  <si>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</si>
  <si>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</si>
  <si>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</si>
  <si>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</si>
  <si>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</si>
  <si>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</si>
  <si>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</si>
  <si>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</si>
  <si>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</si>
  <si>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</si>
  <si>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</si>
  <si>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</si>
  <si>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</si>
  <si>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</si>
  <si>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</si>
  <si>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</si>
  <si>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</si>
  <si>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</si>
  <si>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</si>
  <si>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</si>
  <si>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</si>
  <si>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</si>
  <si>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</si>
  <si>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</si>
  <si>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</si>
  <si>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</si>
  <si>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</si>
  <si>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</si>
  <si>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</si>
  <si>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</si>
  <si>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</si>
  <si>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</si>
  <si>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</si>
  <si>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</si>
  <si>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</si>
  <si>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</si>
  <si>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</si>
  <si>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</si>
  <si>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</si>
  <si>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</si>
  <si>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</si>
  <si>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</si>
  <si>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</si>
  <si>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</si>
  <si>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</si>
  <si>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</si>
  <si>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</si>
  <si>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</si>
  <si>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</si>
  <si>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</si>
  <si>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</si>
  <si>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</si>
  <si>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</si>
  <si>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</si>
  <si>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</si>
  <si>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</si>
  <si>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</si>
  <si>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</si>
  <si>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</si>
  <si>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</si>
  <si>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</si>
  <si>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</si>
  <si>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</si>
  <si>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</si>
  <si>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</si>
  <si>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</si>
  <si>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</si>
  <si>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</si>
  <si>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</si>
  <si>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</si>
  <si>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</si>
  <si>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</si>
  <si>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</si>
  <si>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</si>
  <si>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</si>
  <si>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</si>
  <si>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</si>
  <si>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</si>
  <si>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</si>
  <si>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</si>
  <si>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</si>
  <si>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</si>
  <si>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</si>
  <si>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</si>
  <si>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</si>
  <si>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</si>
  <si>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</si>
  <si>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</si>
  <si>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</si>
  <si>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</si>
  <si>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</si>
  <si>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</si>
  <si>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</si>
  <si>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</si>
  <si>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</si>
  <si>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</si>
  <si>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</si>
  <si>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</si>
  <si>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</si>
  <si>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</si>
  <si>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</si>
  <si>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</si>
  <si>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</si>
  <si>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</si>
  <si>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</si>
  <si>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</si>
  <si>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</si>
  <si>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</si>
  <si>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</si>
  <si>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</si>
  <si>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</si>
  <si>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</si>
  <si>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</si>
  <si>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</si>
  <si>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</si>
  <si>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</si>
  <si>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</si>
  <si>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</si>
  <si>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</si>
  <si>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</si>
  <si>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</si>
  <si>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</si>
  <si>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</si>
  <si>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</si>
  <si>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</si>
  <si>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</si>
  <si>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</si>
  <si>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</si>
  <si>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</si>
  <si>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</si>
  <si>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</si>
  <si>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</si>
  <si>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</si>
  <si>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</si>
  <si>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</si>
  <si>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</si>
  <si>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</si>
  <si>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</si>
  <si>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</si>
  <si>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</si>
  <si>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</si>
  <si>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</si>
  <si>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</si>
  <si>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</si>
  <si>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</si>
  <si>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</si>
  <si>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</si>
  <si>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</si>
  <si>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</si>
  <si>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</si>
  <si>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</si>
  <si>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</si>
  <si>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</si>
  <si>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</si>
  <si>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</si>
  <si>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</si>
  <si>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</si>
  <si>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</si>
  <si>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</si>
  <si>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</si>
  <si>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</si>
  <si>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</si>
  <si>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</si>
  <si>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</si>
  <si>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</si>
  <si>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</si>
  <si>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</si>
  <si>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</si>
  <si>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</si>
  <si>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</si>
  <si>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</si>
  <si>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</si>
  <si>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</si>
  <si>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</si>
  <si>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</si>
  <si>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</si>
  <si>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</si>
  <si>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</si>
  <si>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</si>
  <si>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</si>
  <si>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</si>
  <si>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</si>
  <si>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</si>
  <si>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</si>
  <si>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</si>
  <si>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</si>
  <si>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</si>
  <si>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</si>
  <si>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</si>
  <si>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</si>
  <si>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</si>
  <si>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</si>
  <si>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</si>
  <si>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</si>
  <si>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</si>
  <si>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</si>
  <si>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</si>
  <si>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</si>
  <si>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</si>
  <si>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</si>
  <si>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</si>
  <si>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</si>
  <si>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</si>
  <si>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</si>
  <si>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</si>
  <si>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</si>
  <si>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</si>
  <si>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</si>
  <si>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</si>
  <si>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</si>
  <si>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</si>
  <si>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</si>
  <si>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</si>
  <si>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</si>
  <si>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</si>
  <si>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</si>
  <si>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</si>
  <si>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</si>
  <si>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</si>
  <si>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</si>
  <si>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</si>
  <si>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</si>
  <si>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</si>
  <si>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</si>
  <si>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</si>
  <si>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</si>
  <si>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</si>
  <si>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</si>
  <si>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</si>
  <si>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</si>
  <si>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</si>
  <si>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</si>
  <si>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</si>
  <si>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</si>
  <si>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</si>
  <si>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</si>
  <si>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</si>
  <si>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</si>
  <si>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</si>
  <si>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</si>
  <si>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</si>
  <si>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</si>
  <si>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</si>
  <si>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</si>
  <si>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</si>
  <si>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</si>
  <si>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</si>
  <si>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</si>
  <si>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</si>
  <si>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</si>
  <si>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</si>
  <si>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</si>
  <si>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</si>
  <si>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</si>
  <si>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</si>
  <si>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</si>
  <si>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</si>
  <si>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</si>
  <si>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</si>
  <si>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</si>
  <si>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</si>
  <si>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</si>
  <si>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</si>
  <si>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</si>
  <si>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</si>
  <si>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</si>
  <si>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</si>
  <si>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</si>
  <si>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</si>
  <si>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</si>
  <si>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</si>
  <si>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</si>
  <si>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</si>
  <si>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</si>
  <si>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</si>
  <si>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</si>
  <si>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</si>
  <si>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</si>
  <si>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</si>
  <si>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</si>
  <si>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</si>
  <si>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</si>
  <si>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</si>
  <si>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</si>
  <si>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</si>
  <si>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</si>
  <si>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</si>
  <si>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</si>
  <si>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</si>
  <si>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</si>
  <si>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</si>
  <si>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</si>
  <si>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</si>
  <si>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</si>
  <si>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</si>
  <si>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</si>
  <si>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</si>
  <si>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</si>
  <si>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</si>
  <si>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</si>
  <si>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</si>
  <si>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</si>
  <si>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</si>
  <si>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</si>
  <si>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</si>
  <si>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</si>
  <si>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</si>
  <si>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</si>
  <si>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</si>
  <si>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</si>
  <si>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</si>
  <si>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</si>
  <si>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</si>
  <si>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</si>
  <si>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</si>
  <si>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</si>
  <si>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</si>
  <si>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</si>
  <si>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</si>
  <si>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</si>
  <si>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</si>
  <si>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</si>
  <si>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</si>
  <si>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</si>
  <si>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</si>
  <si>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</si>
  <si>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</si>
  <si>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</si>
  <si>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</si>
  <si>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</si>
  <si>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</si>
  <si>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</si>
  <si>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</si>
  <si>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</si>
  <si>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</si>
  <si>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</si>
  <si>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</si>
  <si>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</si>
  <si>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</si>
  <si>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</si>
  <si>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</si>
  <si>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</si>
  <si>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</si>
  <si>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</si>
  <si>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</si>
  <si>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</si>
  <si>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</si>
  <si>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</si>
  <si>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</si>
  <si>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</si>
  <si>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</si>
  <si>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</si>
  <si>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</si>
  <si>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</si>
  <si>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</si>
  <si>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</si>
  <si>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</si>
  <si>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</si>
  <si>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</si>
  <si>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</si>
  <si>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</si>
  <si>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</si>
  <si>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</si>
  <si>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</si>
  <si>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</si>
  <si>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</si>
  <si>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</si>
  <si>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</si>
  <si>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</si>
  <si>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</si>
  <si>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</si>
  <si>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</si>
  <si>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</si>
  <si>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</si>
  <si>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</si>
  <si>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</si>
  <si>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</si>
  <si>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</si>
  <si>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</si>
  <si>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</si>
  <si>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</si>
  <si>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</si>
  <si>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</si>
  <si>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</si>
  <si>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</si>
  <si>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</si>
  <si>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</si>
  <si>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</si>
  <si>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</si>
  <si>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</si>
  <si>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</si>
  <si>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</si>
  <si>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</si>
  <si>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</si>
  <si>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</si>
  <si>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</si>
  <si>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</si>
  <si>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</si>
  <si>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</si>
  <si>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</si>
  <si>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</si>
  <si>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</si>
  <si>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</si>
  <si>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</si>
  <si>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</si>
  <si>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</si>
  <si>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</si>
  <si>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</si>
  <si>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</si>
  <si>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</si>
  <si>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</si>
  <si>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</si>
  <si>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</si>
  <si>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</si>
  <si>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</si>
  <si>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</si>
  <si>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</si>
  <si>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</si>
  <si>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</si>
  <si>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</si>
  <si>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</si>
  <si>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</si>
  <si>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</si>
  <si>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</si>
  <si>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</si>
  <si>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</si>
  <si>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</si>
  <si>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</si>
  <si>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</si>
  <si>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</si>
  <si>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</si>
  <si>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</si>
  <si>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</si>
  <si>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</si>
  <si>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</si>
  <si>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</si>
  <si>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</si>
  <si>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</si>
  <si>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</si>
  <si>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</si>
  <si>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</si>
  <si>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</si>
  <si>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</si>
  <si>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</si>
  <si>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</si>
  <si>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</si>
  <si>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</si>
  <si>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</si>
  <si>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</si>
  <si>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</si>
  <si>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</si>
  <si>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</si>
  <si>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</si>
  <si>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</si>
  <si>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</si>
  <si>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</si>
  <si>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</si>
  <si>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</si>
  <si>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</si>
  <si>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</si>
  <si>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</si>
  <si>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</si>
  <si>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</si>
  <si>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</si>
  <si>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</si>
  <si>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</si>
  <si>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</si>
  <si>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</si>
  <si>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</si>
  <si>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</si>
  <si>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</si>
  <si>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</si>
  <si>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</si>
  <si>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</si>
  <si>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</si>
  <si>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</si>
  <si>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</si>
  <si>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</si>
  <si>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</si>
  <si>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</si>
  <si>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</si>
  <si>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</si>
  <si>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</si>
  <si>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</si>
  <si>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</si>
  <si>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</si>
  <si>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</si>
  <si>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</si>
  <si>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</si>
  <si>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</si>
  <si>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</si>
  <si>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</si>
  <si>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</si>
  <si>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</si>
  <si>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</si>
  <si>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</si>
  <si>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</si>
  <si>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</si>
  <si>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</si>
  <si>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</si>
  <si>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</si>
  <si>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</si>
  <si>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</si>
  <si>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</si>
  <si>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</si>
  <si>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</si>
  <si>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</si>
  <si>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</si>
  <si>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</si>
  <si>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</si>
  <si>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</si>
  <si>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</si>
  <si>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</si>
  <si>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</si>
  <si>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</si>
  <si>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</si>
  <si>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</si>
  <si>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</si>
  <si>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</si>
  <si>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</si>
  <si>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</si>
  <si>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</si>
  <si>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</si>
  <si>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</si>
  <si>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</si>
  <si>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</si>
  <si>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</si>
  <si>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</si>
  <si>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</si>
  <si>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</si>
  <si>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</si>
  <si>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</si>
  <si>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</si>
  <si>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</si>
  <si>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</si>
  <si>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</si>
  <si>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</si>
  <si>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</si>
  <si>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</si>
  <si>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</si>
  <si>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</si>
  <si>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</si>
  <si>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</si>
  <si>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</si>
  <si>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</si>
  <si>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</si>
  <si>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</si>
  <si>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</si>
  <si>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</si>
  <si>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</si>
  <si>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</si>
  <si>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</si>
  <si>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</si>
  <si>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</si>
  <si>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</si>
  <si>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</si>
  <si>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</si>
  <si>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</si>
  <si>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</si>
  <si>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</si>
  <si>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</si>
  <si>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</si>
  <si>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</si>
  <si>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</si>
  <si>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</si>
  <si>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</si>
  <si>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</si>
  <si>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</si>
  <si>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</si>
  <si>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</si>
  <si>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</si>
  <si>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</si>
  <si>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</si>
  <si>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</si>
  <si>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</si>
  <si>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</si>
  <si>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</si>
  <si>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</si>
  <si>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</si>
  <si>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</si>
  <si>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</si>
  <si>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</si>
  <si>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</si>
  <si>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</si>
  <si>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</si>
  <si>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</si>
  <si>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</si>
  <si>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</si>
  <si>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</si>
  <si>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</si>
  <si>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</si>
  <si>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</si>
  <si>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</si>
  <si>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</si>
  <si>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</si>
  <si>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</si>
  <si>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</si>
  <si>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</si>
  <si>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</si>
  <si>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</si>
  <si>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</si>
  <si>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</si>
  <si>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</si>
  <si>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</si>
  <si>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</si>
  <si>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</si>
  <si>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</si>
  <si>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</si>
  <si>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</si>
  <si>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</si>
  <si>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</si>
  <si>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</si>
  <si>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</si>
  <si>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</si>
  <si>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</si>
  <si>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</si>
  <si>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</si>
  <si>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</si>
  <si>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</si>
  <si>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</si>
  <si>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</si>
  <si>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</si>
  <si>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</si>
  <si>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</si>
  <si>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</si>
  <si>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</si>
  <si>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</si>
  <si>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</si>
  <si>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</si>
  <si>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</si>
  <si>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</si>
  <si>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</si>
  <si>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</si>
  <si>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</si>
  <si>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</si>
  <si>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</si>
  <si>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</si>
  <si>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</si>
  <si>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</si>
  <si>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</si>
  <si>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</si>
  <si>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</si>
  <si>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</si>
  <si>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</si>
  <si>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</si>
  <si>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</si>
  <si>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</si>
  <si>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</si>
  <si>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</si>
  <si>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</si>
  <si>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</si>
  <si>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</si>
  <si>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</si>
  <si>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</si>
  <si>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</si>
  <si>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</si>
  <si>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</si>
  <si>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</si>
  <si>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</si>
  <si>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</si>
  <si>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</si>
  <si>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</si>
  <si>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</si>
  <si>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</si>
  <si>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</si>
  <si>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</si>
  <si>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</si>
  <si>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</si>
  <si>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</si>
  <si>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</si>
  <si>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</si>
  <si>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</si>
  <si>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</si>
  <si>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</si>
  <si>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</si>
  <si>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</si>
  <si>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</si>
  <si>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</si>
  <si>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</si>
  <si>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</si>
  <si>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</si>
  <si>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</si>
  <si>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</si>
  <si>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</si>
  <si>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</si>
  <si>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</si>
  <si>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</si>
  <si>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</si>
  <si>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</si>
  <si>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</si>
  <si>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</si>
  <si>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</si>
  <si>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</si>
  <si>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</si>
  <si>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</si>
  <si>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</si>
  <si>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</si>
  <si>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</si>
  <si>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</si>
  <si>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</si>
  <si>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</si>
  <si>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</si>
  <si>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</si>
  <si>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</si>
  <si>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</si>
  <si>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</si>
  <si>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</si>
  <si>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</si>
  <si>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</si>
  <si>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</si>
  <si>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</si>
  <si>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</si>
  <si>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</si>
  <si>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</si>
  <si>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</si>
  <si>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</si>
  <si>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</si>
  <si>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</si>
  <si>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</si>
  <si>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</si>
  <si>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</si>
  <si>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</si>
  <si>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</si>
  <si>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</si>
  <si>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</si>
  <si>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</si>
  <si>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</si>
  <si>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</si>
  <si>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</si>
  <si>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</si>
  <si>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</si>
  <si>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</si>
  <si>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</si>
  <si>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</si>
  <si>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</si>
  <si>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</si>
  <si>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</si>
  <si>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</si>
  <si>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</si>
  <si>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</si>
  <si>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</si>
  <si>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</si>
  <si>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</si>
  <si>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</si>
  <si>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</si>
  <si>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</si>
  <si>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</si>
  <si>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</si>
  <si>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</si>
  <si>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</si>
  <si>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</si>
  <si>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</si>
  <si>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</si>
  <si>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</si>
  <si>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</si>
  <si>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</si>
  <si>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</si>
  <si>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</si>
  <si>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</si>
  <si>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</si>
  <si>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</si>
  <si>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</si>
  <si>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</si>
  <si>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</si>
  <si>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</si>
  <si>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</si>
  <si>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</si>
  <si>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</si>
  <si>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</si>
  <si>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</si>
  <si>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</si>
  <si>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</si>
  <si>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</si>
  <si>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</si>
  <si>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</si>
  <si>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</si>
  <si>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</si>
  <si>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</si>
  <si>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</si>
  <si>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</si>
  <si>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</si>
  <si>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</si>
  <si>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</si>
  <si>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</si>
  <si>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</si>
  <si>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</si>
  <si>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</si>
  <si>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</si>
  <si>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</si>
  <si>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</si>
  <si>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</si>
  <si>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</si>
  <si>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</si>
  <si>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</si>
  <si>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</si>
  <si>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</si>
  <si>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</si>
  <si>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</si>
  <si>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</si>
  <si>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</si>
  <si>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</si>
  <si>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</si>
  <si>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</si>
  <si>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</si>
  <si>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</si>
  <si>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</si>
  <si>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</si>
  <si>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</si>
  <si>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</si>
  <si>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</si>
  <si>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</si>
  <si>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</si>
  <si>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</si>
  <si>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</si>
  <si>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</si>
  <si>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</si>
  <si>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</si>
  <si>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</si>
  <si>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</si>
  <si>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</si>
  <si>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</si>
  <si>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</si>
  <si>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</si>
  <si>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</si>
  <si>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</si>
  <si>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</si>
  <si>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</si>
  <si>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</si>
  <si>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</si>
  <si>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</si>
  <si>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</si>
  <si>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</si>
  <si>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</si>
  <si>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</si>
  <si>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</si>
  <si>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</si>
  <si>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</si>
  <si>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</si>
  <si>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</si>
  <si>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</si>
  <si>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</si>
  <si>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</si>
  <si>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</si>
  <si>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</si>
  <si>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</si>
  <si>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</si>
  <si>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</si>
  <si>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</si>
  <si>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</si>
  <si>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</si>
  <si>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</si>
  <si>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</si>
  <si>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</si>
  <si>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</si>
  <si>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</si>
  <si>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</si>
  <si>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</si>
  <si>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</si>
  <si>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</si>
  <si>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</si>
  <si>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</si>
  <si>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</si>
  <si>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</si>
  <si>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</si>
  <si>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</si>
  <si>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</si>
  <si>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</si>
  <si>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</si>
  <si>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</si>
  <si>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</si>
  <si>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</si>
  <si>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</si>
  <si>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</si>
  <si>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</si>
  <si>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</si>
  <si>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</si>
  <si>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</si>
  <si>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</si>
  <si>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</si>
  <si>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</si>
  <si>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</si>
  <si>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</si>
  <si>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</si>
  <si>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</si>
  <si>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</si>
  <si>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</si>
  <si>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</si>
  <si>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</si>
  <si>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</si>
  <si>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</si>
  <si>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</si>
  <si>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</si>
  <si>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</si>
  <si>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</si>
  <si>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</si>
  <si>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</si>
  <si>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</si>
  <si>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</si>
  <si>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</si>
  <si>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</si>
  <si>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</si>
  <si>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</si>
  <si>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</si>
  <si>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</si>
  <si>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</si>
  <si>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</si>
  <si>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</si>
  <si>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</si>
  <si>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</si>
  <si>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</si>
  <si>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</si>
  <si>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</si>
  <si>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</si>
  <si>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</si>
  <si>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</si>
  <si>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</si>
  <si>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</si>
  <si>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</si>
  <si>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</si>
  <si>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</si>
  <si>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</si>
  <si>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</si>
  <si>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</si>
  <si>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</si>
  <si>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</si>
  <si>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</si>
  <si>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</si>
  <si>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</si>
  <si>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</si>
  <si>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</si>
  <si>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</si>
  <si>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</si>
  <si>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</si>
  <si>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</si>
  <si>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</si>
  <si>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</si>
  <si>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</si>
  <si>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</si>
  <si>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</si>
  <si>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</si>
  <si>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</si>
  <si>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</si>
  <si>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</si>
  <si>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</si>
  <si>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</si>
  <si>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</si>
  <si>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</si>
  <si>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</si>
  <si>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</si>
  <si>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</si>
  <si>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</si>
  <si>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</si>
  <si>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</si>
  <si>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</si>
  <si>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</si>
  <si>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</si>
  <si>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</si>
  <si>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</si>
  <si>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</si>
  <si>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</si>
  <si>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</si>
  <si>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</si>
  <si>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</si>
  <si>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</si>
  <si>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</si>
  <si>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</si>
  <si>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</si>
  <si>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</si>
  <si>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</si>
  <si>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</si>
  <si>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</si>
  <si>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</si>
  <si>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</si>
  <si>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</si>
  <si>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</si>
  <si>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</si>
  <si>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</si>
  <si>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</si>
  <si>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</si>
  <si>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</si>
  <si>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</si>
  <si>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</si>
  <si>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</si>
  <si>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</si>
  <si>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</si>
  <si>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</si>
  <si>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</si>
  <si>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</si>
  <si>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</si>
  <si>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</si>
  <si>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</si>
  <si>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</si>
  <si>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</si>
  <si>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</si>
  <si>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</si>
  <si>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</si>
  <si>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</si>
  <si>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</si>
  <si>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</si>
  <si>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</si>
  <si>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</si>
  <si>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</si>
  <si>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</si>
  <si>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</si>
  <si>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</si>
  <si>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</si>
  <si>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</si>
  <si>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</si>
  <si>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</si>
  <si>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</si>
  <si>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</si>
  <si>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</si>
  <si>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</si>
  <si>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</si>
  <si>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</si>
  <si>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</si>
  <si>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</si>
  <si>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</si>
  <si>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</si>
  <si>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</si>
  <si>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</si>
  <si>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</si>
  <si>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</si>
  <si>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</si>
  <si>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</si>
  <si>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</si>
  <si>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</si>
  <si>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</si>
  <si>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</si>
  <si>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</si>
  <si>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</si>
  <si>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</si>
  <si>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</si>
  <si>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</si>
  <si>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</si>
  <si>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</si>
  <si>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</si>
  <si>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</si>
  <si>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</si>
  <si>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</si>
  <si>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</si>
  <si>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</si>
  <si>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</si>
  <si>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</si>
  <si>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</si>
  <si>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</si>
  <si>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</si>
  <si>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</si>
  <si>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</si>
  <si>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</si>
  <si>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</si>
  <si>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</si>
  <si>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</si>
  <si>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</si>
  <si>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</si>
  <si>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</si>
  <si>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</si>
  <si>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</si>
  <si>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</si>
  <si>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</si>
  <si>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</si>
  <si>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</si>
  <si>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</si>
  <si>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</si>
  <si>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</si>
  <si>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</si>
  <si>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</si>
  <si>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</si>
  <si>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</si>
  <si>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</si>
  <si>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</si>
  <si>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</si>
  <si>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</si>
  <si>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</si>
  <si>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</si>
  <si>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</si>
  <si>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</si>
  <si>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</si>
  <si>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</si>
  <si>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</si>
  <si>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</si>
  <si>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</si>
  <si>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</si>
  <si>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</si>
  <si>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</si>
  <si>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</si>
  <si>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</si>
  <si>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</si>
  <si>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</si>
  <si>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</si>
  <si>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</si>
  <si>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</si>
  <si>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</si>
  <si>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</si>
  <si>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</si>
  <si>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</si>
  <si>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</si>
  <si>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</si>
  <si>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</si>
  <si>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</si>
  <si>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</si>
  <si>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</si>
  <si>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</si>
  <si>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</si>
  <si>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</si>
  <si>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</si>
  <si>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</si>
  <si>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</si>
  <si>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</si>
  <si>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</si>
  <si>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</si>
  <si>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</si>
  <si>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</si>
  <si>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</si>
  <si>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</si>
  <si>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</si>
  <si>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</si>
  <si>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</si>
  <si>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</si>
  <si>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</si>
  <si>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</si>
  <si>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</si>
  <si>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</si>
  <si>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</si>
  <si>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</si>
  <si>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</si>
  <si>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</si>
  <si>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</si>
  <si>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</si>
  <si>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</si>
  <si>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</si>
  <si>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</si>
  <si>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</si>
  <si>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</si>
  <si>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</si>
  <si>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</si>
  <si>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</si>
  <si>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</si>
  <si>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</si>
  <si>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</si>
  <si>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</si>
  <si>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</si>
  <si>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</si>
  <si>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</si>
  <si>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</si>
  <si>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</si>
  <si>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</si>
  <si>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</si>
  <si>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</si>
  <si>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</si>
  <si>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</si>
  <si>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</si>
  <si>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</si>
  <si>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</si>
  <si>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</si>
  <si>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</si>
  <si>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</si>
  <si>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</si>
  <si>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</si>
  <si>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</si>
  <si>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</si>
  <si>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</si>
  <si>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</si>
  <si>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</si>
  <si>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</si>
  <si>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</si>
  <si>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</si>
  <si>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</si>
  <si>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</si>
  <si>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</si>
  <si>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</si>
  <si>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</si>
  <si>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</si>
  <si>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</si>
  <si>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</si>
  <si>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</si>
  <si>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</si>
  <si>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</si>
  <si>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</si>
  <si>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</si>
  <si>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</si>
  <si>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</si>
  <si>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</si>
  <si>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</si>
  <si>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</si>
  <si>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</si>
  <si>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</si>
  <si>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</si>
  <si>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</si>
  <si>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</si>
  <si>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</si>
  <si>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</si>
  <si>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</si>
  <si>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</si>
  <si>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</si>
  <si>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</si>
  <si>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</si>
  <si>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</si>
  <si>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</si>
  <si>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</si>
  <si>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</si>
  <si>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</si>
  <si>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</si>
  <si>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</si>
  <si>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</si>
  <si>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</si>
  <si>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</si>
  <si>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</si>
  <si>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</si>
  <si>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</si>
  <si>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</si>
  <si>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</si>
  <si>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</si>
  <si>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</si>
  <si>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</si>
  <si>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</si>
  <si>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</si>
  <si>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</si>
  <si>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</si>
  <si>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</si>
  <si>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</si>
  <si>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</si>
  <si>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</si>
  <si>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</si>
  <si>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</si>
  <si>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</si>
  <si>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</si>
  <si>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</si>
  <si>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</si>
  <si>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</si>
  <si>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</si>
  <si>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</si>
  <si>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</si>
  <si>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</si>
  <si>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</si>
  <si>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</si>
  <si>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</si>
  <si>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</si>
  <si>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</si>
  <si>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</si>
  <si>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</si>
  <si>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</si>
  <si>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</si>
  <si>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</si>
  <si>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</si>
  <si>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</si>
  <si>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</si>
  <si>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</si>
  <si>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</si>
  <si>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</si>
  <si>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</si>
  <si>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</si>
  <si>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</si>
  <si>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</si>
  <si>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</si>
  <si>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</si>
  <si>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</si>
  <si>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</si>
  <si>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</si>
  <si>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</si>
  <si>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</si>
  <si>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</si>
  <si>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</si>
  <si>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</si>
  <si>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</si>
  <si>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</si>
  <si>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</si>
  <si>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</si>
  <si>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</si>
  <si>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</si>
  <si>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</si>
  <si>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</si>
  <si>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</si>
  <si>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</si>
  <si>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</si>
  <si>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</si>
  <si>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</si>
  <si>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</si>
  <si>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</si>
  <si>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</si>
  <si>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</si>
  <si>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</si>
  <si>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</si>
  <si>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</si>
  <si>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</si>
  <si>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</si>
  <si>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</si>
  <si>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</si>
  <si>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</si>
  <si>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</si>
  <si>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</si>
  <si>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</si>
  <si>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</si>
  <si>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</si>
  <si>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</si>
  <si>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</si>
  <si>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</si>
  <si>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</si>
  <si>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</si>
  <si>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</si>
  <si>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</si>
  <si>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</si>
  <si>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</si>
  <si>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</si>
  <si>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</si>
  <si>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</si>
  <si>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</si>
  <si>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</si>
  <si>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</si>
  <si>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</si>
  <si>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</si>
  <si>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</si>
  <si>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</si>
  <si>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</si>
  <si>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</si>
  <si>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</si>
  <si>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</si>
  <si>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</si>
  <si>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</si>
  <si>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</si>
  <si>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</si>
  <si>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</si>
  <si>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</si>
  <si>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</si>
  <si>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</si>
  <si>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</si>
  <si>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</si>
  <si>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</si>
  <si>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</si>
  <si>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</si>
  <si>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</si>
  <si>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</si>
  <si>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</si>
  <si>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</si>
  <si>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</si>
  <si>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</si>
  <si>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</si>
  <si>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</si>
  <si>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</si>
  <si>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</si>
  <si>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</si>
  <si>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</si>
  <si>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</si>
  <si>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</si>
  <si>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</si>
  <si>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</si>
  <si>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</si>
  <si>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</si>
  <si>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</si>
  <si>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</si>
  <si>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</si>
  <si>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</si>
  <si>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</si>
  <si>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</si>
  <si>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</si>
  <si>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</si>
  <si>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</si>
  <si>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</si>
  <si>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</si>
  <si>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</si>
  <si>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</si>
  <si>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</si>
  <si>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</si>
  <si>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</si>
  <si>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</si>
  <si>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</si>
  <si>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</si>
  <si>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</si>
  <si>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</si>
  <si>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</si>
  <si>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</si>
  <si>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</si>
  <si>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</si>
  <si>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</si>
  <si>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</si>
  <si>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</si>
  <si>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</si>
  <si>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</si>
  <si>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</si>
  <si>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</si>
  <si>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</si>
  <si>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</si>
  <si>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</si>
  <si>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</si>
  <si>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</si>
  <si>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</si>
  <si>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</si>
  <si>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</si>
  <si>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</si>
  <si>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</si>
  <si>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</si>
  <si>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</si>
  <si>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</si>
  <si>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</si>
  <si>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</si>
  <si>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</si>
  <si>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</si>
  <si>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</si>
  <si>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</si>
  <si>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</si>
  <si>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</si>
  <si>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</si>
  <si>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</si>
  <si>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</si>
  <si>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</si>
  <si>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</si>
  <si>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</si>
  <si>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</si>
  <si>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</si>
  <si>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</si>
  <si>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</si>
  <si>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</si>
  <si>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</si>
  <si>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</si>
  <si>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</si>
  <si>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</si>
  <si>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</si>
  <si>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</si>
  <si>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</si>
  <si>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</si>
  <si>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</si>
  <si>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</si>
  <si>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</si>
  <si>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</si>
  <si>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</si>
  <si>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</si>
  <si>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</si>
  <si>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</si>
  <si>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</si>
  <si>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</si>
  <si>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</si>
  <si>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</si>
  <si>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</si>
  <si>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</si>
  <si>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</si>
  <si>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</si>
  <si>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</si>
  <si>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</si>
  <si>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</si>
  <si>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</si>
  <si>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</si>
  <si>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</si>
  <si>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</si>
  <si>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</si>
  <si>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</si>
  <si>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</si>
  <si>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</si>
  <si>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</si>
  <si>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</si>
  <si>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</si>
  <si>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</si>
  <si>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</si>
  <si>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</si>
  <si>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</si>
  <si>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</si>
  <si>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</si>
  <si>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</si>
  <si>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</si>
  <si>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</si>
  <si>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</si>
  <si>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</si>
  <si>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</si>
  <si>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</si>
  <si>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</si>
  <si>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</si>
  <si>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</si>
  <si>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</si>
  <si>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</si>
  <si>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</si>
  <si>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</si>
  <si>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</si>
  <si>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</si>
  <si>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</si>
  <si>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</si>
  <si>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</si>
  <si>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</si>
  <si>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</si>
  <si>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</si>
  <si>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</si>
  <si>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</si>
  <si>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</si>
  <si>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</si>
  <si>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</si>
  <si>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</si>
  <si>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</si>
  <si>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</si>
  <si>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</si>
  <si>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</si>
  <si>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</si>
  <si>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</si>
  <si>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</si>
  <si>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</si>
  <si>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</si>
  <si>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</si>
  <si>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</si>
  <si>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</si>
  <si>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</si>
  <si>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</si>
  <si>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</si>
  <si>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</si>
  <si>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</si>
  <si>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</si>
  <si>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</si>
  <si>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</si>
  <si>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</si>
  <si>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</si>
  <si>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</si>
  <si>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</si>
  <si>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</si>
  <si>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</si>
  <si>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</si>
  <si>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</si>
  <si>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</si>
  <si>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</si>
  <si>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</si>
  <si>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</si>
  <si>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</si>
  <si>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</si>
  <si>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</si>
  <si>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</si>
  <si>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</si>
  <si>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</si>
  <si>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</si>
  <si>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</si>
  <si>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</si>
  <si>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</si>
  <si>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</si>
  <si>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</si>
  <si>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</si>
  <si>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</si>
  <si>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</si>
  <si>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</si>
  <si>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</si>
  <si>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</si>
  <si>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</si>
  <si>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</si>
  <si>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</si>
  <si>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</si>
  <si>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</si>
  <si>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</si>
  <si>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</si>
  <si>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</si>
  <si>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</si>
  <si>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</si>
  <si>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</si>
  <si>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</si>
  <si>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</si>
  <si>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</si>
  <si>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</si>
  <si>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</si>
  <si>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</si>
  <si>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</si>
  <si>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</si>
  <si>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</si>
  <si>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</si>
  <si>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</si>
  <si>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</si>
  <si>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</si>
  <si>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</si>
  <si>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</si>
  <si>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</si>
  <si>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</si>
  <si>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</si>
  <si>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</si>
  <si>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</si>
  <si>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</si>
  <si>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</si>
  <si>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</si>
  <si>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</si>
  <si>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</si>
  <si>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</si>
  <si>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</si>
  <si>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</si>
  <si>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</si>
  <si>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</si>
  <si>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</si>
  <si>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</si>
  <si>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</si>
  <si>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</si>
  <si>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</si>
  <si>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</si>
  <si>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</si>
  <si>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</si>
  <si>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</si>
  <si>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</si>
  <si>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</si>
  <si>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</si>
  <si>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</si>
  <si>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</si>
  <si>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</si>
  <si>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</si>
  <si>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</si>
  <si>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</si>
  <si>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</si>
  <si>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</si>
  <si>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</si>
  <si>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</si>
  <si>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</si>
  <si>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</si>
  <si>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</si>
  <si>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</si>
  <si>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</si>
  <si>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</si>
  <si>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</si>
  <si>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</si>
  <si>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</si>
  <si>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</si>
  <si>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</si>
  <si>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</si>
  <si>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</si>
  <si>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</si>
  <si>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</si>
  <si>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</si>
  <si>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</si>
  <si>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</si>
  <si>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</si>
  <si>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</si>
  <si>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</si>
  <si>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</si>
  <si>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</si>
  <si>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</si>
  <si>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</si>
  <si>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</si>
  <si>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</si>
  <si>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</si>
  <si>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</si>
  <si>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</si>
  <si>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</si>
  <si>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</si>
  <si>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</si>
  <si>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</si>
  <si>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</si>
  <si>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</si>
  <si>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</si>
  <si>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</si>
  <si>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</si>
  <si>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</si>
  <si>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</si>
  <si>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</si>
  <si>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</si>
  <si>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</si>
  <si>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</si>
  <si>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</si>
  <si>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</si>
  <si>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</si>
  <si>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</si>
  <si>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</si>
  <si>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</si>
  <si>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</si>
  <si>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</si>
  <si>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</si>
  <si>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</si>
  <si>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</si>
  <si>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</si>
  <si>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</si>
  <si>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</si>
  <si>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</si>
  <si>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</si>
  <si>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</si>
  <si>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</si>
  <si>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</si>
  <si>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</si>
  <si>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</si>
  <si>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</si>
  <si>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</si>
  <si>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</si>
  <si>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</si>
  <si>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</si>
  <si>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</si>
  <si>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</si>
  <si>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</si>
  <si>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</si>
  <si>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</si>
  <si>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</si>
  <si>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</si>
  <si>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</si>
  <si>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</si>
  <si>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</si>
  <si>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</si>
  <si>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</si>
  <si>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</si>
  <si>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</si>
  <si>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</si>
  <si>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</si>
  <si>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</si>
  <si>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</si>
  <si>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</si>
  <si>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</si>
  <si>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</si>
  <si>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</si>
  <si>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</si>
  <si>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</si>
  <si>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</si>
  <si>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</si>
  <si>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</si>
  <si>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</si>
  <si>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</si>
  <si>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</si>
  <si>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</si>
  <si>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</si>
  <si>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</si>
  <si>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</si>
  <si>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</si>
  <si>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</si>
  <si>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</si>
  <si>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</si>
  <si>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</si>
  <si>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</si>
  <si>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</si>
  <si>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</si>
  <si>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</si>
  <si>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</si>
  <si>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</si>
  <si>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</si>
  <si>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</si>
  <si>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</si>
  <si>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</si>
  <si>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</si>
  <si>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</si>
  <si>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</si>
  <si>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</si>
  <si>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</si>
  <si>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</si>
  <si>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</si>
  <si>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</si>
  <si>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</si>
  <si>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</si>
  <si>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</si>
  <si>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</si>
  <si>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</si>
  <si>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</si>
  <si>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</si>
  <si>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</si>
  <si>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</si>
  <si>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</si>
  <si>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</si>
  <si>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</si>
  <si>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</si>
  <si>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</si>
  <si>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</si>
  <si>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</si>
  <si>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</si>
  <si>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</si>
  <si>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</si>
  <si>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</si>
  <si>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</si>
  <si>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</si>
  <si>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</si>
  <si>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</si>
  <si>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</si>
  <si>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</si>
  <si>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</si>
  <si>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</si>
  <si>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</si>
  <si>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</si>
  <si>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</si>
  <si>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</si>
  <si>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</si>
  <si>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</si>
  <si>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</si>
  <si>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</si>
  <si>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</si>
  <si>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</si>
  <si>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</si>
  <si>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</si>
  <si>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</si>
  <si>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</si>
  <si>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</si>
  <si>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</si>
  <si>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</si>
  <si>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</si>
  <si>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</si>
  <si>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</si>
  <si>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</si>
  <si>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</si>
  <si>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</si>
  <si>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</si>
  <si>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</si>
  <si>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</si>
  <si>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</si>
  <si>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</si>
  <si>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</si>
  <si>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</si>
  <si>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</si>
  <si>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</si>
  <si>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</si>
  <si>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</si>
  <si>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</si>
  <si>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</si>
  <si>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</si>
  <si>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</si>
  <si>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</si>
  <si>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</si>
  <si>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</si>
  <si>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</si>
  <si>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</si>
  <si>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</si>
  <si>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</si>
  <si>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</si>
  <si>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</si>
  <si>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</si>
  <si>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</si>
  <si>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</si>
  <si>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</si>
  <si>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</si>
  <si>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</si>
  <si>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</si>
  <si>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</si>
  <si>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</si>
  <si>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</si>
  <si>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</si>
  <si>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</si>
  <si>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</si>
  <si>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</si>
  <si>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</si>
  <si>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</si>
  <si>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</si>
  <si>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</si>
  <si>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</si>
  <si>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</si>
  <si>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</si>
  <si>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</si>
  <si>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</si>
  <si>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</si>
  <si>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</si>
  <si>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</si>
  <si>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</si>
  <si>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</si>
  <si>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</si>
  <si>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</si>
  <si>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</si>
  <si>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</si>
  <si>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</si>
  <si>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</si>
  <si>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</si>
  <si>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</si>
  <si>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</si>
  <si>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</si>
  <si>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</si>
  <si>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</si>
  <si>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</si>
  <si>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</si>
  <si>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</si>
  <si>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</si>
  <si>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</si>
  <si>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</si>
  <si>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</si>
  <si>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</si>
  <si>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</si>
  <si>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</si>
  <si>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</si>
  <si>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</si>
  <si>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</si>
  <si>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</si>
  <si>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</si>
  <si>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</si>
  <si>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</si>
  <si>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</si>
  <si>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</si>
  <si>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</si>
  <si>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</si>
  <si>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</si>
  <si>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</si>
  <si>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</si>
  <si>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</si>
  <si>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</si>
  <si>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</si>
  <si>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</si>
  <si>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</si>
  <si>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</si>
  <si>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</si>
  <si>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</si>
  <si>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</si>
  <si>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</si>
  <si>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</si>
  <si>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</si>
  <si>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</si>
  <si>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</si>
  <si>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</si>
  <si>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</si>
  <si>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</si>
  <si>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</si>
  <si>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</si>
  <si>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</si>
  <si>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</si>
  <si>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</si>
  <si>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</si>
  <si>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</si>
  <si>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</si>
  <si>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</si>
  <si>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</si>
  <si>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</si>
  <si>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</si>
  <si>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</si>
  <si>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</si>
  <si>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</si>
  <si>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</si>
  <si>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</si>
  <si>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</si>
  <si>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</si>
  <si>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</si>
  <si>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</si>
  <si>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</si>
  <si>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</si>
  <si>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</si>
  <si>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</si>
  <si>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</si>
  <si>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</si>
  <si>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</si>
  <si>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</si>
  <si>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</si>
  <si>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</si>
  <si>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</si>
  <si>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</si>
  <si>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</si>
  <si>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</si>
  <si>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</si>
  <si>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</si>
  <si>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</si>
  <si>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</si>
  <si>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</si>
  <si>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</si>
  <si>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</si>
  <si>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</si>
  <si>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</si>
  <si>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</si>
  <si>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</si>
  <si>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</si>
  <si>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</si>
  <si>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</si>
  <si>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</si>
  <si>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</si>
  <si>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</si>
  <si>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</si>
  <si>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</si>
  <si>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</si>
  <si>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</si>
  <si>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</si>
  <si>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</si>
  <si>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</si>
  <si>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</si>
  <si>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</si>
  <si>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</si>
  <si>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</si>
  <si>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</si>
  <si>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</si>
  <si>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</si>
  <si>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</si>
  <si>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</si>
  <si>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</si>
  <si>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</si>
  <si>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</si>
  <si>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</si>
  <si>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</si>
  <si>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</si>
  <si>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</si>
  <si>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</si>
  <si>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</si>
  <si>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</si>
  <si>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</si>
  <si>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</si>
  <si>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</si>
  <si>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</si>
  <si>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</si>
  <si>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</si>
  <si>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</si>
  <si>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</si>
  <si>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</si>
  <si>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</si>
  <si>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</si>
  <si>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</si>
  <si>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</si>
  <si>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</si>
  <si>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</si>
  <si>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</si>
  <si>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</si>
  <si>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</si>
  <si>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</si>
  <si>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</si>
  <si>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</si>
  <si>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</si>
  <si>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</si>
  <si>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</si>
  <si>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</si>
  <si>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</si>
  <si>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</si>
  <si>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</si>
  <si>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</si>
  <si>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</si>
  <si>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</si>
  <si>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</si>
  <si>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</si>
  <si>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</si>
  <si>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</si>
  <si>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</si>
  <si>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</si>
  <si>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</si>
  <si>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</si>
  <si>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</si>
  <si>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</si>
  <si>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</si>
  <si>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</si>
  <si>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</si>
  <si>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</si>
  <si>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</si>
  <si>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</si>
  <si>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</si>
  <si>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</si>
  <si>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</si>
  <si>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</si>
  <si>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</si>
  <si>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</si>
  <si>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</si>
  <si>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</si>
  <si>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</si>
  <si>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</si>
  <si>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</si>
  <si>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</si>
  <si>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</si>
  <si>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</si>
  <si>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</si>
  <si>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</si>
  <si>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</si>
  <si>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</si>
  <si>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</si>
  <si>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</si>
  <si>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</si>
  <si>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</si>
  <si>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</si>
  <si>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</si>
  <si>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</si>
  <si>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</si>
  <si>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</si>
  <si>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</si>
  <si>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</si>
  <si>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</si>
  <si>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</si>
  <si>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</si>
  <si>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</si>
  <si>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</si>
  <si>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</si>
  <si>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</si>
  <si>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</si>
  <si>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</si>
  <si>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</si>
  <si>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</si>
  <si>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</si>
  <si>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</si>
  <si>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</si>
  <si>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</si>
  <si>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</si>
  <si>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</si>
  <si>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</si>
  <si>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</si>
  <si>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</si>
  <si>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</si>
  <si>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</si>
  <si>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</si>
  <si>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</si>
  <si>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</si>
  <si>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</si>
  <si>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</si>
  <si>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</si>
  <si>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</si>
  <si>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</si>
  <si>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</si>
  <si>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</si>
  <si>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</si>
  <si>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</si>
  <si>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</si>
  <si>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</si>
  <si>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</si>
  <si>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</si>
  <si>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</si>
  <si>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</si>
  <si>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</si>
  <si>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</si>
  <si>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</si>
  <si>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</si>
  <si>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</si>
  <si>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</si>
  <si>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</si>
  <si>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</si>
  <si>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</si>
  <si>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</si>
  <si>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</si>
  <si>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</si>
  <si>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</si>
  <si>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</si>
  <si>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</si>
  <si>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</si>
  <si>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</si>
  <si>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</si>
  <si>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</si>
  <si>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</si>
  <si>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</si>
  <si>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</si>
  <si>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</si>
  <si>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</si>
  <si>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</si>
  <si>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</si>
  <si>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</si>
  <si>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</si>
  <si>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</si>
  <si>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</si>
  <si>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</si>
  <si>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</si>
  <si>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</si>
  <si>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</si>
  <si>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</si>
  <si>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</si>
  <si>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</si>
  <si>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</si>
  <si>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</si>
  <si>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</si>
  <si>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</si>
  <si>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</si>
  <si>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</si>
  <si>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</si>
  <si>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</si>
  <si>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</si>
  <si>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</si>
  <si>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</si>
  <si>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</si>
  <si>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</si>
  <si>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</si>
  <si>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</si>
  <si>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</si>
  <si>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</si>
  <si>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</si>
  <si>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</si>
  <si>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</si>
  <si>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</si>
  <si>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</si>
  <si>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</si>
  <si>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</si>
  <si>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</si>
  <si>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</si>
  <si>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</si>
  <si>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</si>
  <si>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</si>
  <si>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</si>
  <si>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</si>
  <si>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</si>
  <si>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</si>
  <si>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</si>
  <si>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</si>
  <si>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</si>
  <si>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</si>
  <si>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</si>
  <si>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</si>
  <si>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</si>
  <si>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</si>
  <si>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</si>
  <si>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</si>
  <si>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</si>
  <si>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</si>
  <si>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</si>
  <si>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</si>
  <si>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</si>
  <si>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</si>
  <si>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</si>
  <si>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</si>
  <si>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</si>
  <si>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</si>
  <si>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</si>
  <si>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</si>
  <si>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</si>
  <si>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</si>
  <si>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</si>
  <si>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</si>
  <si>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</si>
  <si>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</si>
  <si>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</si>
  <si>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</si>
  <si>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</si>
  <si>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</si>
  <si>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</si>
  <si>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</si>
  <si>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</si>
  <si>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</si>
  <si>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</si>
  <si>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</si>
  <si>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</si>
  <si>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</si>
  <si>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</si>
  <si>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</si>
  <si>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</si>
  <si>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</si>
  <si>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</si>
  <si>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</si>
  <si>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</si>
  <si>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</si>
  <si>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</si>
  <si>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</si>
  <si>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</si>
  <si>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</si>
  <si>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</si>
  <si>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</si>
  <si>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</si>
  <si>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</si>
  <si>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</si>
  <si>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</si>
  <si>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</si>
  <si>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</si>
  <si>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</si>
  <si>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</si>
  <si>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</si>
  <si>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</si>
  <si>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</si>
  <si>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</si>
  <si>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</si>
  <si>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</si>
  <si>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</si>
  <si>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</si>
  <si>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</si>
  <si>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</si>
  <si>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</si>
  <si>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</si>
  <si>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</si>
  <si>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</si>
  <si>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</si>
  <si>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</si>
  <si>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</si>
  <si>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</si>
  <si>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</si>
  <si>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</si>
  <si>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</si>
  <si>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</si>
  <si>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</si>
  <si>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</si>
  <si>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</si>
  <si>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</si>
  <si>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</si>
  <si>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</si>
  <si>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</si>
  <si>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</si>
  <si>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</si>
  <si>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</si>
  <si>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</si>
  <si>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</si>
  <si>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</si>
  <si>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</si>
  <si>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</si>
  <si>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</si>
  <si>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</si>
  <si>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</si>
  <si>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</si>
  <si>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</si>
  <si>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</si>
  <si>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</si>
  <si>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</si>
  <si>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</si>
  <si>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</si>
  <si>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</si>
  <si>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</si>
  <si>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</si>
  <si>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</si>
  <si>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</si>
  <si>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</si>
  <si>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</si>
  <si>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</si>
  <si>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</si>
  <si>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</si>
  <si>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</si>
  <si>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</si>
  <si>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</si>
  <si>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</si>
  <si>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</si>
  <si>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</si>
  <si>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</si>
  <si>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</si>
  <si>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</si>
  <si>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</si>
  <si>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</si>
  <si>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</si>
  <si>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</si>
  <si>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</si>
  <si>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</si>
  <si>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</si>
  <si>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</si>
  <si>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</si>
  <si>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</si>
  <si>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</si>
  <si>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</si>
  <si>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</si>
  <si>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</si>
  <si>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</si>
  <si>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</si>
  <si>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</si>
  <si>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</si>
  <si>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</si>
  <si>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</si>
  <si>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</si>
  <si>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</si>
  <si>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</si>
  <si>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</si>
  <si>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</si>
  <si>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</si>
  <si>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</si>
  <si>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</si>
  <si>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</si>
  <si>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</si>
  <si>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</si>
  <si>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</si>
  <si>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</si>
  <si>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</si>
  <si>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</si>
  <si>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</si>
  <si>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</si>
  <si>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</si>
  <si>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</si>
  <si>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</si>
  <si>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</si>
  <si>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</si>
  <si>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</si>
  <si>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</si>
  <si>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</si>
  <si>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</si>
  <si>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</si>
  <si>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</si>
  <si>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</si>
  <si>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</si>
  <si>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</si>
  <si>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</si>
  <si>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</si>
  <si>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</si>
  <si>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</si>
  <si>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</si>
  <si>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</si>
  <si>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</si>
  <si>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</si>
  <si>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</si>
  <si>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</si>
  <si>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</si>
  <si>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</si>
  <si>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</si>
  <si>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</si>
  <si>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</si>
  <si>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</si>
  <si>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</si>
  <si>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</si>
  <si>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</si>
  <si>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</si>
  <si>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</si>
  <si>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</si>
  <si>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</si>
  <si>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</si>
  <si>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</si>
  <si>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</si>
  <si>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</si>
  <si>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</si>
  <si>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</si>
  <si>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</si>
  <si>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</si>
  <si>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</si>
  <si>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</si>
  <si>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</si>
  <si>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</si>
  <si>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</si>
  <si>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</si>
  <si>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</si>
  <si>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</si>
  <si>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</si>
  <si>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</si>
  <si>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</si>
  <si>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</si>
  <si>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</si>
  <si>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</si>
  <si>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</si>
  <si>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</si>
  <si>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</si>
  <si>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</si>
  <si>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</si>
  <si>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</si>
  <si>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</si>
  <si>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</si>
  <si>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</si>
  <si>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</si>
  <si>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</si>
  <si>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</si>
  <si>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</si>
  <si>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</si>
  <si>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</si>
  <si>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</si>
  <si>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</si>
  <si>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</si>
  <si>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</si>
  <si>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</si>
  <si>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</si>
  <si>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</si>
  <si>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</si>
  <si>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</si>
  <si>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</si>
  <si>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</si>
  <si>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</si>
  <si>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</si>
  <si>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</si>
  <si>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</si>
  <si>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</si>
  <si>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</si>
  <si>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</si>
  <si>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</si>
  <si>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</si>
  <si>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</si>
  <si>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</si>
  <si>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</si>
  <si>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</si>
  <si>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</si>
  <si>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</si>
  <si>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</si>
  <si>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</si>
  <si>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</si>
  <si>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</si>
  <si>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</si>
  <si>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</si>
  <si>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</si>
  <si>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</si>
  <si>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</si>
  <si>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</si>
  <si>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</si>
  <si>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</si>
  <si>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</si>
  <si>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</si>
  <si>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</si>
  <si>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</si>
  <si>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</si>
  <si>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</si>
  <si>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</si>
  <si>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</si>
  <si>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</si>
  <si>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</si>
  <si>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</si>
  <si>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</si>
  <si>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</si>
  <si>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</si>
  <si>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</si>
  <si>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</si>
  <si>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</si>
  <si>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</si>
  <si>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</si>
  <si>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</si>
  <si>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</si>
  <si>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</si>
  <si>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</si>
  <si>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</si>
  <si>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</si>
  <si>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</si>
  <si>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</si>
  <si>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</si>
  <si>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</si>
  <si>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</si>
  <si>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</si>
  <si>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</si>
  <si>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</si>
  <si>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</si>
  <si>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</si>
  <si>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</si>
  <si>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</si>
  <si>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</si>
  <si>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</si>
  <si>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</si>
  <si>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</si>
  <si>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</si>
  <si>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</si>
  <si>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</si>
  <si>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</si>
  <si>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</si>
  <si>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</si>
  <si>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</si>
  <si>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</si>
  <si>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</si>
  <si>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</si>
  <si>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</si>
  <si>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</si>
  <si>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</si>
  <si>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</si>
  <si>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</si>
  <si>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</si>
  <si>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</si>
  <si>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</si>
  <si>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</si>
  <si>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</si>
  <si>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</si>
  <si>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</si>
  <si>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</si>
  <si>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</si>
  <si>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</si>
  <si>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</si>
  <si>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</si>
  <si>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</si>
  <si>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</si>
  <si>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</si>
  <si>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</si>
  <si>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</si>
  <si>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</si>
  <si>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</si>
  <si>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</si>
  <si>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</si>
  <si>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</si>
  <si>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</si>
  <si>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</si>
  <si>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</si>
  <si>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</si>
  <si>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</si>
  <si>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</si>
  <si>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</si>
  <si>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</si>
  <si>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</si>
  <si>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</si>
  <si>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</si>
  <si>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</si>
  <si>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</si>
  <si>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</si>
  <si>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</si>
  <si>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</si>
  <si>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</si>
  <si>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</si>
  <si>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</si>
  <si>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</si>
  <si>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</si>
  <si>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</si>
  <si>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</si>
  <si>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</si>
  <si>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</si>
  <si>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</si>
  <si>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</si>
  <si>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</si>
  <si>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</si>
  <si>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</si>
  <si>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</si>
  <si>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</si>
  <si>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</si>
  <si>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</si>
  <si>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</si>
  <si>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</si>
  <si>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</si>
  <si>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</si>
  <si>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</si>
  <si>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</si>
  <si>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</si>
  <si>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</si>
  <si>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</si>
  <si>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</si>
  <si>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</si>
  <si>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</si>
  <si>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</si>
  <si>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</si>
  <si>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</si>
  <si>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</si>
  <si>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</si>
  <si>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</si>
  <si>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</si>
  <si>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</si>
  <si>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</si>
  <si>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</si>
  <si>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</si>
  <si>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</si>
  <si>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</si>
  <si>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</si>
  <si>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</si>
  <si>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</si>
  <si>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</si>
  <si>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</si>
  <si>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</si>
  <si>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</si>
  <si>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</si>
  <si>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</si>
  <si>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</si>
  <si>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</si>
  <si>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</si>
  <si>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</si>
  <si>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</si>
  <si>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</si>
  <si>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</si>
  <si>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</si>
  <si>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</si>
  <si>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</si>
  <si>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</si>
  <si>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</si>
  <si>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</si>
  <si>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</si>
  <si>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</si>
  <si>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</si>
  <si>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</si>
  <si>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</si>
  <si>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</si>
  <si>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</si>
  <si>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</si>
  <si>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</si>
  <si>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</si>
  <si>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</si>
  <si>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</si>
  <si>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</si>
  <si>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</si>
  <si>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</si>
  <si>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</si>
  <si>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</si>
  <si>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</si>
  <si>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</si>
  <si>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</si>
  <si>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</si>
  <si>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</si>
  <si>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</si>
  <si>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</si>
  <si>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</si>
  <si>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</si>
  <si>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</si>
  <si>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</si>
  <si>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</si>
  <si>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</si>
  <si>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</si>
  <si>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</si>
  <si>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</si>
  <si>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</si>
  <si>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</si>
  <si>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</si>
  <si>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</si>
  <si>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</si>
  <si>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</si>
  <si>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</si>
  <si>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</si>
  <si>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</si>
  <si>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</si>
  <si>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</si>
  <si>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</si>
  <si>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</si>
  <si>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</si>
  <si>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</si>
  <si>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</si>
  <si>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</si>
  <si>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</si>
  <si>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</si>
  <si>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</si>
  <si>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</si>
  <si>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</si>
  <si>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</si>
  <si>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</si>
  <si>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</si>
  <si>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</si>
  <si>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</si>
  <si>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</si>
  <si>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</si>
  <si>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</si>
  <si>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</si>
  <si>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</si>
  <si>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</si>
  <si>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</si>
  <si>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</si>
  <si>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</si>
  <si>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</si>
  <si>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</si>
  <si>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</si>
  <si>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</si>
  <si>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</si>
  <si>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</si>
  <si>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</si>
  <si>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</si>
  <si>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</si>
  <si>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</si>
  <si>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</si>
  <si>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</si>
  <si>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</si>
  <si>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</si>
  <si>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</si>
  <si>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</si>
  <si>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</si>
  <si>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</si>
  <si>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</si>
  <si>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</si>
  <si>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</si>
  <si>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</si>
  <si>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</si>
  <si>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</si>
  <si>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</si>
  <si>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</si>
  <si>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</si>
  <si>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</si>
  <si>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</si>
  <si>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</si>
  <si>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</si>
  <si>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</si>
  <si>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</si>
  <si>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</si>
  <si>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</si>
  <si>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</si>
  <si>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</si>
  <si>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</si>
  <si>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</si>
  <si>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</si>
  <si>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</si>
  <si>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</si>
  <si>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</si>
  <si>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</si>
  <si>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</si>
  <si>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</si>
  <si>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</si>
  <si>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</si>
  <si>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</si>
  <si>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</si>
  <si>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</si>
  <si>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</si>
  <si>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</si>
  <si>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</si>
  <si>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</si>
  <si>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</si>
  <si>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</si>
  <si>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</si>
  <si>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</si>
  <si>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</si>
  <si>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</si>
  <si>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</si>
  <si>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</si>
  <si>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</si>
  <si>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</si>
  <si>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</si>
  <si>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</si>
  <si>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</si>
  <si>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</si>
  <si>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</si>
  <si>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</si>
  <si>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</si>
  <si>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</si>
  <si>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</si>
  <si>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</si>
  <si>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</si>
  <si>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</si>
  <si>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</si>
  <si>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</si>
  <si>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</si>
  <si>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</si>
  <si>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</si>
  <si>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</si>
  <si>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</si>
  <si>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</si>
  <si>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</si>
  <si>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</si>
  <si>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</si>
  <si>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</si>
  <si>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</si>
  <si>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</si>
  <si>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</si>
  <si>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</si>
  <si>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</si>
  <si>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</si>
  <si>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</si>
  <si>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</si>
  <si>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</si>
  <si>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</si>
  <si>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</si>
  <si>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</si>
  <si>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</si>
  <si>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</si>
  <si>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</si>
  <si>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</si>
  <si>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</si>
  <si>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</si>
  <si>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</si>
  <si>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</si>
  <si>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</si>
  <si>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</si>
  <si>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</si>
  <si>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</si>
  <si>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</si>
  <si>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</si>
  <si>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</si>
  <si>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</si>
  <si>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</si>
  <si>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</si>
  <si>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</si>
  <si>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</si>
  <si>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</si>
  <si>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</si>
  <si>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</si>
  <si>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</si>
  <si>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</si>
  <si>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</si>
  <si>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</si>
  <si>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</si>
  <si>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</si>
  <si>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</si>
  <si>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</si>
  <si>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</si>
  <si>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</si>
  <si>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</si>
  <si>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</si>
  <si>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</si>
  <si>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</si>
  <si>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</si>
  <si>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</si>
  <si>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</si>
  <si>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</si>
  <si>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</si>
  <si>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</si>
  <si>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</si>
  <si>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</si>
  <si>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</si>
  <si>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</si>
  <si>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</si>
  <si>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</si>
  <si>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</si>
  <si>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</si>
  <si>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</si>
  <si>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</si>
  <si>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</si>
  <si>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</si>
  <si>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</si>
  <si>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</si>
  <si>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</si>
  <si>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</si>
  <si>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</si>
  <si>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</si>
  <si>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</si>
  <si>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</si>
  <si>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</si>
  <si>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</si>
  <si>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</si>
  <si>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</si>
  <si>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</si>
  <si>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</si>
  <si>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</si>
  <si>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</si>
  <si>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</si>
  <si>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</si>
  <si>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</si>
  <si>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</si>
  <si>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</si>
  <si>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</si>
  <si>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</si>
  <si>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</si>
  <si>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</si>
  <si>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</si>
  <si>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</si>
  <si>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</si>
  <si>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</si>
  <si>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</si>
  <si>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</si>
  <si>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</si>
  <si>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</si>
  <si>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</si>
  <si>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</si>
  <si>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</si>
  <si>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</si>
  <si>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</si>
  <si>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</si>
  <si>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</si>
  <si>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</si>
  <si>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</si>
  <si>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</si>
  <si>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</si>
  <si>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</si>
  <si>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</si>
  <si>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</si>
  <si>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</si>
  <si>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</si>
  <si>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</si>
  <si>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</si>
  <si>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</si>
  <si>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</si>
  <si>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</si>
  <si>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</si>
  <si>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</si>
  <si>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</si>
  <si>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</si>
  <si>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</si>
  <si>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</si>
  <si>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</si>
  <si>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</si>
  <si>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</si>
  <si>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</si>
  <si>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</si>
  <si>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</si>
  <si>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</si>
  <si>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</si>
  <si>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</si>
  <si>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</si>
  <si>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</si>
  <si>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</si>
  <si>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</si>
  <si>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</si>
  <si>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</si>
  <si>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</si>
  <si>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</si>
  <si>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</si>
  <si>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</si>
  <si>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</si>
  <si>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</si>
  <si>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</si>
  <si>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</si>
  <si>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</si>
  <si>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</si>
  <si>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</si>
  <si>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</si>
  <si>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</si>
  <si>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</si>
  <si>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</si>
  <si>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</si>
  <si>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</si>
  <si>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</si>
  <si>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</si>
  <si>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</si>
  <si>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</si>
  <si>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</si>
  <si>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</si>
  <si>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</si>
  <si>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</si>
  <si>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</si>
  <si>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</si>
  <si>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</si>
  <si>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</si>
  <si>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</si>
  <si>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</si>
  <si>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</si>
  <si>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</si>
  <si>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</si>
  <si>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</si>
  <si>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</si>
  <si>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</si>
  <si>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</si>
  <si>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</si>
  <si>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</si>
  <si>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</si>
  <si>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</si>
  <si>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</si>
  <si>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</si>
  <si>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</si>
  <si>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</si>
  <si>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</si>
  <si>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</si>
  <si>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</si>
  <si>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</si>
  <si>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</si>
  <si>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</si>
  <si>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</si>
  <si>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</si>
  <si>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</si>
  <si>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</si>
  <si>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</si>
  <si>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</si>
  <si>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</si>
  <si>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</si>
  <si>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</si>
  <si>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</si>
  <si>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</si>
  <si>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</si>
  <si>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</si>
  <si>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</si>
  <si>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</si>
  <si>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</si>
  <si>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</si>
  <si>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</si>
  <si>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</si>
  <si>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</si>
  <si>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</si>
  <si>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</si>
  <si>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</si>
  <si>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</si>
  <si>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</si>
  <si>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</si>
  <si>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</si>
  <si>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</si>
  <si>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</si>
  <si>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</si>
  <si>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</si>
  <si>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</si>
  <si>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</si>
  <si>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</si>
  <si>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</si>
  <si>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</si>
  <si>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</si>
  <si>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</si>
  <si>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</si>
  <si>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</si>
  <si>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</si>
  <si>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</si>
  <si>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</si>
  <si>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</si>
  <si>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</si>
  <si>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</si>
  <si>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</si>
  <si>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</si>
  <si>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</si>
  <si>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</si>
  <si>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</si>
  <si>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</si>
  <si>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</si>
  <si>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</si>
  <si>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</si>
  <si>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</si>
  <si>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</si>
  <si>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</si>
  <si>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</si>
  <si>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</si>
  <si>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</si>
  <si>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</si>
  <si>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</si>
  <si>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</si>
  <si>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</si>
  <si>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</si>
  <si>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</si>
  <si>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</si>
  <si>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</si>
  <si>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</si>
  <si>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</si>
  <si>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</si>
  <si>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</si>
  <si>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</si>
  <si>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</si>
  <si>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</si>
  <si>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</si>
  <si>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</si>
  <si>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</si>
  <si>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</si>
  <si>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</si>
  <si>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</si>
  <si>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</si>
  <si>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</si>
  <si>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</si>
  <si>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</si>
  <si>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</si>
  <si>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</si>
  <si>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</si>
  <si>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</si>
  <si>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</si>
  <si>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</si>
  <si>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</si>
  <si>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</si>
  <si>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</si>
  <si>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</si>
  <si>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</si>
  <si>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</si>
  <si>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</si>
  <si>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</si>
  <si>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</si>
  <si>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</si>
  <si>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</si>
  <si>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</si>
  <si>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</si>
  <si>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</si>
  <si>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</si>
  <si>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</si>
  <si>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</si>
  <si>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</si>
  <si>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</si>
  <si>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</si>
  <si>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</si>
  <si>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</si>
  <si>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</si>
  <si>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</si>
  <si>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</si>
  <si>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</si>
  <si>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</si>
  <si>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</si>
  <si>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</si>
  <si>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</si>
  <si>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</si>
  <si>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</si>
  <si>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</si>
  <si>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</si>
  <si>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</si>
  <si>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</si>
  <si>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</si>
  <si>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</si>
  <si>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</si>
  <si>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</si>
  <si>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</si>
  <si>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</si>
  <si>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</si>
  <si>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</si>
  <si>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</si>
  <si>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</si>
  <si>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</si>
  <si>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</si>
  <si>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</si>
  <si>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</si>
  <si>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</si>
  <si>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</si>
  <si>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</si>
  <si>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</si>
  <si>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</si>
  <si>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</si>
  <si>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</si>
  <si>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</si>
  <si>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</si>
  <si>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</si>
  <si>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</si>
  <si>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</si>
  <si>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</si>
  <si>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</si>
  <si>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</si>
  <si>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</si>
  <si>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</si>
  <si>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</si>
  <si>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</si>
  <si>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</si>
  <si>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</si>
  <si>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</si>
  <si>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</si>
  <si>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</si>
  <si>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</si>
  <si>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</si>
  <si>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</si>
  <si>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</si>
  <si>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</si>
  <si>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</si>
  <si>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</si>
  <si>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</si>
  <si>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</si>
  <si>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</si>
  <si>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</si>
  <si>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</si>
  <si>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</si>
  <si>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</si>
  <si>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</si>
  <si>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</si>
  <si>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</si>
  <si>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</si>
  <si>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</si>
  <si>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</si>
  <si>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</si>
  <si>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</si>
  <si>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</si>
  <si>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</si>
  <si>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</si>
  <si>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</si>
  <si>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</si>
  <si>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</si>
  <si>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</si>
  <si>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</si>
  <si>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</si>
  <si>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</si>
  <si>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</si>
  <si>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</si>
  <si>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</si>
  <si>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</si>
  <si>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</si>
  <si>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</si>
  <si>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</si>
  <si>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</si>
  <si>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</si>
  <si>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</si>
  <si>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</si>
  <si>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</si>
  <si>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</si>
  <si>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</si>
  <si>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</si>
  <si>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</si>
  <si>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</si>
  <si>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</si>
  <si>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</si>
  <si>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</si>
  <si>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</si>
  <si>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</si>
  <si>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</si>
  <si>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</si>
  <si>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</si>
  <si>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</si>
  <si>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</si>
  <si>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</si>
  <si>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</si>
  <si>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</si>
  <si>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</si>
  <si>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</si>
  <si>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</si>
  <si>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</si>
  <si>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</si>
  <si>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</si>
  <si>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</si>
  <si>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</si>
  <si>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</si>
  <si>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</si>
  <si>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</si>
  <si>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</si>
  <si>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</si>
  <si>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</si>
  <si>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</si>
  <si>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</si>
  <si>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</si>
  <si>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</si>
  <si>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</si>
  <si>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</si>
  <si>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</si>
  <si>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</si>
  <si>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</si>
  <si>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</si>
  <si>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</si>
  <si>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</si>
  <si>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</si>
  <si>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</si>
  <si>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</si>
  <si>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</si>
  <si>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</si>
  <si>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</si>
  <si>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</si>
  <si>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</si>
  <si>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</si>
  <si>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</si>
  <si>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</si>
  <si>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</si>
  <si>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</si>
  <si>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</si>
  <si>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</si>
  <si>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</si>
  <si>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</si>
  <si>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</si>
  <si>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</si>
  <si>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</si>
  <si>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</si>
  <si>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</si>
  <si>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</si>
  <si>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</si>
  <si>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</si>
  <si>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</si>
  <si>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</si>
  <si>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</si>
  <si>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</si>
  <si>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</si>
  <si>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</si>
  <si>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</si>
  <si>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</si>
  <si>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</si>
  <si>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</si>
  <si>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</si>
  <si>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</si>
  <si>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</si>
  <si>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</si>
  <si>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</si>
  <si>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</si>
  <si>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</si>
  <si>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</si>
  <si>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</si>
  <si>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</si>
  <si>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</si>
  <si>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</si>
  <si>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</si>
  <si>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</si>
  <si>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</si>
  <si>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</si>
  <si>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</si>
  <si>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</si>
  <si>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</si>
  <si>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</si>
  <si>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</si>
  <si>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</si>
  <si>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</si>
  <si>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</si>
  <si>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</si>
  <si>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</si>
  <si>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</si>
  <si>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</si>
  <si>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</si>
  <si>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</si>
  <si>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</si>
  <si>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</si>
  <si>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</si>
  <si>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</si>
  <si>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</si>
  <si>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</si>
  <si>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</si>
  <si>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</si>
  <si>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</si>
  <si>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</si>
  <si>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</si>
  <si>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</si>
  <si>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</si>
  <si>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</si>
  <si>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</si>
  <si>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</si>
  <si>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</si>
  <si>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</si>
  <si>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</si>
  <si>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</si>
  <si>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</si>
  <si>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</si>
  <si>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</si>
  <si>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</si>
  <si>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</si>
  <si>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</si>
  <si>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</si>
  <si>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</si>
  <si>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</si>
  <si>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</si>
  <si>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</si>
  <si>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</si>
  <si>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</si>
  <si>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</si>
  <si>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</si>
  <si>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</si>
  <si>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</si>
  <si>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</si>
  <si>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</si>
  <si>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</si>
  <si>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</si>
  <si>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</si>
  <si>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</si>
  <si>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</si>
  <si>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</si>
  <si>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</si>
  <si>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</si>
  <si>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</si>
  <si>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</si>
  <si>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</si>
  <si>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</si>
  <si>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</si>
  <si>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</si>
  <si>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</si>
  <si>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</si>
  <si>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</si>
  <si>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</si>
  <si>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</si>
  <si>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</si>
  <si>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</si>
  <si>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</si>
  <si>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</si>
  <si>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</si>
  <si>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</si>
  <si>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</si>
  <si>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</si>
  <si>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</si>
  <si>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</si>
  <si>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</si>
  <si>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</si>
  <si>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</si>
  <si>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</si>
  <si>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</si>
  <si>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</si>
  <si>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</si>
  <si>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</si>
  <si>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</si>
  <si>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</si>
  <si>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</si>
  <si>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</si>
  <si>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</si>
  <si>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</si>
  <si>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</si>
  <si>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</si>
  <si>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</si>
  <si>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</si>
  <si>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</si>
  <si>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</si>
  <si>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</si>
  <si>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</si>
  <si>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</si>
  <si>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</si>
  <si>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</si>
  <si>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</si>
  <si>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</si>
  <si>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</si>
  <si>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</si>
  <si>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</si>
  <si>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</si>
  <si>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</si>
  <si>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</si>
  <si>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</si>
  <si>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</si>
  <si>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</si>
  <si>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</si>
  <si>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</si>
  <si>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</si>
  <si>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</si>
  <si>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</si>
  <si>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</si>
  <si>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</si>
  <si>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</si>
  <si>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</si>
  <si>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</si>
  <si>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</si>
  <si>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</si>
  <si>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</si>
  <si>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</si>
  <si>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</si>
  <si>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</si>
  <si>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</si>
  <si>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</si>
  <si>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</si>
  <si>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</si>
  <si>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</si>
  <si>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</si>
  <si>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</si>
  <si>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</si>
  <si>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</si>
  <si>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</si>
  <si>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</si>
  <si>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</si>
  <si>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</si>
  <si>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</si>
  <si>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</si>
  <si>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</si>
  <si>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</si>
  <si>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</si>
  <si>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</si>
  <si>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</si>
  <si>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</si>
  <si>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</si>
  <si>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</si>
  <si>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</si>
  <si>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</si>
  <si>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</si>
  <si>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</si>
  <si>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</si>
  <si>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</si>
  <si>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</si>
  <si>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</si>
  <si>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</si>
  <si>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</si>
  <si>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</si>
  <si>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</si>
  <si>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</si>
  <si>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</si>
  <si>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</si>
  <si>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</si>
  <si>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</si>
  <si>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</si>
  <si>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</si>
  <si>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</si>
  <si>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</si>
  <si>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</si>
  <si>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</si>
  <si>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</si>
  <si>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</si>
  <si>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</si>
  <si>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</si>
  <si>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</si>
  <si>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</si>
  <si>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</si>
  <si>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</si>
  <si>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</si>
  <si>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</si>
  <si>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</si>
  <si>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</si>
  <si>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</si>
  <si>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</si>
  <si>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</si>
  <si>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</si>
  <si>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</si>
  <si>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</si>
  <si>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</si>
  <si>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</si>
  <si>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</si>
  <si>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</si>
  <si>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</si>
  <si>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</si>
  <si>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</si>
  <si>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</si>
  <si>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</si>
  <si>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</si>
  <si>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</si>
  <si>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</si>
  <si>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</si>
  <si>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</si>
  <si>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</si>
  <si>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</si>
  <si>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</si>
  <si>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</si>
  <si>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</si>
  <si>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</si>
  <si>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</si>
  <si>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</si>
  <si>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</si>
  <si>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</si>
  <si>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</si>
  <si>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</si>
  <si>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</si>
  <si>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</si>
  <si>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</si>
  <si>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</si>
  <si>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</si>
  <si>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</si>
  <si>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</si>
  <si>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</si>
  <si>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</si>
  <si>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</si>
  <si>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</si>
  <si>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</si>
  <si>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</si>
  <si>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</si>
  <si>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</si>
  <si>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</si>
  <si>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</si>
  <si>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</si>
  <si>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</si>
  <si>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</si>
  <si>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</si>
  <si>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</si>
  <si>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</si>
  <si>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</si>
  <si>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</si>
  <si>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</si>
  <si>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</si>
  <si>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</si>
  <si>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</si>
  <si>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</si>
  <si>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</si>
  <si>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</si>
  <si>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</si>
  <si>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</si>
  <si>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</si>
  <si>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</si>
  <si>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</si>
  <si>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</si>
  <si>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</si>
  <si>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</si>
  <si>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</si>
  <si>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</si>
  <si>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</si>
  <si>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</si>
  <si>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</si>
  <si>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</si>
  <si>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</si>
  <si>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</si>
  <si>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</si>
  <si>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</si>
  <si>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</si>
  <si>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</si>
  <si>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</si>
  <si>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</si>
  <si>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</si>
  <si>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</si>
  <si>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</si>
  <si>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</si>
  <si>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</si>
  <si>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</si>
  <si>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</si>
  <si>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</si>
  <si>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</si>
  <si>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</si>
  <si>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</si>
  <si>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</si>
  <si>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</si>
  <si>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</si>
  <si>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</si>
  <si>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</si>
  <si>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</si>
  <si>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</si>
  <si>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</si>
  <si>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</si>
  <si>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</si>
  <si>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</si>
  <si>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</si>
  <si>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</si>
  <si>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</si>
  <si>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</si>
  <si>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</si>
  <si>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</si>
  <si>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</si>
  <si>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</si>
  <si>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</si>
  <si>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</si>
  <si>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</si>
  <si>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</si>
  <si>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</si>
  <si>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</si>
  <si>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</si>
  <si>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</si>
  <si>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</si>
  <si>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</si>
  <si>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</si>
  <si>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</si>
  <si>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</si>
  <si>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</si>
  <si>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</si>
  <si>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</si>
  <si>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</si>
  <si>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</si>
  <si>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</si>
  <si>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</si>
  <si>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</si>
  <si>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</si>
  <si>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</si>
  <si>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</si>
  <si>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</si>
  <si>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</si>
  <si>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</si>
  <si>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</si>
  <si>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</si>
  <si>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</si>
  <si>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</si>
  <si>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</si>
  <si>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</si>
  <si>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</si>
  <si>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</si>
  <si>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</si>
  <si>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</si>
  <si>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</si>
  <si>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</si>
  <si>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</si>
  <si>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</si>
  <si>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</si>
  <si>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</si>
  <si>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</si>
  <si>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</si>
  <si>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</si>
  <si>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</si>
  <si>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</si>
  <si>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</si>
  <si>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</si>
  <si>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</si>
  <si>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</si>
  <si>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</si>
  <si>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</si>
  <si>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</si>
  <si>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</si>
  <si>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</si>
  <si>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</si>
  <si>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</si>
  <si>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</si>
  <si>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</si>
  <si>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</si>
  <si>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</si>
  <si>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</si>
  <si>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</si>
  <si>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</si>
  <si>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</si>
  <si>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</si>
  <si>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</si>
  <si>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</si>
  <si>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</si>
  <si>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</si>
  <si>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</si>
  <si>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</si>
  <si>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</si>
  <si>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</si>
  <si>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</si>
  <si>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</si>
  <si>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</si>
  <si>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</si>
  <si>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</si>
  <si>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</si>
  <si>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</si>
  <si>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</si>
  <si>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</si>
  <si>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</si>
  <si>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</si>
  <si>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</si>
  <si>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</si>
  <si>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</si>
  <si>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</si>
  <si>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</si>
  <si>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</si>
  <si>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</si>
  <si>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</si>
  <si>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</si>
  <si>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</si>
  <si>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</si>
  <si>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</si>
  <si>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</si>
  <si>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</si>
  <si>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</si>
  <si>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</si>
  <si>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</si>
  <si>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</si>
  <si>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</si>
  <si>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</si>
  <si>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</si>
  <si>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</si>
  <si>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</si>
  <si>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</si>
  <si>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</si>
  <si>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</si>
  <si>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</si>
  <si>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</si>
  <si>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</si>
  <si>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</si>
  <si>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</si>
  <si>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</si>
  <si>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</si>
  <si>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</si>
  <si>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</si>
  <si>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</si>
  <si>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</si>
  <si>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</si>
  <si>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</si>
  <si>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</si>
  <si>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</si>
  <si>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</si>
  <si>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</si>
  <si>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</si>
  <si>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</si>
  <si>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</si>
  <si>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</si>
  <si>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</si>
  <si>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</si>
  <si>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</si>
  <si>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</si>
  <si>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</si>
  <si>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</si>
  <si>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</si>
  <si>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</si>
  <si>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</si>
  <si>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</si>
  <si>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</si>
  <si>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</si>
  <si>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</si>
  <si>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</si>
  <si>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</si>
  <si>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</si>
  <si>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</si>
  <si>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</si>
  <si>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</si>
  <si>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</si>
  <si>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</si>
  <si>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</si>
  <si>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</si>
  <si>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</si>
  <si>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</si>
  <si>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</si>
  <si>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</si>
  <si>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</si>
  <si>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</si>
  <si>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</si>
  <si>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</si>
  <si>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</si>
  <si>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</si>
  <si>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</si>
  <si>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</si>
  <si>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</si>
  <si>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</si>
  <si>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</si>
  <si>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</si>
  <si>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</si>
  <si>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</si>
  <si>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</si>
  <si>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</si>
  <si>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</si>
  <si>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</si>
  <si>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</si>
  <si>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</si>
  <si>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</si>
  <si>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</si>
  <si>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</si>
  <si>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</si>
  <si>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</si>
  <si>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</si>
  <si>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</si>
  <si>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</si>
  <si>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</si>
  <si>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</si>
  <si>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</si>
  <si>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</si>
  <si>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</si>
  <si>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</si>
  <si>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</si>
  <si>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</si>
  <si>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</si>
  <si>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</si>
  <si>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</si>
  <si>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</si>
  <si>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</si>
  <si>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</si>
  <si>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</si>
  <si>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</si>
  <si>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</si>
  <si>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</si>
  <si>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</si>
  <si>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</si>
  <si>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</si>
  <si>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</si>
  <si>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</si>
  <si>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</si>
  <si>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</si>
  <si>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</si>
  <si>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</si>
  <si>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</si>
  <si>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</si>
  <si>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</si>
  <si>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</si>
  <si>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</si>
  <si>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</si>
  <si>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</si>
  <si>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</si>
  <si>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</si>
  <si>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</si>
  <si>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</si>
  <si>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</si>
  <si>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</si>
  <si>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</si>
  <si>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</si>
  <si>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</si>
  <si>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</si>
  <si>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</si>
  <si>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</si>
  <si>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</si>
  <si>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</si>
  <si>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</si>
  <si>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</si>
  <si>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</si>
  <si>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</si>
  <si>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</si>
  <si>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</si>
  <si>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</si>
  <si>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</si>
  <si>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</si>
  <si>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</si>
  <si>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</si>
  <si>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</si>
  <si>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</si>
  <si>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</si>
  <si>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</si>
  <si>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</si>
  <si>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</si>
  <si>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</si>
  <si>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</si>
  <si>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</si>
  <si>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</si>
  <si>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</si>
  <si>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</si>
  <si>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</si>
  <si>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</si>
  <si>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</si>
  <si>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</si>
  <si>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</si>
  <si>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</si>
  <si>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</si>
  <si>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</si>
  <si>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</si>
  <si>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</si>
  <si>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</si>
  <si>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</si>
  <si>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</si>
  <si>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</si>
  <si>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</si>
  <si>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</si>
  <si>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</si>
  <si>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</si>
  <si>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</si>
  <si>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</si>
  <si>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</si>
  <si>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</si>
  <si>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</si>
  <si>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</si>
  <si>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</si>
  <si>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</si>
  <si>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</si>
  <si>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</si>
  <si>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</si>
  <si>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</si>
  <si>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</si>
  <si>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</si>
  <si>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</si>
  <si>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</si>
  <si>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</si>
  <si>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</si>
  <si>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</si>
  <si>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</si>
  <si>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</si>
  <si>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</si>
  <si>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</si>
  <si>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</si>
  <si>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</si>
  <si>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</si>
  <si>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</si>
  <si>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</si>
  <si>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</si>
  <si>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</si>
  <si>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</si>
  <si>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</si>
  <si>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</si>
  <si>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</si>
  <si>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</si>
  <si>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</si>
  <si>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</si>
  <si>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</si>
  <si>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</si>
  <si>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</si>
  <si>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</si>
  <si>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</si>
  <si>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</si>
  <si>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</si>
  <si>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</si>
  <si>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</si>
  <si>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</si>
  <si>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</si>
  <si>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</si>
  <si>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</si>
  <si>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</si>
  <si>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</si>
  <si>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</si>
  <si>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</si>
  <si>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</si>
  <si>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</si>
  <si>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</si>
  <si>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</si>
  <si>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</si>
  <si>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</si>
  <si>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</si>
  <si>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</si>
  <si>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</si>
  <si>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</si>
  <si>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</si>
  <si>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</si>
  <si>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</si>
  <si>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</si>
  <si>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</si>
  <si>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</si>
  <si>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</si>
  <si>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</si>
  <si>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</si>
  <si>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</si>
  <si>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</si>
  <si>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</si>
  <si>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</si>
  <si>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</si>
  <si>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</si>
  <si>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</si>
  <si>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</si>
  <si>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</si>
  <si>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</si>
  <si>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</si>
  <si>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</si>
  <si>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</si>
  <si>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</si>
  <si>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</si>
  <si>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</si>
  <si>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</si>
  <si>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</si>
  <si>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</si>
  <si>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</si>
  <si>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</si>
  <si>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</si>
  <si>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</si>
  <si>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</si>
  <si>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</si>
  <si>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</si>
  <si>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</si>
  <si>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</si>
  <si>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</si>
  <si>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</si>
  <si>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</si>
  <si>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</si>
  <si>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</si>
  <si>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</si>
  <si>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</si>
  <si>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</si>
  <si>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</si>
  <si>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</si>
  <si>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</si>
  <si>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</si>
  <si>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</si>
  <si>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</si>
  <si>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</si>
  <si>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</si>
  <si>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</si>
  <si>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</si>
  <si>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</si>
  <si>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</si>
  <si>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</si>
  <si>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</si>
  <si>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</si>
  <si>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</si>
  <si>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</si>
  <si>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</si>
  <si>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</si>
  <si>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</si>
  <si>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</si>
  <si>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</si>
  <si>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</si>
  <si>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</si>
  <si>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</si>
  <si>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</si>
  <si>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</si>
  <si>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</si>
  <si>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</si>
  <si>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</si>
  <si>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</si>
  <si>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</si>
  <si>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</si>
  <si>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</si>
  <si>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</si>
  <si>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</si>
  <si>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</si>
  <si>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</si>
  <si>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</si>
  <si>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</si>
  <si>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</si>
  <si>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</si>
  <si>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</si>
  <si>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</si>
  <si>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</si>
  <si>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</si>
  <si>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</si>
  <si>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</si>
  <si>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</si>
  <si>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</si>
  <si>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</si>
  <si>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</si>
  <si>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</si>
  <si>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</si>
  <si>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</si>
  <si>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</si>
  <si>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</si>
  <si>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</si>
  <si>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</si>
  <si>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</si>
  <si>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</si>
  <si>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</si>
  <si>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</si>
  <si>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</si>
  <si>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</si>
  <si>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</si>
  <si>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</si>
  <si>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</si>
  <si>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</si>
  <si>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</si>
  <si>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</si>
  <si>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</si>
  <si>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</si>
  <si>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</si>
  <si>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</si>
  <si>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</si>
  <si>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</si>
  <si>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</si>
  <si>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</si>
  <si>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</si>
  <si>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</si>
  <si>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</si>
  <si>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</si>
  <si>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</si>
  <si>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</si>
  <si>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</si>
  <si>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</si>
  <si>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</si>
  <si>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</si>
  <si>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</si>
  <si>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</si>
  <si>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</si>
  <si>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</si>
  <si>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</si>
  <si>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</si>
  <si>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</si>
  <si>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</si>
  <si>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</si>
  <si>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</si>
  <si>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</si>
  <si>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</si>
  <si>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</si>
  <si>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</si>
  <si>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</si>
  <si>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</si>
  <si>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</si>
  <si>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</si>
  <si>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</si>
  <si>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</si>
  <si>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</si>
  <si>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</si>
  <si>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</si>
  <si>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</si>
  <si>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</si>
  <si>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</si>
  <si>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</si>
  <si>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</si>
  <si>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</si>
  <si>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</si>
  <si>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</si>
  <si>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</si>
  <si>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</si>
  <si>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</si>
  <si>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</si>
  <si>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</si>
  <si>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</si>
  <si>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</si>
  <si>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</si>
  <si>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</si>
  <si>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</si>
  <si>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</si>
  <si>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</si>
  <si>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</si>
  <si>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</si>
  <si>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</si>
  <si>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</si>
  <si>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</si>
  <si>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</si>
  <si>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</si>
  <si>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</si>
  <si>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</si>
  <si>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</si>
  <si>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</si>
  <si>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</si>
  <si>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</si>
  <si>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</si>
  <si>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</si>
  <si>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</si>
  <si>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</si>
  <si>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</si>
  <si>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</si>
  <si>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</si>
  <si>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</si>
  <si>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</si>
  <si>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</si>
  <si>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</si>
  <si>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</si>
  <si>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</si>
  <si>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</si>
  <si>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</si>
  <si>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</si>
  <si>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</si>
  <si>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</si>
  <si>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</si>
  <si>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</si>
  <si>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</si>
  <si>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</si>
  <si>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</si>
  <si>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</si>
  <si>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</si>
  <si>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</si>
  <si>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</si>
  <si>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</si>
  <si>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</si>
  <si>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</si>
  <si>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</si>
  <si>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</si>
  <si>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</si>
  <si>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</si>
  <si>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</si>
  <si>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</si>
  <si>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</si>
  <si>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</si>
  <si>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</si>
  <si>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</si>
  <si>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</si>
  <si>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</si>
  <si>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</si>
  <si>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</si>
  <si>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</si>
  <si>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</si>
  <si>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</si>
  <si>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</si>
  <si>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</si>
  <si>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</si>
  <si>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</si>
  <si>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</si>
  <si>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</si>
  <si>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</si>
  <si>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</si>
  <si>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</si>
  <si>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</si>
  <si>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</si>
  <si>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</si>
  <si>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</si>
  <si>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</si>
  <si>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</si>
  <si>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</si>
  <si>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</si>
  <si>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</si>
  <si>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</si>
  <si>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</si>
  <si>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</si>
  <si>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</si>
  <si>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</si>
  <si>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</si>
  <si>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</si>
  <si>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</si>
  <si>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</si>
  <si>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</si>
  <si>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</si>
  <si>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</si>
  <si>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</si>
  <si>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</si>
  <si>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</si>
  <si>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</si>
  <si>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</si>
  <si>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</si>
  <si>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</si>
  <si>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</si>
  <si>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</si>
  <si>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</si>
  <si>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</si>
  <si>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</si>
  <si>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</si>
  <si>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</si>
  <si>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</si>
  <si>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</si>
  <si>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</si>
  <si>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</si>
  <si>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</si>
  <si>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</si>
  <si>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</si>
  <si>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</si>
  <si>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</si>
  <si>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</si>
  <si>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</si>
  <si>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</si>
  <si>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</si>
  <si>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</si>
  <si>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</si>
  <si>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</si>
  <si>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</si>
  <si>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</si>
  <si>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</si>
  <si>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</si>
  <si>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</si>
  <si>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</si>
  <si>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</si>
  <si>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</si>
  <si>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</si>
  <si>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</si>
  <si>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</si>
  <si>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</si>
  <si>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</si>
  <si>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</si>
  <si>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</si>
  <si>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</si>
  <si>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</si>
  <si>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</si>
  <si>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</si>
  <si>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</si>
  <si>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</si>
  <si>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</si>
  <si>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</si>
  <si>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</si>
  <si>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</si>
  <si>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</si>
  <si>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</si>
  <si>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</si>
  <si>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</si>
  <si>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</si>
  <si>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</si>
  <si>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</si>
  <si>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</si>
  <si>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</si>
  <si>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</si>
  <si>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</si>
  <si>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</si>
  <si>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</si>
  <si>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</si>
  <si>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</si>
  <si>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</si>
  <si>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</si>
  <si>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</si>
  <si>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</si>
  <si>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</si>
  <si>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</si>
  <si>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</si>
  <si>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</si>
  <si>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</si>
  <si>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</si>
  <si>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</si>
  <si>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</si>
  <si>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</si>
  <si>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</si>
  <si>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</si>
  <si>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</si>
  <si>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</si>
  <si>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</si>
  <si>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</si>
  <si>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</si>
  <si>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</si>
  <si>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</si>
  <si>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</si>
  <si>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</si>
  <si>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</si>
  <si>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</si>
  <si>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</si>
  <si>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</si>
  <si>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</si>
  <si>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</si>
  <si>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</si>
  <si>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</si>
  <si>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</si>
  <si>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</si>
  <si>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</si>
  <si>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</si>
  <si>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</si>
  <si>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</si>
  <si>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</si>
  <si>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</si>
  <si>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</si>
  <si>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</si>
  <si>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</si>
  <si>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</si>
  <si>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</si>
  <si>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</si>
  <si>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</si>
  <si>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</si>
  <si>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</si>
  <si>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</si>
  <si>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</si>
  <si>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</si>
  <si>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</si>
  <si>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</si>
  <si>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</si>
  <si>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</si>
  <si>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</si>
  <si>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</si>
  <si>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</si>
  <si>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</si>
  <si>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</si>
  <si>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</si>
  <si>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</si>
  <si>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</si>
  <si>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</si>
  <si>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</si>
  <si>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</si>
  <si>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</si>
  <si>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</si>
  <si>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</si>
  <si>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</si>
  <si>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</si>
  <si>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</si>
  <si>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</si>
  <si>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</si>
  <si>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</si>
  <si>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</si>
  <si>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</si>
  <si>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</si>
  <si>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</si>
  <si>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</si>
  <si>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</si>
  <si>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</si>
  <si>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</si>
  <si>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</si>
  <si>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</si>
  <si>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</si>
  <si>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</si>
  <si>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</si>
  <si>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</si>
  <si>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</si>
  <si>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</si>
  <si>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</si>
  <si>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</si>
  <si>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</si>
  <si>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</si>
  <si>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</si>
  <si>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</si>
  <si>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</si>
  <si>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</si>
  <si>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</si>
  <si>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</si>
  <si>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</si>
  <si>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</si>
  <si>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</si>
  <si>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</si>
  <si>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</si>
  <si>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</si>
  <si>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</si>
  <si>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</si>
  <si>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</si>
  <si>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</si>
  <si>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</si>
  <si>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</si>
  <si>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</si>
  <si>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</si>
  <si>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</si>
  <si>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</si>
  <si>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</si>
  <si>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</si>
  <si>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</si>
  <si>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</si>
  <si>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</si>
  <si>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</si>
  <si>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</si>
  <si>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</si>
  <si>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</si>
  <si>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</si>
  <si>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</si>
  <si>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</si>
  <si>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</si>
  <si>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</si>
  <si>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</si>
  <si>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</si>
  <si>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</si>
  <si>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</si>
  <si>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</si>
  <si>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</si>
  <si>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</si>
  <si>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</si>
  <si>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</si>
  <si>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</si>
  <si>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</si>
  <si>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</si>
  <si>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</si>
  <si>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</si>
  <si>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</si>
  <si>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</si>
  <si>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</si>
  <si>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</si>
  <si>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</si>
  <si>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</si>
  <si>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</si>
  <si>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</si>
  <si>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</si>
  <si>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</si>
  <si>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</si>
  <si>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</si>
  <si>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</si>
  <si>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</si>
  <si>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</si>
  <si>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</si>
  <si>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</si>
  <si>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</si>
  <si>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</si>
  <si>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</si>
  <si>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</si>
  <si>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</si>
  <si>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</si>
  <si>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</si>
  <si>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</si>
  <si>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</si>
  <si>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</si>
  <si>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</si>
  <si>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</si>
  <si>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</si>
  <si>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</si>
  <si>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</si>
  <si>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</si>
  <si>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</si>
  <si>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</si>
  <si>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</si>
  <si>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</si>
  <si>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</si>
  <si>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</si>
  <si>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</si>
  <si>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</si>
  <si>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</si>
  <si>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</si>
  <si>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</si>
  <si>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</si>
  <si>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</si>
  <si>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</si>
  <si>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</si>
  <si>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</si>
  <si>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</si>
  <si>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</si>
  <si>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</si>
  <si>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</si>
  <si>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</si>
  <si>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</si>
  <si>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</si>
  <si>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</si>
  <si>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</si>
  <si>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</si>
  <si>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</si>
  <si>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</si>
  <si>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</si>
  <si>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</si>
  <si>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</si>
  <si>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</si>
  <si>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</si>
  <si>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</si>
  <si>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</si>
  <si>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</si>
  <si>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</si>
  <si>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</si>
  <si>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</si>
  <si>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</si>
  <si>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</si>
  <si>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</si>
  <si>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</si>
  <si>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</si>
  <si>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</si>
  <si>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</si>
  <si>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</si>
  <si>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</si>
  <si>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</si>
  <si>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</si>
  <si>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</si>
  <si>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</si>
  <si>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</si>
  <si>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</si>
  <si>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</si>
  <si>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</si>
  <si>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</si>
  <si>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</si>
  <si>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</si>
  <si>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</si>
  <si>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</si>
  <si>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</si>
  <si>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</si>
  <si>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</si>
  <si>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</si>
  <si>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</si>
  <si>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</si>
  <si>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</si>
  <si>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</si>
  <si>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</si>
  <si>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</si>
  <si>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</si>
  <si>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</si>
  <si>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</si>
  <si>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</si>
  <si>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</si>
  <si>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</si>
  <si>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</si>
  <si>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</si>
  <si>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</si>
  <si>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</si>
  <si>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</si>
  <si>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</si>
  <si>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</si>
  <si>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</si>
  <si>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</si>
  <si>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</si>
  <si>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</si>
  <si>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</si>
  <si>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</si>
  <si>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</si>
  <si>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</si>
  <si>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</si>
  <si>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</si>
  <si>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</si>
  <si>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</si>
  <si>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</si>
  <si>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</si>
  <si>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</si>
  <si>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</si>
  <si>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</si>
  <si>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</si>
  <si>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</si>
  <si>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</si>
  <si>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</si>
  <si>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</si>
  <si>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</si>
  <si>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</si>
  <si>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</si>
  <si>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</si>
  <si>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</si>
  <si>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</si>
  <si>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</si>
  <si>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</si>
  <si>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</si>
  <si>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</si>
  <si>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</si>
  <si>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</si>
  <si>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</si>
  <si>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</si>
  <si>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</si>
  <si>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</si>
  <si>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</si>
  <si>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</si>
  <si>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</si>
  <si>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</si>
  <si>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</si>
  <si>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</si>
  <si>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</si>
  <si>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</si>
  <si>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</si>
  <si>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</si>
  <si>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</si>
  <si>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</si>
  <si>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</si>
  <si>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</si>
  <si>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</si>
  <si>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</si>
  <si>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</si>
  <si>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</si>
  <si>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</si>
  <si>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</si>
  <si>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</si>
  <si>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</si>
  <si>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</si>
  <si>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</si>
  <si>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</si>
  <si>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</si>
  <si>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</si>
  <si>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</si>
  <si>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</si>
  <si>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</si>
  <si>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</si>
  <si>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</si>
  <si>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</si>
  <si>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</si>
  <si>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</si>
  <si>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</si>
  <si>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</si>
  <si>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</si>
  <si>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</si>
  <si>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</si>
  <si>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</si>
  <si>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</si>
  <si>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</si>
  <si>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</si>
  <si>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</si>
  <si>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</si>
  <si>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</si>
  <si>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</si>
  <si>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</si>
  <si>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</si>
  <si>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</si>
  <si>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</si>
  <si>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</si>
  <si>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</si>
  <si>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</si>
  <si>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</si>
  <si>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</si>
  <si>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</si>
  <si>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</si>
  <si>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</si>
  <si>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</si>
  <si>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</si>
  <si>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</si>
  <si>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</si>
  <si>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</si>
  <si>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</si>
  <si>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</si>
  <si>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</si>
  <si>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</si>
  <si>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</si>
  <si>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</si>
  <si>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</si>
  <si>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</si>
  <si>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</si>
  <si>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</si>
  <si>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</si>
  <si>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</si>
  <si>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</si>
  <si>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</si>
  <si>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</si>
  <si>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</si>
  <si>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</si>
  <si>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</si>
  <si>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</si>
  <si>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</si>
  <si>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</si>
  <si>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</si>
  <si>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</si>
  <si>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</si>
  <si>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</si>
  <si>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</si>
  <si>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</si>
  <si>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</si>
  <si>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</si>
  <si>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</si>
  <si>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</si>
  <si>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</si>
  <si>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</si>
  <si>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</si>
  <si>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</si>
  <si>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</si>
  <si>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</si>
  <si>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</si>
  <si>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</si>
  <si>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</si>
  <si>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</si>
  <si>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</si>
  <si>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</si>
  <si>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</si>
  <si>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</si>
  <si>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</si>
  <si>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</si>
  <si>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</si>
  <si>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</si>
  <si>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</si>
  <si>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</si>
  <si>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</si>
  <si>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</si>
  <si>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</si>
  <si>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</si>
  <si>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</si>
  <si>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</si>
  <si>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</si>
  <si>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</si>
  <si>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</si>
  <si>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</si>
  <si>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</si>
  <si>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</si>
  <si>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</si>
  <si>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</si>
  <si>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</si>
  <si>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</si>
  <si>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</si>
  <si>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</si>
  <si>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</si>
  <si>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</si>
  <si>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</si>
  <si>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</si>
  <si>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</si>
  <si>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</si>
  <si>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</si>
  <si>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</si>
  <si>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</si>
  <si>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</si>
  <si>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</si>
  <si>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</si>
  <si>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</si>
  <si>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</si>
  <si>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</si>
  <si>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</si>
  <si>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</si>
  <si>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</si>
  <si>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</si>
  <si>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</si>
  <si>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</si>
  <si>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</si>
  <si>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</si>
  <si>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</si>
  <si>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</si>
  <si>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</si>
  <si>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</si>
  <si>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</si>
  <si>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</si>
  <si>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</si>
  <si>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</si>
  <si>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</si>
  <si>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</si>
  <si>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</si>
  <si>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</si>
  <si>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</si>
  <si>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</si>
  <si>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</si>
  <si>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</si>
  <si>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</si>
  <si>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</si>
  <si>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</si>
  <si>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</si>
  <si>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</si>
  <si>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</si>
  <si>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</si>
  <si>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</si>
  <si>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</si>
  <si>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</si>
  <si>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</si>
  <si>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</si>
  <si>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</si>
  <si>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</si>
  <si>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</si>
  <si>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</si>
  <si>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</si>
  <si>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</si>
  <si>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</si>
  <si>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</si>
  <si>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</si>
  <si>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</si>
  <si>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</si>
  <si>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</si>
  <si>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</si>
  <si>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</si>
  <si>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</si>
  <si>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</si>
  <si>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</si>
  <si>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</si>
  <si>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</si>
  <si>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</si>
  <si>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</si>
  <si>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</si>
  <si>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</si>
  <si>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</si>
  <si>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</si>
  <si>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</si>
  <si>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</si>
  <si>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</si>
  <si>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</si>
  <si>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</si>
  <si>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</si>
  <si>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</si>
  <si>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</si>
  <si>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</si>
  <si>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</si>
  <si>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</si>
  <si>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</si>
  <si>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</si>
  <si>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</si>
  <si>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</si>
  <si>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</si>
  <si>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</si>
  <si>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</si>
  <si>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</si>
  <si>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</si>
  <si>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</si>
  <si>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</si>
  <si>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</si>
  <si>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</si>
  <si>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</si>
  <si>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</si>
  <si>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</si>
  <si>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</si>
  <si>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</si>
  <si>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</si>
  <si>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</si>
  <si>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</si>
  <si>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</si>
  <si>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</si>
  <si>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</si>
  <si>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</si>
  <si>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</si>
  <si>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</si>
  <si>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</si>
  <si>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</si>
  <si>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</si>
  <si>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</si>
  <si>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</si>
  <si>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</si>
  <si>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</si>
  <si>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</si>
  <si>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</si>
  <si>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</si>
  <si>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</si>
  <si>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</si>
  <si>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</si>
  <si>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</si>
  <si>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</si>
  <si>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</si>
  <si>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</si>
  <si>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</si>
  <si>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</si>
  <si>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</si>
  <si>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</si>
  <si>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</si>
  <si>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</si>
  <si>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</si>
  <si>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</si>
  <si>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</si>
  <si>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</si>
  <si>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</si>
  <si>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</si>
  <si>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</si>
  <si>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</si>
  <si>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</si>
  <si>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</si>
  <si>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</si>
  <si>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</si>
  <si>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</si>
  <si>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</si>
  <si>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</si>
  <si>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</si>
  <si>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</si>
  <si>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</si>
  <si>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</si>
  <si>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</si>
  <si>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</si>
  <si>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</si>
  <si>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</si>
  <si>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</si>
  <si>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</si>
  <si>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</si>
  <si>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</si>
  <si>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</si>
  <si>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</si>
  <si>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</si>
  <si>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</si>
  <si>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</si>
  <si>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</si>
  <si>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</si>
  <si>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</si>
  <si>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</si>
  <si>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</si>
  <si>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</si>
  <si>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</si>
  <si>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</si>
  <si>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</si>
  <si>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</si>
  <si>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</si>
  <si>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</si>
  <si>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</si>
  <si>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</si>
  <si>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</si>
  <si>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</si>
  <si>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</si>
  <si>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</si>
  <si>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</si>
  <si>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</si>
  <si>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</si>
  <si>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</si>
  <si>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</si>
  <si>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</si>
  <si>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</si>
  <si>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</si>
  <si>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</si>
  <si>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</si>
  <si>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</si>
  <si>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</si>
  <si>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</si>
  <si>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</si>
  <si>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</si>
  <si>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</si>
  <si>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</si>
  <si>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</si>
  <si>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</si>
  <si>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</si>
  <si>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</si>
  <si>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</si>
  <si>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</si>
  <si>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</si>
  <si>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</si>
  <si>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</si>
  <si>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</si>
  <si>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</si>
  <si>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</si>
  <si>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</si>
  <si>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</si>
  <si>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</si>
  <si>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</si>
  <si>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</si>
  <si>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</si>
  <si>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</si>
  <si>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</si>
  <si>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</si>
  <si>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</si>
  <si>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</si>
  <si>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</si>
  <si>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</si>
  <si>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</si>
  <si>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</si>
  <si>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</si>
  <si>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</si>
  <si>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</si>
  <si>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</si>
  <si>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</si>
  <si>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</si>
  <si>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</si>
  <si>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</si>
  <si>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</si>
  <si>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</si>
  <si>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</si>
  <si>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</si>
  <si>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</si>
  <si>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</si>
  <si>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</si>
  <si>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</si>
  <si>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</si>
  <si>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</si>
  <si>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</si>
  <si>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</si>
  <si>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</si>
  <si>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</si>
  <si>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</si>
  <si>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</si>
  <si>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</si>
  <si>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</si>
  <si>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</si>
  <si>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</si>
  <si>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</si>
  <si>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</si>
  <si>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</si>
  <si>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</si>
  <si>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</si>
  <si>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</si>
  <si>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</si>
  <si>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</si>
  <si>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</si>
  <si>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</si>
  <si>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</si>
  <si>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</si>
  <si>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</si>
  <si>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</si>
  <si>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</si>
  <si>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</si>
  <si>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</si>
  <si>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</si>
  <si>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</si>
  <si>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</si>
  <si>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</si>
  <si>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</si>
  <si>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</si>
  <si>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</si>
  <si>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</si>
  <si>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</si>
  <si>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</si>
  <si>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</si>
  <si>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</si>
  <si>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</si>
  <si>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</si>
  <si>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</si>
  <si>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</si>
  <si>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</si>
  <si>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</si>
  <si>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</si>
  <si>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</si>
  <si>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</si>
  <si>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</si>
  <si>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</si>
  <si>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</si>
  <si>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</si>
  <si>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</si>
  <si>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</si>
  <si>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</si>
  <si>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</si>
  <si>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</si>
  <si>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</si>
  <si>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</si>
  <si>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</si>
  <si>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</si>
  <si>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</si>
  <si>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</si>
  <si>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</si>
  <si>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</si>
  <si>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</si>
  <si>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</si>
  <si>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</si>
  <si>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</si>
  <si>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</si>
  <si>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</si>
  <si>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</si>
  <si>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</si>
  <si>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</si>
  <si>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</si>
  <si>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</si>
  <si>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</si>
  <si>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</si>
  <si>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</si>
  <si>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</si>
  <si>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</si>
  <si>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</si>
  <si>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</si>
  <si>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</si>
  <si>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</si>
  <si>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</si>
  <si>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</si>
  <si>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</si>
  <si>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</si>
  <si>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</si>
  <si>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</si>
  <si>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</si>
  <si>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</si>
  <si>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</si>
  <si>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</si>
  <si>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</si>
  <si>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</si>
  <si>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</si>
  <si>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</si>
  <si>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</si>
  <si>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</si>
  <si>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</si>
  <si>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</si>
  <si>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</si>
  <si>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</si>
  <si>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</si>
  <si>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</si>
  <si>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</si>
  <si>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</si>
  <si>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</si>
  <si>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</si>
  <si>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</si>
  <si>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</si>
  <si>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</si>
  <si>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</si>
  <si>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</si>
  <si>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</si>
  <si>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</si>
  <si>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</si>
  <si>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</si>
  <si>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</si>
  <si>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</si>
  <si>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</si>
  <si>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</si>
  <si>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</si>
  <si>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</si>
  <si>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</si>
  <si>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</si>
  <si>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</si>
  <si>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</si>
  <si>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</si>
  <si>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</si>
  <si>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</si>
  <si>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</si>
  <si>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</si>
  <si>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</si>
  <si>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</si>
  <si>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</si>
  <si>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</si>
  <si>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</si>
  <si>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</si>
  <si>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</si>
  <si>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</si>
  <si>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</si>
  <si>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</si>
  <si>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</si>
  <si>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</si>
  <si>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</si>
  <si>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</si>
  <si>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</si>
  <si>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</si>
  <si>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</si>
  <si>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</si>
  <si>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</si>
  <si>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</si>
  <si>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</si>
  <si>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</si>
  <si>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</si>
  <si>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</si>
  <si>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</si>
  <si>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</si>
  <si>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</si>
  <si>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</si>
  <si>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</si>
  <si>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</si>
  <si>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</si>
  <si>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</si>
  <si>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</si>
  <si>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</si>
  <si>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</si>
  <si>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</si>
  <si>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</si>
  <si>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</si>
  <si>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</si>
  <si>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</si>
  <si>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</si>
  <si>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</si>
  <si>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</si>
  <si>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</si>
  <si>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</si>
  <si>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</si>
  <si>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</si>
  <si>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</si>
  <si>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</si>
  <si>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</si>
  <si>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</si>
  <si>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</si>
  <si>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</si>
  <si>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</si>
  <si>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</si>
  <si>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</si>
  <si>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</si>
  <si>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</si>
  <si>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</si>
  <si>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</si>
  <si>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</si>
  <si>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</si>
  <si>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</si>
  <si>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</si>
  <si>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</si>
  <si>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</si>
  <si>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</si>
  <si>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</si>
  <si>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</si>
  <si>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</si>
  <si>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</si>
  <si>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</si>
  <si>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</si>
  <si>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</si>
  <si>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</si>
  <si>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</si>
  <si>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</si>
  <si>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</si>
  <si>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</si>
  <si>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</si>
  <si>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</si>
  <si>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</si>
  <si>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</si>
  <si>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</si>
  <si>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</si>
  <si>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</si>
  <si>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</si>
  <si>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</si>
  <si>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</si>
  <si>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</si>
  <si>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</si>
  <si>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</si>
  <si>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</si>
  <si>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</si>
  <si>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</si>
  <si>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</si>
  <si>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</si>
  <si>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</si>
  <si>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</si>
  <si>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</si>
  <si>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</si>
  <si>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</si>
  <si>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</si>
  <si>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</si>
  <si>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</si>
  <si>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</si>
  <si>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</si>
  <si>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</si>
  <si>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</si>
  <si>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</si>
  <si>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</si>
  <si>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</si>
  <si>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</si>
  <si>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</si>
  <si>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</si>
  <si>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</si>
  <si>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</si>
  <si>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</si>
  <si>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</si>
  <si>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</si>
  <si>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</si>
  <si>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</si>
  <si>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</si>
  <si>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</si>
  <si>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</si>
  <si>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</si>
  <si>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</si>
  <si>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</si>
  <si>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</si>
  <si>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</si>
  <si>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</si>
  <si>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</si>
  <si>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</si>
  <si>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</si>
  <si>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</si>
  <si>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</si>
  <si>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</si>
  <si>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</si>
  <si>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</si>
  <si>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</si>
  <si>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</si>
  <si>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</si>
  <si>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</si>
  <si>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</si>
  <si>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</si>
  <si>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</si>
  <si>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</si>
  <si>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</si>
  <si>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</si>
  <si>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</si>
  <si>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</si>
  <si>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</si>
  <si>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</si>
  <si>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</si>
  <si>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</si>
  <si>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</si>
  <si>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</si>
  <si>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</si>
  <si>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</si>
  <si>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</si>
  <si>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</si>
  <si>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</si>
  <si>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</si>
  <si>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</si>
  <si>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</si>
  <si>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</si>
  <si>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</si>
  <si>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</si>
  <si>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</si>
  <si>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</si>
  <si>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</si>
  <si>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</si>
  <si>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</si>
  <si>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</si>
  <si>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</si>
  <si>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</si>
  <si>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</si>
  <si>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</si>
  <si>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</si>
  <si>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</si>
  <si>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</si>
  <si>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</si>
  <si>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</si>
  <si>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</si>
  <si>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</si>
  <si>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</si>
  <si>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</si>
  <si>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</si>
  <si>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</si>
  <si>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</si>
  <si>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</si>
  <si>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</si>
  <si>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</si>
  <si>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</si>
  <si>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</si>
  <si>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</si>
  <si>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</si>
  <si>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</si>
  <si>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</si>
  <si>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</si>
  <si>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</si>
  <si>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</si>
  <si>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</si>
  <si>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</si>
  <si>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</si>
  <si>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</si>
  <si>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</si>
  <si>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</si>
  <si>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</si>
  <si>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</si>
  <si>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</si>
  <si>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</si>
  <si>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</si>
  <si>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</si>
  <si>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</si>
  <si>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</si>
  <si>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</si>
  <si>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</si>
  <si>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</si>
  <si>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</si>
  <si>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</si>
  <si>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</si>
  <si>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</si>
  <si>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</si>
  <si>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</si>
  <si>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</si>
  <si>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</si>
  <si>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</si>
  <si>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</si>
  <si>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</si>
  <si>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</si>
  <si>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</si>
  <si>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</si>
  <si>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</si>
  <si>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</si>
  <si>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</si>
  <si>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</si>
  <si>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</si>
  <si>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</si>
  <si>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</si>
  <si>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</si>
  <si>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</si>
  <si>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</si>
  <si>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</si>
  <si>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</si>
  <si>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</si>
  <si>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</si>
  <si>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</si>
  <si>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</si>
  <si>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</si>
  <si>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</si>
  <si>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</si>
  <si>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</si>
  <si>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</si>
  <si>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</si>
  <si>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</si>
  <si>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</si>
  <si>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</si>
  <si>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</si>
  <si>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</si>
  <si>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</si>
  <si>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</si>
  <si>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</si>
  <si>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</si>
  <si>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</si>
  <si>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</si>
  <si>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</si>
  <si>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</si>
  <si>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</si>
  <si>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</si>
  <si>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</si>
  <si>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</si>
  <si>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</si>
  <si>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</si>
  <si>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</si>
  <si>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</si>
  <si>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</si>
  <si>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</si>
  <si>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</si>
  <si>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</si>
  <si>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</si>
  <si>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</si>
  <si>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</si>
  <si>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</si>
  <si>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</si>
  <si>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</si>
  <si>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</si>
  <si>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</si>
  <si>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</si>
  <si>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</si>
  <si>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</si>
  <si>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</si>
  <si>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</si>
  <si>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</si>
  <si>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</si>
  <si>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</si>
  <si>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</si>
  <si>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</si>
  <si>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</si>
  <si>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</si>
  <si>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</si>
  <si>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</si>
  <si>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</si>
  <si>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</si>
  <si>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</si>
  <si>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</si>
  <si>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</si>
  <si>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</si>
  <si>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</si>
  <si>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</si>
  <si>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</si>
  <si>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</si>
  <si>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</si>
  <si>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</si>
  <si>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</si>
  <si>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</si>
  <si>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</si>
  <si>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</si>
  <si>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</si>
  <si>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</si>
  <si>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</si>
  <si>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</si>
  <si>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</si>
  <si>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</si>
  <si>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</si>
  <si>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</si>
  <si>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</si>
  <si>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</si>
  <si>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</si>
  <si>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</si>
  <si>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</si>
  <si>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</si>
  <si>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</si>
  <si>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</si>
  <si>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</si>
  <si>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</si>
  <si>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</si>
  <si>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</si>
  <si>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</si>
  <si>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</si>
  <si>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</si>
  <si>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</si>
  <si>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</si>
  <si>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</si>
  <si>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</si>
  <si>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</si>
  <si>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</si>
  <si>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</si>
  <si>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</si>
  <si>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</si>
  <si>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</si>
  <si>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</si>
  <si>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</si>
  <si>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</si>
  <si>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</si>
  <si>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</si>
  <si>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</si>
  <si>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</si>
  <si>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</si>
  <si>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</si>
  <si>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</si>
  <si>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</si>
  <si>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</si>
  <si>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</si>
  <si>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</si>
  <si>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</si>
  <si>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</si>
  <si>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</si>
  <si>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</si>
  <si>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</si>
  <si>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</si>
  <si>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</si>
  <si>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</si>
  <si>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</si>
  <si>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</si>
  <si>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</si>
  <si>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</si>
  <si>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</si>
  <si>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</si>
  <si>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</si>
  <si>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</si>
  <si>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</si>
  <si>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</si>
  <si>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</si>
  <si>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</si>
  <si>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</si>
  <si>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</si>
  <si>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</si>
  <si>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</si>
  <si>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</si>
  <si>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</si>
  <si>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</si>
  <si>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</si>
  <si>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</si>
  <si>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</si>
  <si>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</si>
  <si>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</si>
  <si>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</si>
  <si>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</si>
  <si>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</si>
  <si>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</si>
  <si>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</si>
  <si>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</si>
  <si>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</si>
  <si>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</si>
  <si>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</si>
  <si>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</si>
  <si>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</si>
  <si>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</si>
  <si>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</si>
  <si>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</si>
  <si>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</si>
  <si>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</si>
  <si>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</si>
  <si>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</si>
  <si>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</si>
  <si>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</si>
  <si>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</si>
  <si>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</si>
  <si>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</si>
  <si>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</si>
  <si>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</si>
  <si>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</si>
  <si>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</si>
  <si>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</si>
  <si>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</si>
  <si>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</si>
  <si>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</si>
  <si>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</si>
  <si>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</si>
  <si>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</si>
  <si>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</si>
  <si>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</si>
  <si>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</si>
  <si>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</si>
  <si>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</si>
  <si>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</si>
  <si>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</si>
  <si>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</si>
  <si>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</si>
  <si>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</si>
  <si>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</si>
  <si>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</si>
  <si>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</si>
  <si>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</si>
  <si>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</si>
  <si>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</si>
  <si>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</si>
  <si>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</si>
  <si>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</si>
  <si>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</si>
  <si>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</si>
  <si>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</si>
  <si>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</si>
  <si>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</si>
  <si>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</si>
  <si>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</si>
  <si>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</si>
  <si>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</si>
  <si>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</si>
  <si>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</si>
  <si>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</si>
  <si>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</si>
  <si>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</si>
  <si>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</si>
  <si>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</si>
  <si>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</si>
  <si>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</si>
  <si>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</si>
  <si>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</si>
  <si>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</si>
  <si>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</si>
  <si>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</si>
  <si>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</si>
  <si>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</si>
  <si>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</si>
  <si>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</si>
  <si>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</si>
  <si>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</si>
  <si>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</si>
  <si>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</si>
  <si>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</si>
  <si>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</si>
  <si>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</si>
  <si>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</si>
  <si>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</si>
  <si>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</si>
  <si>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</si>
  <si>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</si>
  <si>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</si>
  <si>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</si>
  <si>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</si>
  <si>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</si>
  <si>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</si>
  <si>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</si>
  <si>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</si>
  <si>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</si>
  <si>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</si>
  <si>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</si>
  <si>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</si>
  <si>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</si>
  <si>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</si>
  <si>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</si>
  <si>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</si>
  <si>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</si>
  <si>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</si>
  <si>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</si>
  <si>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</si>
  <si>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</si>
  <si>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</si>
  <si>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</si>
  <si>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</si>
  <si>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</si>
  <si>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</si>
  <si>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</si>
  <si>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</si>
  <si>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</si>
  <si>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</si>
  <si>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</si>
  <si>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</si>
  <si>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</si>
  <si>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</si>
  <si>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</si>
  <si>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</si>
  <si>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</si>
  <si>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</si>
  <si>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</si>
  <si>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</si>
  <si>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</si>
  <si>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</si>
  <si>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</si>
  <si>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</si>
  <si>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</si>
  <si>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</si>
  <si>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</si>
  <si>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</si>
  <si>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</si>
  <si>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</si>
  <si>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</si>
  <si>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</si>
  <si>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</si>
  <si>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</si>
  <si>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</si>
  <si>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</si>
  <si>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</si>
  <si>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</si>
  <si>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</si>
  <si>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</si>
  <si>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</si>
  <si>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</si>
  <si>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</si>
  <si>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</si>
  <si>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</si>
  <si>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</si>
  <si>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</si>
  <si>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</si>
  <si>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</si>
  <si>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</si>
  <si>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</si>
  <si>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</si>
  <si>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</si>
  <si>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</si>
  <si>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</si>
  <si>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</si>
  <si>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</si>
  <si>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</si>
  <si>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</si>
  <si>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</si>
  <si>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</si>
  <si>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</si>
  <si>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</si>
  <si>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</si>
  <si>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</si>
  <si>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</si>
  <si>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</si>
  <si>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</si>
  <si>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</si>
  <si>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</si>
  <si>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</si>
  <si>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</si>
  <si>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</si>
  <si>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</si>
  <si>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</si>
  <si>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</si>
  <si>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</si>
  <si>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</si>
  <si>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</si>
  <si>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</si>
  <si>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</si>
  <si>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</si>
  <si>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</si>
  <si>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</si>
  <si>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</si>
  <si>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</si>
  <si>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</si>
  <si>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</si>
  <si>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</si>
  <si>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</si>
  <si>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</si>
  <si>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</si>
  <si>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</si>
  <si>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</si>
  <si>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</si>
  <si>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</si>
  <si>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</si>
  <si>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</si>
  <si>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</si>
  <si>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</si>
  <si>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</si>
  <si>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</si>
  <si>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</si>
  <si>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</si>
  <si>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</si>
  <si>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</si>
  <si>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</si>
  <si>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</si>
  <si>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</si>
  <si>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</si>
  <si>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</si>
  <si>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</si>
  <si>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</si>
  <si>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</si>
  <si>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</si>
  <si>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</si>
  <si>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</si>
  <si>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</si>
  <si>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</si>
  <si>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</si>
  <si>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</si>
  <si>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</si>
  <si>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</si>
  <si>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</si>
  <si>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</si>
  <si>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</si>
  <si>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</si>
  <si>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</si>
  <si>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</si>
  <si>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</si>
  <si>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</si>
  <si>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</si>
  <si>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</si>
  <si>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</si>
  <si>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</si>
  <si>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</si>
  <si>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</si>
  <si>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</si>
  <si>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</si>
  <si>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</si>
  <si>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</si>
  <si>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</si>
  <si>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</si>
  <si>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</si>
  <si>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</si>
  <si>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</si>
  <si>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</si>
  <si>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</si>
  <si>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</si>
  <si>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</si>
  <si>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</si>
  <si>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</si>
  <si>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</si>
  <si>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</si>
  <si>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</si>
  <si>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</si>
  <si>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</si>
  <si>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</si>
  <si>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</si>
  <si>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</si>
  <si>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</si>
  <si>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</si>
  <si>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</si>
  <si>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</si>
  <si>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</si>
  <si>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</si>
  <si>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</si>
  <si>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</si>
  <si>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</si>
  <si>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</si>
  <si>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</si>
  <si>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</si>
  <si>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</si>
  <si>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</si>
  <si>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</si>
  <si>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</si>
  <si>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</si>
  <si>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</si>
  <si>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</si>
  <si>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</si>
  <si>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</si>
  <si>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</si>
  <si>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</si>
  <si>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</si>
  <si>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</si>
  <si>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</si>
  <si>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</si>
  <si>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</si>
  <si>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</si>
  <si>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</si>
  <si>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</si>
  <si>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</si>
  <si>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</si>
  <si>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</si>
  <si>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</si>
  <si>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</si>
  <si>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</si>
  <si>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</si>
  <si>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</si>
  <si>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</si>
  <si>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</si>
  <si>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</si>
  <si>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</si>
  <si>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</si>
  <si>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</si>
  <si>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</si>
  <si>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</si>
  <si>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</si>
  <si>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</si>
  <si>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</si>
  <si>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</si>
  <si>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</si>
  <si>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</si>
  <si>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</si>
  <si>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</si>
  <si>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</si>
  <si>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</si>
  <si>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</si>
  <si>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</si>
  <si>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</si>
  <si>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</si>
  <si>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</si>
  <si>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</si>
  <si>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</si>
  <si>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</si>
  <si>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base 1</t>
  </si>
  <si>
    <t>WGCCS</t>
  </si>
  <si>
    <t>ref 4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</si>
  <si>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</si>
  <si>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</si>
  <si>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</si>
  <si>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</si>
  <si>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</si>
  <si>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</si>
  <si>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</si>
  <si>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</si>
  <si>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</si>
  <si>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iter2 (15/5) - 65 % VRE, 11 % U - based on iter1</t>
  </si>
  <si>
    <t>iter1 - fixed numerical difficulties and removed a flexlim bug (11/5) - ~65 % VRE, 13 % U - based on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</si>
</sst>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7"/>
  <sheetViews>
    <sheetView tabSelected="1" workbookViewId="0">
      <selection activeCell="B7" sqref="B7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8907</v>
      </c>
    </row>
    <row r="5" spans="1:2" x14ac:dyDescent="0.25">
      <c r="A5" s="9" t="s">
        <v>8877</v>
      </c>
      <c r="B5" s="9" t="s">
        <v>8878</v>
      </c>
    </row>
    <row r="6" spans="1:2" x14ac:dyDescent="0.25">
      <c r="A6" t="s">
        <v>8906</v>
      </c>
      <c r="B6" t="s">
        <v>8910</v>
      </c>
    </row>
    <row r="7" spans="1:2" x14ac:dyDescent="0.25">
      <c r="A7" t="s">
        <v>8908</v>
      </c>
      <c r="B7" t="s">
        <v>8909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Q35"/>
  <sheetViews>
    <sheetView workbookViewId="0">
      <selection activeCell="Q35" sqref="Q35"/>
    </sheetView>
  </sheetViews>
  <sheetFormatPr defaultRowHeight="15" x14ac:dyDescent="0.25"/>
  <cols>
    <col min="8" max="8" width="9.5703125" bestFit="1" customWidth="1"/>
    <col min="17" max="17" width="9.5703125" bestFit="1" customWidth="1"/>
  </cols>
  <sheetData>
    <row r="1" spans="1:17" x14ac:dyDescent="0.25">
      <c r="A1" s="10" t="s">
        <v>8897</v>
      </c>
      <c r="B1" s="10"/>
      <c r="C1" s="10"/>
      <c r="D1" s="10"/>
      <c r="E1" s="10"/>
      <c r="F1" s="10"/>
      <c r="G1" s="10"/>
      <c r="J1" s="10" t="s">
        <v>8899</v>
      </c>
      <c r="K1" s="10"/>
      <c r="L1" s="10"/>
      <c r="M1" s="10"/>
      <c r="N1" s="10"/>
      <c r="O1" s="10"/>
      <c r="P1" s="10"/>
    </row>
    <row r="2" spans="1:17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</row>
    <row r="3" spans="1:17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5" si="0">SUM(K3:P3)</f>
        <v>32.029220000000002</v>
      </c>
    </row>
    <row r="4" spans="1:17" x14ac:dyDescent="0.25">
      <c r="A4" t="s">
        <v>8879</v>
      </c>
      <c r="D4">
        <v>2.12</v>
      </c>
      <c r="H4" s="2">
        <f t="shared" ref="H4:H32" si="1">SUM(B4:G4)</f>
        <v>2.12</v>
      </c>
      <c r="J4" t="s">
        <v>8879</v>
      </c>
      <c r="M4">
        <v>2.12</v>
      </c>
      <c r="Q4" s="2">
        <f t="shared" si="0"/>
        <v>2.12</v>
      </c>
    </row>
    <row r="5" spans="1:17" x14ac:dyDescent="0.25">
      <c r="A5" t="s">
        <v>8880</v>
      </c>
      <c r="C5">
        <v>0.66</v>
      </c>
      <c r="H5" s="2">
        <f t="shared" si="1"/>
        <v>0.66</v>
      </c>
      <c r="J5" t="s">
        <v>8880</v>
      </c>
      <c r="L5">
        <v>0.66</v>
      </c>
      <c r="Q5" s="2">
        <f t="shared" si="0"/>
        <v>0.66</v>
      </c>
    </row>
    <row r="6" spans="1:17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1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0"/>
        <v>5.4375</v>
      </c>
    </row>
    <row r="7" spans="1:17" x14ac:dyDescent="0.25">
      <c r="A7" t="s">
        <v>8882</v>
      </c>
      <c r="D7">
        <v>0.91100000000000003</v>
      </c>
      <c r="G7">
        <v>0.125</v>
      </c>
      <c r="H7" s="2">
        <f t="shared" si="1"/>
        <v>1.036</v>
      </c>
      <c r="J7" t="s">
        <v>8882</v>
      </c>
      <c r="M7">
        <v>0.91100000000000003</v>
      </c>
      <c r="P7">
        <v>0.125</v>
      </c>
      <c r="Q7" s="2">
        <f t="shared" si="0"/>
        <v>1.036</v>
      </c>
    </row>
    <row r="8" spans="1:17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1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0"/>
        <v>0.42049999999999998</v>
      </c>
    </row>
    <row r="9" spans="1:17" x14ac:dyDescent="0.25">
      <c r="A9" t="s">
        <v>8884</v>
      </c>
      <c r="B9">
        <v>0.43209999999999998</v>
      </c>
      <c r="C9">
        <v>6.6100000000000006E-2</v>
      </c>
      <c r="D9">
        <v>4.3819299999999997</v>
      </c>
      <c r="F9">
        <v>1.12E-2</v>
      </c>
      <c r="G9">
        <v>0.18099999999999999</v>
      </c>
      <c r="H9" s="2">
        <f t="shared" si="1"/>
        <v>5.0723299999999991</v>
      </c>
      <c r="J9" t="s">
        <v>8884</v>
      </c>
      <c r="K9">
        <v>0.43209999999999998</v>
      </c>
      <c r="L9">
        <v>6.6100000000000006E-2</v>
      </c>
      <c r="M9">
        <v>4.38964</v>
      </c>
      <c r="O9">
        <v>1.12E-2</v>
      </c>
      <c r="P9">
        <v>0.18099999999999999</v>
      </c>
      <c r="Q9" s="2">
        <f t="shared" si="0"/>
        <v>5.0800399999999994</v>
      </c>
    </row>
    <row r="10" spans="1:17" x14ac:dyDescent="0.25">
      <c r="A10" t="s">
        <v>8885</v>
      </c>
      <c r="B10">
        <v>2.1850800000000001</v>
      </c>
      <c r="C10">
        <v>5.9497099999999996</v>
      </c>
      <c r="D10">
        <v>7.5880000000000001</v>
      </c>
      <c r="E10">
        <v>0.18934500000000001</v>
      </c>
      <c r="G10">
        <v>0.59060800000000002</v>
      </c>
      <c r="H10" s="2">
        <f t="shared" si="1"/>
        <v>16.502742999999999</v>
      </c>
      <c r="J10" t="s">
        <v>8885</v>
      </c>
      <c r="K10">
        <v>1.55423</v>
      </c>
      <c r="M10">
        <v>5.7684499999999996</v>
      </c>
      <c r="P10">
        <v>7.8865199999999993E-3</v>
      </c>
      <c r="Q10" s="2">
        <f t="shared" si="0"/>
        <v>7.3305665199999996</v>
      </c>
    </row>
    <row r="11" spans="1:17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1"/>
        <v>0.50645000000000007</v>
      </c>
      <c r="J11" t="s">
        <v>8886</v>
      </c>
      <c r="K11">
        <v>0.19700000000000001</v>
      </c>
      <c r="L11">
        <v>7.3200000000000001E-2</v>
      </c>
      <c r="M11">
        <v>4.3200000000000002E-2</v>
      </c>
      <c r="N11">
        <v>1.3050000000000001E-2</v>
      </c>
      <c r="P11">
        <v>0.18</v>
      </c>
      <c r="Q11" s="2">
        <f t="shared" si="0"/>
        <v>0.50645000000000007</v>
      </c>
    </row>
    <row r="12" spans="1:17" x14ac:dyDescent="0.25">
      <c r="A12" t="s">
        <v>8887</v>
      </c>
      <c r="D12">
        <v>25.510400000000001</v>
      </c>
      <c r="G12">
        <v>1.6</v>
      </c>
      <c r="H12" s="2">
        <f t="shared" si="1"/>
        <v>27.110400000000002</v>
      </c>
      <c r="J12" t="s">
        <v>8887</v>
      </c>
      <c r="M12">
        <v>40.105899999999998</v>
      </c>
      <c r="P12">
        <v>1.6</v>
      </c>
      <c r="Q12" s="2">
        <f t="shared" si="0"/>
        <v>41.7059</v>
      </c>
    </row>
    <row r="13" spans="1:17" x14ac:dyDescent="0.25">
      <c r="A13" t="s">
        <v>14</v>
      </c>
      <c r="D13">
        <v>2.0426899999999999</v>
      </c>
      <c r="H13" s="2">
        <f t="shared" si="1"/>
        <v>2.0426899999999999</v>
      </c>
      <c r="J13" t="s">
        <v>14</v>
      </c>
      <c r="M13">
        <v>2.0426899999999999</v>
      </c>
      <c r="Q13" s="2">
        <f t="shared" si="0"/>
        <v>2.0426899999999999</v>
      </c>
    </row>
    <row r="14" spans="1:17" x14ac:dyDescent="0.25">
      <c r="A14" t="s">
        <v>4</v>
      </c>
      <c r="D14">
        <v>10.1889</v>
      </c>
      <c r="H14" s="2">
        <f t="shared" si="1"/>
        <v>10.1889</v>
      </c>
      <c r="J14" t="s">
        <v>4</v>
      </c>
      <c r="M14">
        <v>10.1889</v>
      </c>
      <c r="Q14" s="2">
        <f t="shared" si="0"/>
        <v>10.1889</v>
      </c>
    </row>
    <row r="15" spans="1:17" x14ac:dyDescent="0.25">
      <c r="A15" t="s">
        <v>12</v>
      </c>
      <c r="C15">
        <v>5.7881200000000002</v>
      </c>
      <c r="D15">
        <v>13.2666</v>
      </c>
      <c r="E15">
        <v>2.8416199999999998</v>
      </c>
      <c r="G15">
        <v>6.9114000000000004</v>
      </c>
      <c r="H15" s="2">
        <f t="shared" si="1"/>
        <v>28.807739999999999</v>
      </c>
      <c r="J15" t="s">
        <v>12</v>
      </c>
      <c r="L15" s="3">
        <v>2.2053600000000001E-16</v>
      </c>
      <c r="M15">
        <v>13.2666</v>
      </c>
      <c r="N15">
        <v>0.108988</v>
      </c>
      <c r="P15">
        <v>9.2868899999999996</v>
      </c>
      <c r="Q15" s="2">
        <f t="shared" si="0"/>
        <v>22.662478</v>
      </c>
    </row>
    <row r="16" spans="1:17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9.5048899999999996</v>
      </c>
      <c r="G16">
        <v>4.7434200000000004</v>
      </c>
      <c r="H16" s="2">
        <f t="shared" si="1"/>
        <v>56.708340000000007</v>
      </c>
      <c r="J16" t="s">
        <v>8</v>
      </c>
      <c r="K16">
        <v>10.3642</v>
      </c>
      <c r="L16">
        <v>13.562799999999999</v>
      </c>
      <c r="M16">
        <v>13.3568</v>
      </c>
      <c r="N16">
        <v>5.1762300000000003</v>
      </c>
      <c r="O16">
        <v>8.9367800000000006</v>
      </c>
      <c r="P16">
        <v>4.7434200000000004</v>
      </c>
      <c r="Q16" s="2">
        <f t="shared" si="0"/>
        <v>56.140230000000003</v>
      </c>
    </row>
    <row r="17" spans="1:17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1"/>
        <v>38.489040000000003</v>
      </c>
      <c r="J17" t="s">
        <v>9</v>
      </c>
      <c r="K17">
        <v>4.5675999999999997</v>
      </c>
      <c r="L17">
        <v>14.6853</v>
      </c>
      <c r="M17">
        <v>0.80930999999999997</v>
      </c>
      <c r="N17">
        <v>4.7458900000000002</v>
      </c>
      <c r="O17">
        <v>12.6731</v>
      </c>
      <c r="P17">
        <v>1.0078400000000001</v>
      </c>
      <c r="Q17" s="2">
        <f t="shared" si="0"/>
        <v>38.489040000000003</v>
      </c>
    </row>
    <row r="18" spans="1:17" x14ac:dyDescent="0.25">
      <c r="A18" t="s">
        <v>6</v>
      </c>
      <c r="B18">
        <v>0.17469000000000001</v>
      </c>
      <c r="C18">
        <v>9.1933799999999994</v>
      </c>
      <c r="F18">
        <v>1.73099E-2</v>
      </c>
      <c r="G18">
        <v>7.0999999999999994E-2</v>
      </c>
      <c r="H18" s="2">
        <f t="shared" si="1"/>
        <v>9.4563798999999999</v>
      </c>
      <c r="J18" t="s">
        <v>6</v>
      </c>
      <c r="K18">
        <v>0.17469000000000001</v>
      </c>
      <c r="L18">
        <v>9.1933799999999994</v>
      </c>
      <c r="O18">
        <v>1.73099E-2</v>
      </c>
      <c r="P18">
        <v>7.0999999999999994E-2</v>
      </c>
      <c r="Q18" s="2">
        <f t="shared" si="0"/>
        <v>9.4563798999999999</v>
      </c>
    </row>
    <row r="19" spans="1:17" x14ac:dyDescent="0.25">
      <c r="A19" t="s">
        <v>5</v>
      </c>
      <c r="C19">
        <v>3.8136199999999998</v>
      </c>
      <c r="E19">
        <v>6.0000000000000001E-3</v>
      </c>
      <c r="H19" s="2">
        <f t="shared" si="1"/>
        <v>3.8196199999999996</v>
      </c>
      <c r="J19" t="s">
        <v>5</v>
      </c>
      <c r="L19">
        <v>3.8136199999999998</v>
      </c>
      <c r="N19">
        <v>6.0000000000000001E-3</v>
      </c>
      <c r="Q19" s="2">
        <f t="shared" si="0"/>
        <v>3.8196199999999996</v>
      </c>
    </row>
    <row r="20" spans="1:17" x14ac:dyDescent="0.25">
      <c r="A20" t="s">
        <v>113</v>
      </c>
      <c r="B20">
        <v>20.1938</v>
      </c>
      <c r="C20">
        <v>123.79300000000001</v>
      </c>
      <c r="E20">
        <v>1.83762</v>
      </c>
      <c r="G20">
        <v>12.924200000000001</v>
      </c>
      <c r="H20" s="2">
        <f t="shared" si="1"/>
        <v>158.74862000000002</v>
      </c>
      <c r="J20" t="s">
        <v>22</v>
      </c>
      <c r="K20">
        <v>2.09232</v>
      </c>
      <c r="Q20" s="2">
        <f t="shared" si="0"/>
        <v>2.09232</v>
      </c>
    </row>
    <row r="21" spans="1:17" x14ac:dyDescent="0.25">
      <c r="A21" t="s">
        <v>8888</v>
      </c>
      <c r="C21">
        <v>4</v>
      </c>
      <c r="H21" s="2">
        <f t="shared" si="1"/>
        <v>4</v>
      </c>
      <c r="J21" t="s">
        <v>113</v>
      </c>
      <c r="K21">
        <v>19.403400000000001</v>
      </c>
      <c r="L21">
        <v>146.47900000000001</v>
      </c>
      <c r="N21">
        <v>3.5725899999999999</v>
      </c>
      <c r="P21">
        <v>13.357200000000001</v>
      </c>
      <c r="Q21" s="2">
        <f t="shared" si="0"/>
        <v>182.81219000000002</v>
      </c>
    </row>
    <row r="22" spans="1:17" x14ac:dyDescent="0.25">
      <c r="A22" t="s">
        <v>0</v>
      </c>
      <c r="B22">
        <v>1.1571800000000001</v>
      </c>
      <c r="C22">
        <v>19.652699999999999</v>
      </c>
      <c r="D22">
        <v>36.845199999999998</v>
      </c>
      <c r="F22">
        <v>6.2928600000000001E-2</v>
      </c>
      <c r="G22">
        <v>7.1159299999999996</v>
      </c>
      <c r="H22" s="2">
        <f t="shared" si="1"/>
        <v>64.833938599999996</v>
      </c>
      <c r="J22" t="s">
        <v>8888</v>
      </c>
      <c r="L22">
        <v>4</v>
      </c>
      <c r="Q22" s="2">
        <f t="shared" si="0"/>
        <v>4</v>
      </c>
    </row>
    <row r="23" spans="1:17" x14ac:dyDescent="0.25">
      <c r="A23" t="s">
        <v>111</v>
      </c>
      <c r="B23">
        <v>28.5672</v>
      </c>
      <c r="C23">
        <v>28.980799999999999</v>
      </c>
      <c r="D23">
        <v>184.44</v>
      </c>
      <c r="E23">
        <v>7.7788300000000001</v>
      </c>
      <c r="G23">
        <v>1.3288599999999999</v>
      </c>
      <c r="H23" s="2">
        <f t="shared" si="1"/>
        <v>251.09568999999999</v>
      </c>
      <c r="J23" t="s">
        <v>0</v>
      </c>
      <c r="K23">
        <v>1.1571800000000001</v>
      </c>
      <c r="L23">
        <v>19.652699999999999</v>
      </c>
      <c r="M23">
        <v>36.845199999999998</v>
      </c>
      <c r="O23">
        <v>6.2928600000000001E-2</v>
      </c>
      <c r="P23">
        <v>3.7517</v>
      </c>
      <c r="Q23" s="2">
        <f t="shared" si="0"/>
        <v>61.469708599999997</v>
      </c>
    </row>
    <row r="24" spans="1:17" x14ac:dyDescent="0.25">
      <c r="A24" t="s">
        <v>114</v>
      </c>
      <c r="D24">
        <v>99.015900000000002</v>
      </c>
      <c r="H24" s="2">
        <f t="shared" si="1"/>
        <v>99.015900000000002</v>
      </c>
      <c r="J24" t="s">
        <v>111</v>
      </c>
      <c r="K24">
        <v>30.692699999999999</v>
      </c>
      <c r="L24">
        <v>58.722900000000003</v>
      </c>
      <c r="M24">
        <v>184.44</v>
      </c>
      <c r="N24">
        <v>4.2362000000000002</v>
      </c>
      <c r="P24">
        <v>1.3288599999999999</v>
      </c>
      <c r="Q24" s="2">
        <f t="shared" si="0"/>
        <v>279.42066</v>
      </c>
    </row>
    <row r="25" spans="1:17" x14ac:dyDescent="0.25">
      <c r="A25" t="s">
        <v>8889</v>
      </c>
      <c r="B25">
        <v>4.1470599999999997</v>
      </c>
      <c r="C25">
        <v>2.7451599999999998</v>
      </c>
      <c r="D25">
        <v>0.49370999999999998</v>
      </c>
      <c r="E25">
        <v>0.239871</v>
      </c>
      <c r="F25">
        <v>0.34997099999999998</v>
      </c>
      <c r="G25">
        <v>2.3352200000000001</v>
      </c>
      <c r="H25" s="2">
        <f t="shared" si="1"/>
        <v>10.310992000000001</v>
      </c>
      <c r="J25" t="s">
        <v>3</v>
      </c>
      <c r="M25">
        <v>0.71754499999999999</v>
      </c>
      <c r="Q25" s="2">
        <f t="shared" si="0"/>
        <v>0.71754499999999999</v>
      </c>
    </row>
    <row r="26" spans="1:17" x14ac:dyDescent="0.25">
      <c r="A26" t="s">
        <v>8890</v>
      </c>
      <c r="B26">
        <v>1.8804700000000001</v>
      </c>
      <c r="C26">
        <v>7.9999399999999996</v>
      </c>
      <c r="D26">
        <v>37.983400000000003</v>
      </c>
      <c r="G26">
        <v>1.659</v>
      </c>
      <c r="H26" s="2">
        <f t="shared" si="1"/>
        <v>49.52281</v>
      </c>
      <c r="J26" t="s">
        <v>114</v>
      </c>
      <c r="M26">
        <v>99.015900000000002</v>
      </c>
      <c r="Q26" s="2">
        <f t="shared" si="0"/>
        <v>99.015900000000002</v>
      </c>
    </row>
    <row r="27" spans="1:17" x14ac:dyDescent="0.25">
      <c r="A27" t="s">
        <v>8891</v>
      </c>
      <c r="B27">
        <v>26.644200000000001</v>
      </c>
      <c r="C27">
        <v>85.868099999999998</v>
      </c>
      <c r="D27">
        <v>59.700800000000001</v>
      </c>
      <c r="E27">
        <v>8.4870999999999999</v>
      </c>
      <c r="F27">
        <v>1.4599899999999999</v>
      </c>
      <c r="G27">
        <v>15.957700000000001</v>
      </c>
      <c r="H27" s="2">
        <f t="shared" si="1"/>
        <v>198.11788999999999</v>
      </c>
      <c r="J27" t="s">
        <v>8889</v>
      </c>
      <c r="K27">
        <v>3.9754299999999998</v>
      </c>
      <c r="L27">
        <v>4.0078100000000001</v>
      </c>
      <c r="M27">
        <v>2.60128</v>
      </c>
      <c r="N27">
        <v>0.30940499999999999</v>
      </c>
      <c r="O27">
        <v>0.40772999999999998</v>
      </c>
      <c r="P27">
        <v>2.4990399999999999</v>
      </c>
      <c r="Q27" s="2">
        <f t="shared" si="0"/>
        <v>13.800695000000001</v>
      </c>
    </row>
    <row r="28" spans="1:17" x14ac:dyDescent="0.25">
      <c r="A28" t="s">
        <v>8892</v>
      </c>
      <c r="B28">
        <v>6.3062199999999997</v>
      </c>
      <c r="C28">
        <v>19.545500000000001</v>
      </c>
      <c r="D28">
        <v>26.6614</v>
      </c>
      <c r="E28">
        <v>2.0927799999999999</v>
      </c>
      <c r="F28">
        <v>6.3824500000000004</v>
      </c>
      <c r="G28">
        <v>4.6604000000000001</v>
      </c>
      <c r="H28" s="2">
        <f t="shared" si="1"/>
        <v>65.648749999999993</v>
      </c>
      <c r="J28" t="s">
        <v>8890</v>
      </c>
      <c r="K28">
        <v>0.751031</v>
      </c>
      <c r="M28">
        <v>14.2614</v>
      </c>
      <c r="N28">
        <v>0.21529400000000001</v>
      </c>
      <c r="P28">
        <v>1.51471</v>
      </c>
      <c r="Q28" s="2">
        <f t="shared" si="0"/>
        <v>16.742435</v>
      </c>
    </row>
    <row r="29" spans="1:17" x14ac:dyDescent="0.25">
      <c r="A29" t="s">
        <v>8893</v>
      </c>
      <c r="B29">
        <v>3.6396500000000001</v>
      </c>
      <c r="C29">
        <v>8.0710800000000003</v>
      </c>
      <c r="D29">
        <v>13.112</v>
      </c>
      <c r="F29">
        <v>1.1613</v>
      </c>
      <c r="G29">
        <v>1.7172099999999999</v>
      </c>
      <c r="H29" s="2">
        <f t="shared" si="1"/>
        <v>27.701240000000002</v>
      </c>
      <c r="J29" t="s">
        <v>8891</v>
      </c>
      <c r="L29">
        <v>5.5285500000000001</v>
      </c>
      <c r="M29">
        <v>3.2077</v>
      </c>
      <c r="N29">
        <v>0.39907799999999999</v>
      </c>
      <c r="P29">
        <v>0.22856399999999999</v>
      </c>
      <c r="Q29" s="2">
        <f t="shared" si="0"/>
        <v>9.3638919999999999</v>
      </c>
    </row>
    <row r="30" spans="1:17" x14ac:dyDescent="0.25">
      <c r="A30" t="s">
        <v>8894</v>
      </c>
      <c r="B30">
        <v>355.75599999999997</v>
      </c>
      <c r="C30">
        <v>1201.83</v>
      </c>
      <c r="D30">
        <v>932.26</v>
      </c>
      <c r="E30">
        <v>117.937</v>
      </c>
      <c r="F30">
        <v>222.19499999999999</v>
      </c>
      <c r="G30">
        <v>305.51900000000001</v>
      </c>
      <c r="H30" s="2">
        <f t="shared" si="1"/>
        <v>3135.4969999999994</v>
      </c>
      <c r="J30" t="s">
        <v>8892</v>
      </c>
      <c r="K30">
        <v>6.4564199999999996</v>
      </c>
      <c r="L30">
        <v>19.2605</v>
      </c>
      <c r="M30">
        <v>26.383400000000002</v>
      </c>
      <c r="N30">
        <v>2.20539</v>
      </c>
      <c r="O30">
        <v>6.1787299999999998</v>
      </c>
      <c r="P30">
        <v>4.5805899999999999</v>
      </c>
      <c r="Q30" s="2">
        <f t="shared" si="0"/>
        <v>65.065030000000007</v>
      </c>
    </row>
    <row r="31" spans="1:17" x14ac:dyDescent="0.25">
      <c r="A31" t="s">
        <v>8895</v>
      </c>
      <c r="B31">
        <v>3.1802199999999998</v>
      </c>
      <c r="C31">
        <v>49.308500000000002</v>
      </c>
      <c r="D31">
        <v>310.78300000000002</v>
      </c>
      <c r="G31">
        <v>4.4591000000000003</v>
      </c>
      <c r="H31" s="2">
        <f t="shared" si="1"/>
        <v>367.73081999999999</v>
      </c>
      <c r="J31" t="s">
        <v>8893</v>
      </c>
      <c r="K31">
        <v>5.0034099999999997</v>
      </c>
      <c r="L31">
        <v>11.535600000000001</v>
      </c>
      <c r="M31">
        <v>8.9531100000000006</v>
      </c>
      <c r="N31">
        <v>4.8439999999999997E-2</v>
      </c>
      <c r="O31">
        <v>0.91044700000000001</v>
      </c>
      <c r="P31">
        <v>3.0076700000000001</v>
      </c>
      <c r="Q31" s="2">
        <f t="shared" si="0"/>
        <v>29.458677000000002</v>
      </c>
    </row>
    <row r="32" spans="1:17" x14ac:dyDescent="0.25">
      <c r="A32" t="s">
        <v>8896</v>
      </c>
      <c r="B32">
        <v>0.52702499999999997</v>
      </c>
      <c r="C32">
        <v>8.1713799999999992</v>
      </c>
      <c r="D32">
        <v>51.502800000000001</v>
      </c>
      <c r="G32">
        <v>0.73895900000000003</v>
      </c>
      <c r="H32" s="2">
        <f t="shared" si="1"/>
        <v>60.940164000000003</v>
      </c>
      <c r="J32" t="s">
        <v>8894</v>
      </c>
      <c r="K32">
        <v>383.89499999999998</v>
      </c>
      <c r="L32">
        <v>1023.66</v>
      </c>
      <c r="M32">
        <v>1019.38</v>
      </c>
      <c r="N32">
        <v>115.508</v>
      </c>
      <c r="O32">
        <v>170.83500000000001</v>
      </c>
      <c r="P32">
        <v>290.61900000000003</v>
      </c>
      <c r="Q32" s="2">
        <f t="shared" si="0"/>
        <v>3003.8969999999999</v>
      </c>
    </row>
    <row r="33" spans="10:17" x14ac:dyDescent="0.25">
      <c r="J33" t="s">
        <v>8895</v>
      </c>
      <c r="K33">
        <v>43.886000000000003</v>
      </c>
      <c r="L33">
        <v>233.52500000000001</v>
      </c>
      <c r="M33">
        <v>533.18399999999997</v>
      </c>
      <c r="N33">
        <v>15.7081</v>
      </c>
      <c r="P33">
        <v>54.311599999999999</v>
      </c>
      <c r="Q33" s="2">
        <f t="shared" si="0"/>
        <v>880.61469999999997</v>
      </c>
    </row>
    <row r="34" spans="10:17" x14ac:dyDescent="0.25">
      <c r="J34" t="s">
        <v>8896</v>
      </c>
      <c r="K34">
        <v>7.8726799999999999</v>
      </c>
      <c r="L34">
        <v>27.753599999999999</v>
      </c>
      <c r="M34">
        <v>86.037499999999994</v>
      </c>
      <c r="N34">
        <v>2.8985500000000002</v>
      </c>
      <c r="P34">
        <v>6.1452099999999996</v>
      </c>
      <c r="Q34" s="2">
        <f t="shared" si="0"/>
        <v>130.70753999999999</v>
      </c>
    </row>
    <row r="35" spans="10:17" x14ac:dyDescent="0.25">
      <c r="J35" t="s">
        <v>8898</v>
      </c>
      <c r="M35">
        <v>10.101100000000001</v>
      </c>
      <c r="Q35" s="2">
        <f t="shared" si="0"/>
        <v>10.101100000000001</v>
      </c>
    </row>
  </sheetData>
  <mergeCells count="2">
    <mergeCell ref="A1:G1"/>
    <mergeCell ref="J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8901</v>
      </c>
      <c r="F1" t="s">
        <v>8902</v>
      </c>
      <c r="H1" t="s">
        <v>8903</v>
      </c>
      <c r="N1" t="s">
        <v>8901</v>
      </c>
      <c r="P1" t="s">
        <v>8902</v>
      </c>
      <c r="Q1" t="s">
        <v>8903</v>
      </c>
    </row>
    <row r="2" spans="1:18" x14ac:dyDescent="0.25">
      <c r="A2" s="8" t="s">
        <v>7</v>
      </c>
      <c r="B2" s="8" t="s">
        <v>117</v>
      </c>
      <c r="C2" s="8" t="s">
        <v>8900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8900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8900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8900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8900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8900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8900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8900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8900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8900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8900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8900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8900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8900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8900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8900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8900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8900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8900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8900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8900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8900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8900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8900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8900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8900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8900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8900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8900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8900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8900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8900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8900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8900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8900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8900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8900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8900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8900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8900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8900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8900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8900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8900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8900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8900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8900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8900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8900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8900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8900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8900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8900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8900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8900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8900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8900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8900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8900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8900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8900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8900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8900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8900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8900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8900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8900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8900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8900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8900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8900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8900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8900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8900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8900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8900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8900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8900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8900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8900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8900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8900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8900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8900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8900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8900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8900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8900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8900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8900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8900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8900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8900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8900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8900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8900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8900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8900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8900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8900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8900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8900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8900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8900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8900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8900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8900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8900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8900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8900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8900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8900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8900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8900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8900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8900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8900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8900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8900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8900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8900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8900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8900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8900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8900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8900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8900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8900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8900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8900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8900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8900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8900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8900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8900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8900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8900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8900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8900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8900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8900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8900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8900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8900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8900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8900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8900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8900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8900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8900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8900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8900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8900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8900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8900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8900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8900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8900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8900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8900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8900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8900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8900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8900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8900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8900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8900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8900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8900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8900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8900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8900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8900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8900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8900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8900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8900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8900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8900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8900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8900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8900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8900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8900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8900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8900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8900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8900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8900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8900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8900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8900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8900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8900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8900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8900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8900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8900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8900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8900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8900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8900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8900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8900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8900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8900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8900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8900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8900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8900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8900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8900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8900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8900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8900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8900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8900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8900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8900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8900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8900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8900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8900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8900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8900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8900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8900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8900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8900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8900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8900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8900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8900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8900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8900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8900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8900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8900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8900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8900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8900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8900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8900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8900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8900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8900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8900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8900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8900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8900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8900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8900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8900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8900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8900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8900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8900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8900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8900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8900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8900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8900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8900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8900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8900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8900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8900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8900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8900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8900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8900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8900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8900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8900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8900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8900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8900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8900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8900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8900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8900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8900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8900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8900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8900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8900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8900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8900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8900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8900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8900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8900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8900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8900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8900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8900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8900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8900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8900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8900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8900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8900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8900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8900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8900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8900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8900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8900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8900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8900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8900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8900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8900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8900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8900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8900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8900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8900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8900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8900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8900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8900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8900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8900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8900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8900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8900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8900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8900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8900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8900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8900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8900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8900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8900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8900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8900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8900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8900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8900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8900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8900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8900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8900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8900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8900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8900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8900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8900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8900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8900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8900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8900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8900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8900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8900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8900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8900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8900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8900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8900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8900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8900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8900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8900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8900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8900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8900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8900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8900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8900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8900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8900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8900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8900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8900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8900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8900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8900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8900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8900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8900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8900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8900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8900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8900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8900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8900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8900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8900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8900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8900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8900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8900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8900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8900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8900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8900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8900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8900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8900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8900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8900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8900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8900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8900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8900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8900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8900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8900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8900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8900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8900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8900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8900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8900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8900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8900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8900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8900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8900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8900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8900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8900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8900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8900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8900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8900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8900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8900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8900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8900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8900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8900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8900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8900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8900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8900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8900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8900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8900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8900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8900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8900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8900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8900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8900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8900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8900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8900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8900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8900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8900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8900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8900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8900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8900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8900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8900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8900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8900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8900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8900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8900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8900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8900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8900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8900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8900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8900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8900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8900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8900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8900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8900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8900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8900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8900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8900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8900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8900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8900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8900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8900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8900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8900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8900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8900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8900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8900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8900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8900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8900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8900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8900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8900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8900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8900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8900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8900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8900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8900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8900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8900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8900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8900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8900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8900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8900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8900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8900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8900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8900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8900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8900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8900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8900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8900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8900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8900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8900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8900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8900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8900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8900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8900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8900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8900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8900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8900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8900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8900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8900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8900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8900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8900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8900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8900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8900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8900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8900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8900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8900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8900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8900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8900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8900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8900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8900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8900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8900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8900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8900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8900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8900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8900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8900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8900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8900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8900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8900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8900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8900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8900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8900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8900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8900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8900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8900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8900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8900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8900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8900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8900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8900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8900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8900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8900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8900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8900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8900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8900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8900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8900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8900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8900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8900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8900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8900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8900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8900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8900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8900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8900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8900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8900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8900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8900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8900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8900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8900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8900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8900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8900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8900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8900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8900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8900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8900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8900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8900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8900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8900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8900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8900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8900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8900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8900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8900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8900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8900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8900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8900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8900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8900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8900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8900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8900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8900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8900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8900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8900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8900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8900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8900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8900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8900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8900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8900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8900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8900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8900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8900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8900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8900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8900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8900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8900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8900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8900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8900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8900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8900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8900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8900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8900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8900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8900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8900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8900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8900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8900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8900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8900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8900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8900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8900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8900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8900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8900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8900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8900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8900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8900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8900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8900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8900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8900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8900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8900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8900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8900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8900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8900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8900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8900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8900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8900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8900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8900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8900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8900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8900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8900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8900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8900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8900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8900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8900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8900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8900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8900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8900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8900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8900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8900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8900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8900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8900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8900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8900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8900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8900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8900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8900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8900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8900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8900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8900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8900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8900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8900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8900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8900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8900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8900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8900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8900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8900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8900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8900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8900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8900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8900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8900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8900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8900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8900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8900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8900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8900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8900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8900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8900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8900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8900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8900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8900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8900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8900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8900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8900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8900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8900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8900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8900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8900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8900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8900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8900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8900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8900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8900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8900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8900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8900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8900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8900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8900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8900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8900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8900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8900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8900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8900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8900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8900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8900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8900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8900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8900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8900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8900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8900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8900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8900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8900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8900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8900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8900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8900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8900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8900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8900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8900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8900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8900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8900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8900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8900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8900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8900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8900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8900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8900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8900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8900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8900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8900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8900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8900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8900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8900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8900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8900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8900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8900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8900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8900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8900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8900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8900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8900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8900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8900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8900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8900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8900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8900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8900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8900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8900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8900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8900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8900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8900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8900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8900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8900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8900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8900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8900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8900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8900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8900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8900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8900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8900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8900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8900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8900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8900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8900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8900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8900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8900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8900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8900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8900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8900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8900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8900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8900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8900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8900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8900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8900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8900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8900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8900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8900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8900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8900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8900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8900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8900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8900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8900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8900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8900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8900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8900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8900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8900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8900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8900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8900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8900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8900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8900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8900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8900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8900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8900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8900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8900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8900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8900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8900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8900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8900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8900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8900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8900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8900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8900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8900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8900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8900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8900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8900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8900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8900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8900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8900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8900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8900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8900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8900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8900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8900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8900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8900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8900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8900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8900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8900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8900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8900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8900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8900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8900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8900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8900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8900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8900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8900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8900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8900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8900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8900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8900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8900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8900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8900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8900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8900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8900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8900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8900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8900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8900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8900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8900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8900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8900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8900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8900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8900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8900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8900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8900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8900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8900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8900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8900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8900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8900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8900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8900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8900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8900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8900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8900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8900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8900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8900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8900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8900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8900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8900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8900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8900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8900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8900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8900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8900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8900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8900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8900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8900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8900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8900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8900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8900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8900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8900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8900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8900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8900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8900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8900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8900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8900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8900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8900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8900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8900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8900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8900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8900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8900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8900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8900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8900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8900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8900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8900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8900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8900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8900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8900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8900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8900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8900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8900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8900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8900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8900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8900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8900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8900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8900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8900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8900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8900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8900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8900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8900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8900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8900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8900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8900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8900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8900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8900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8900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8900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8900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8900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8900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8900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8900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8900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8900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8900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8900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8900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8900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8900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8900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8900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8900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8900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8900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8900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8900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8900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8900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8900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8900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8900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8900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8900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8900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8900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8900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8900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8900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8900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8900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8900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8900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8900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8900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8900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8900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8900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8900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8900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8900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8900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8900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8900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8900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8900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8900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8900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8900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8900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8900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8900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8900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8900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8900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8900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8900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8900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8900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8900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8900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8900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8900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8900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8900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8900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8900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8900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8900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8900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8900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8900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8900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8900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8900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8900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8900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8900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8900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8900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8900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8900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8900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8900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8900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8900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8900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8900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8900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8900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8900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8900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8900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8900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8900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8900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8900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8900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8900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8900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8900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8900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8900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8900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8900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8900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8900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8900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8900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8900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8900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8900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8900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8900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8900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8900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8900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8900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8900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8900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8900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8900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8900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8900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8900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8900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8900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8900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8900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8900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8900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8900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8900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8900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8900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8900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8900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8900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8900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8900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8900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8900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8900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8900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8900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8900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8900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8900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8900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8900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8900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8900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8900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8900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8900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8900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8900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8900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8900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8900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8900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8900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8900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8900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8900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8900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8900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8900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8900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8900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8900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8900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8900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8900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8900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8900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8900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8900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8900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8900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8900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8900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8900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8900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8900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8900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8900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8900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8900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8900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8900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8900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8900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8900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8900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8900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8900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8900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8900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8900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8900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8900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8900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8900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8900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8900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8900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8900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8900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8900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8900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8900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8900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8900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8900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8900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8900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8900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8900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8900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8900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8900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8900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8900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8900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8900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8900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8900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8900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8900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8900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8900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8900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8900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8900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8900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8900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8900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8900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8900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8900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8900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8900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8900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8900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8900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8900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8900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8900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8900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8900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8900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8900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8900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8900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8900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8900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8900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8900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8900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8900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8900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8900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8900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8900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8900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8900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8900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8900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8900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8900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8900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8900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8900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8900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8900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8900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8900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8900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8900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8900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8900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8900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8900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8900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8900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8900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8900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8900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8900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8900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8900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8900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8900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8900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8900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8900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8900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8900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8900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8900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8900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8900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8900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8900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8900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8900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8900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8900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8900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8900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8900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8900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8900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8900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8900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8900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8900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8900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8900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8900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8900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8900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8900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8900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8900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8900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8900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8900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8900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8900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8900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8900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8900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8900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8900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8900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8900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8900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8900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8900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8900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8900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8900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8900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8900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8900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8900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8900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8900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8900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8900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8900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8900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8900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8900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8900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8900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8900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8900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8900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8900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8900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8900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8900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8900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8900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8900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8900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8900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8900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8900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8900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8900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8900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8900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8900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8900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8900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8900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8900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8900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8900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8900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8900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8900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8900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8900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8900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8900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8900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8900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8900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8900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8900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8900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8900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8900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8900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8900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8900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8900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8900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8900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8900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8900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8900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8900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8900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8900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8900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8900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8900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8900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8900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8900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8900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8900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8900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8900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8900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8900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8900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8900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8900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8900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8900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8900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8900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8900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8900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8900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8900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8900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8900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8900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8900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8900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8900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8900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8900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8900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8900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8900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8900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8900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8900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8900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8900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8900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8900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8900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8900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8900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8900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8900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8900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8900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8900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8900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8900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8900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8900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8900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8900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8900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8900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8900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8900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8900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8900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8900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8900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8900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8900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8900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8900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8900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8900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8900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8900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8900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8900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8900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8900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8900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8900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8900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8900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8900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8900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8900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8900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8900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8900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8900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8900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8900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8900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8900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8900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8900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8900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8900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8900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8900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8900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8900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8900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8900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8900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8900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8900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8900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8900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8900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8900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8900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8900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8900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8900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8900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8900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8900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8900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8900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8900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8900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8900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8900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8900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8900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8900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8900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8900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8900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8900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8900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8900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8900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8900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8900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8900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8900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8900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8900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8900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8900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8900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8900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8900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8900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8900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8900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8900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8900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8900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8900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8900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8900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8900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8900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8900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8900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8900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8900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8900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8900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8900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8900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8900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8900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8900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8900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8900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8900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8900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8900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8900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8900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8900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8900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8900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8900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8900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8900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8900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8900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8900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8900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8900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8900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8900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8900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8900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8900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8900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8900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8900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8900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8900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8900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8900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8900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8900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8900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8900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8900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8900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8900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8900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8900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8900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8900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8900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8900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8900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8900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8900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8900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8900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8900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8900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8900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8900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8900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8900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8900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8900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8900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8900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8900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8900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8900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8900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8900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8900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8900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8900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8900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8900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8900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8900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8900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8900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8900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8900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8900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8900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8900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8900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8900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8900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8900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8900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8900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8900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8900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8900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8900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8900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8900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8900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8900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8900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8900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8900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8900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8900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8900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8900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8900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8900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8900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8900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8900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8900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8900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8900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8900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8900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8900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8900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8900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8900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8900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8900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8900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8900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8900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8900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8900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8900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8900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8900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8900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8900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8900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8900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8900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8900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8900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8900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8900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8900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8900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8900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8900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8900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8900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8900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8900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8900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8900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8900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8900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8900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8900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8900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8900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8900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8900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8900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8900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8900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8900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8900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8900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8900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8900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8900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8900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8900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8900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8900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8900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8900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8900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8900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8900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8900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8900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8900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8900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8900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8900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8900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8900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8900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8900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8900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8900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8900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8900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8900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8900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8900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8900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8900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8900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8900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8900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8900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8900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8900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8900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8900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8900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8900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8900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8900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8900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8900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8900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8900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8900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8900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8900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8900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8900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8900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8900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8900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8900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8900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8900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8900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8900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8900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8900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8900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8900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8900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8900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8900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8900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8900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8900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8900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8900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8900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8900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8900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8900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8900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8900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8900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8900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8900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8900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8900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8900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8900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8900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8900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8900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8900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8900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8900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8900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8900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8900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8900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8900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8900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8900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8900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8900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8900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8900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8900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8900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8900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8900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8900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8900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8900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8900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8900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8900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8900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8900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8900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8900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8900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8900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8900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8900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8900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8900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8900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8900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8900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8900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8900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8900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8900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8900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8900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8900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8900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8900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8900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8900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8900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8900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8900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8900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8900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8900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8900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8900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8900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8900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8900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8900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8900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8900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8900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8900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8900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8900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8900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8900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8900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8900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8900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8900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8900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8900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8900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8900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8900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8900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8900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8900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8900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8900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8900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8900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8900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8900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8900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8900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8900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8900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8900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8900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8900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8900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8900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8900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8900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8900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8900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8900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8900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8900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8900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8900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8900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8900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8900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8900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8900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8900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8900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8900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8900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8900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8900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8900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8900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8900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8900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8900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8900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8900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8900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8900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8900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8900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8900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8900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8900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8900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8900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8900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8900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8900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8900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8900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8900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8900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8900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8900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8900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8900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8900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8900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8900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8900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8900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8900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8900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8900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8900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8900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8900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8900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8900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8900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8900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8900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8900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8900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8900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8900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8900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8900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8900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8900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8900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8900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8900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8900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8900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8900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8900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8900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8900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8900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8900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8900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8900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8900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8900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8900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8900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8900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8900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8900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8900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8900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8900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8900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8900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8900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8900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8900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8900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8900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8900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8900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8900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8900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8900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8900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8900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8900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8900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8900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8900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8900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8900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8900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8900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8900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8900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8900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8900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8900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8900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8900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8900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8900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8900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8900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8900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8900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8900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8900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8900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8900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8900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8900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8900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8900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8900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8900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8900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8900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8900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8900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8900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8900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8900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8900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8900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8900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8900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8900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8900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8900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8900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8900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8900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8900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8900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8900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8900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8900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8900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8900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8900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8900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8900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8900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8900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8900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8900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8900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8900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8900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8900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8900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8900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8900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8900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8900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8900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8900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8900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8900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8900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8900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8900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8900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8900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8900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8900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8900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8900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8900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8900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8900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8900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8900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8900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8900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8900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8900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8900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8900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8900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8900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8900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8900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8900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8900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8900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8900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8900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8900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8900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8900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8900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8900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8900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8900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8900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8900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8900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8900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8900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8900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8900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8900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8900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8900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8900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8900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8900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8900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8900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8900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8900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8900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8900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8900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8900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8900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8900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8900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8900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8900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8900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8900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8900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8900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8900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8900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8900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8900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8900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8900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8900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8900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8900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8900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8900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8900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8900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8900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8900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8900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8900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8900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8900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8900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8900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8900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8900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8900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8900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8900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8900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8900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8900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8900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8900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8900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8900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8900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8900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8900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8900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8900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8900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8900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8900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8900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8900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8900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8900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8900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8900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8900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8900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8900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8900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8900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8900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8900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8900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8900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8900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8900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8900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8900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8900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8900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8900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8900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8900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8900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8900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8900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8900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8900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8900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8900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8900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8900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8900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8900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8900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8900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8900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8900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8900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8900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8900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8900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8900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8900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8900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8900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8900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8900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8900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8900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8900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8900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8900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8900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8900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8900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8900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8900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8900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8900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8900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8900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8900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8900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8900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8900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8900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8900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8900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8900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8900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8900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8900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8900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8900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8900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8900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8900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8900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8900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8900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8900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8900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8900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8900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8900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8900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8900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8900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8900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8900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8900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8900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8900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8900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8900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8900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8900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8900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8900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8900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8900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8900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8900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8900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8900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8900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8900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8900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8900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8900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8900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8900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8900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8900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8900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8900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8900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8900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8900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8900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8900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8900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8900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8900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8900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8900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8900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8900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8900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8900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8900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8900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8900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8900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8900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8900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8900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8900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8900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8900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8900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8900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8900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8900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8900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8900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8900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8900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8900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8900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8900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8900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8900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8900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8900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8900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8900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8900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8900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8900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8900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8900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8900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8900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8900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8900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8900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8900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8900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8900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8900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8900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8900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8900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8900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8900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8900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8900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8900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8900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8900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8900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8900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8900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8900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8900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8900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8900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8900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8900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8900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8900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8900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8900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8900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8900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8900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8900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8900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8900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8900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8900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8900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8900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8900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8900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8900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8900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8900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8900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8900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8900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8900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8900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8900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8900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8900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8900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8900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8900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8900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8900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8900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8900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8900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8900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8900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8900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8900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8900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8900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8900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8900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8900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8900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8900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8900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8900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8900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8900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8900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8900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8900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8900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8900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8900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8900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8900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8900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8900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8900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8900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8900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8900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8900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8900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8900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8900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8900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8900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8900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8900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8900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8900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8900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8900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8900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8900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8900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8900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8900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8900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8900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8900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8900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8900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8900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8900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8900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8900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8900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8900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8900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8900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8900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8900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8900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8900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8900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8900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8900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8900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8900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8900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8900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8900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8900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8900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8900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8900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8900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8900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8900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8900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8900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8900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8900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8900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8900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8900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8900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8900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8900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8900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8900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8900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8900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8900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8900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8900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8900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8900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8900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8900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8900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8900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8900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8900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8900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8900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8900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8900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8900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8900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8900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8900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8900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8900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8900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8900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8900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8900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8900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8900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8900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8900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8900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8900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8900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8900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8900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8900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8900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8900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8900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8900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8900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8900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8900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8900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8900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8900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8900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8900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8900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8900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8900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8900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8900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8900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8900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8900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8900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8900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8900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8900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8900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8900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8900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8900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8900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8900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8900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8900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8900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8900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8900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8900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8900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8900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8900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8900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8900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8900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8900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8900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8900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8900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8900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8900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8900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8900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8900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8900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8900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8900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8900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8900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8900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8900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8900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8900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8900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8900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8900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8900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8900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8900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8900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8900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8900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8900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8900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8900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8900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8900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8900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8900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8900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8900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8900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8900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8900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8900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8900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8900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8900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8900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8900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8900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8900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8900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8900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8900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8900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8900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8900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8900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8900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8900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8900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8900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8900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8900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8900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8900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8900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8900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8900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8900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8900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8900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8900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8900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8900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8900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8900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8900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8900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8900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8900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8900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8900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8900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8900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8900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8900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8900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8900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8900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8900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8900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8900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8900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8900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8900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8900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8900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8900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8900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8900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8900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8900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8900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8900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8900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8900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8900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8900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8900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8900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8900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8900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8900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8900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8900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8900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8900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8900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8900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8900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8900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8900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8900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8900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8900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8900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8900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8900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8900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8900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8900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8900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8900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8900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8900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8900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8900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8900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8900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8900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8900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8900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8900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8900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8900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8900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8900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8900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8900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8900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8900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8900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8900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8900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8900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8900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8900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8900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8900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8900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8900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8900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8900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8900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8900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8900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8900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8900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8900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8900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8900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8900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8900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8900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8900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8900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8900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8900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8900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8900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8900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8900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8900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8900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8900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8900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8900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8900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8900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8900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8900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8900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8900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8900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8900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8900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8900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8900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8900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8900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8900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8900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8900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8900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8900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8900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8900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8900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8900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8900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8900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8900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8900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8900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8900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8900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8900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8900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8900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8900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8900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8900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8900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8900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8900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8900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8900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8900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8900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8900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8900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8900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8900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8900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8900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8900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8900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8900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8900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8900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8900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8900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8900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8900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8900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8900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8900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8900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8900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8900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8900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8900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8900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8900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8900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8900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8900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8900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8900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8900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8900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8900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8900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8900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8900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8900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8900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8900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8900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8900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8900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8900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8900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8900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8900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8900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8900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8900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8900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8900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8900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8900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8900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8900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8900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8900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8900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8900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8900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8900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8900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8900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8900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8900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8900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8900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8900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8900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8900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8900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8900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8900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8900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8900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8900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8900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8900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8900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8900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8900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8900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8900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8900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8900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8900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8900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8900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8900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8900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8900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8900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8900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8900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8900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8900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8900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8900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8900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8900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8900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8900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8900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8900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8900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8900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8900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8900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8900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8900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8900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8900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8900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8900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8900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8900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8900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8900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8900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8900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8900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8900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8900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8900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8900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8900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8900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8900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8900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8900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8900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8900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8900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8900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8900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8900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8900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8900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8900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8900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8900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8900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8900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8900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8900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8900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8900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8900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8900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8900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8900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8900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8900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8900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8900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8900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8900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8900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8900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8900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8900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8900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8900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8900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8900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8900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8900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8900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8900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8900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8900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8900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8900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8900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8900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8900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8900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8900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8900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8900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8900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8900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8900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8900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8900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8900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8900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8900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8900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8900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8900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8900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8900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8900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8900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8900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8900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8900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8900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8900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8900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8900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8900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8900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8900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8900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8900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8900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8900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8900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8900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8900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8900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8900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8900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8900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8900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8900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8900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8900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8900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8900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8900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8900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8900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8900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8900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8900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8900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8900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8900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8900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8900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8900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8900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8900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8900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8900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8900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8900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8900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8900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8900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8900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8900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8900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8900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8900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8900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8900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8900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8900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8900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8900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8900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8900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8900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8900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8900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8900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8900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8900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8900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8900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8900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8900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8900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8900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8900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8900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8900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8900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8900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8900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8900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8900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8900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8900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8900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8900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8900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8900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8900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8900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8900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8900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8900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8900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8900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8900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8900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8900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8900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8900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8900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8900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8900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8900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8900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8900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8900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8900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8900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8900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8900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8900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8900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8900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8900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8900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8900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8900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8900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8900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8900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8900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8900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8900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8900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8900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8900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8900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8900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8900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8900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8900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8900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8900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8900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8900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8900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8900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8900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8900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8900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8900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8900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8900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8900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8900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8900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8900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8900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8900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8900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8900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8900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8900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8900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8900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8900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8900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8900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8900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8900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8900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8900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8900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8900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8900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8900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8900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8900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8900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8900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8900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8900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8900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8900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8900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8900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8900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8900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8900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8900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8900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8900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8900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8900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8900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8900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8900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8900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8900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8900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8900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8900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8900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8900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8900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8900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8900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8900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8900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8900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8900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8900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8900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8900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8900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8900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8900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8900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8900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8900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8900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8900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8900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8900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8900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8900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8900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8900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8900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8900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8900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8900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8900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8900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8900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8900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8900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8900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8900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8900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8900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8900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8900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8900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8900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8900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8900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8900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8900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8900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8900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8900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8900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8900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8900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8900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8900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8900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8900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8900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8900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8900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8900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8900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8900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8900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8900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8900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8900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8900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8900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8900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8900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8900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8900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8900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8900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8900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8900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8900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8900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8900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8900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8900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8900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8900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8900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8900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8900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8900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8900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8900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8900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8900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8900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8900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8900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8900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8900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8900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8900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8900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8900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8900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8900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8900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8900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8900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8900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8900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8900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8900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8900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8900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8900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8900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8900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8900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8900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8900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8900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8900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8900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8900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8900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8900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8900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8900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8900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8900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8900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8900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8900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8900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8900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8900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8900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8900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8900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8900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8900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8900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8900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8900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8900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8900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8900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8900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8900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8900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8900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8900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8900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8900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8900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8900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8900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8900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8900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8900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8900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8900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8900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8900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8900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8900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8900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8900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8900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8900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8900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8900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8900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8900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8900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8900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8900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8900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8900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8900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8900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8900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8900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8900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8900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8900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8900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8900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8900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8900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8900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8900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8900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8900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8900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8900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8900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8900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8900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8900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8900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8900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8900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8900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8900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8900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8900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8900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8900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8900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8900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8900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8900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8900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8900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8900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8900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8900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8900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8900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8900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8900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8900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8900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8900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8900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8900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8900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8900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8900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8900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8900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8900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8900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8900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8900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8900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8900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8900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8900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8900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8900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8900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8900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8900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8900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8900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8900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8900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8900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8900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8900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8900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8900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8900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8900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8900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8900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8900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8900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8900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8900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8900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8900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8900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8900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8900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8900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8900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8900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8900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8900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8900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8900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8900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8900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8900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8900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8900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8900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8900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8900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8900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8900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8900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8900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8900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8900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8900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8900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8900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8900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8900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8900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8900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8900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8900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8900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8900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8900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8900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8900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8900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8900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8900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8900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8900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8900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8900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8900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8900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8900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8900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8900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8900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8900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8900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8900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8900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8900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8900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8900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8900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8900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8900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8900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8900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8900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8900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8900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8900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8900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8900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8900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8900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8900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8900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8900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8900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8900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8900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8900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8900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8900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8900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8900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8900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8900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8900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8900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8900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8900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8900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8900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8900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8900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8900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8900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8900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8900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8900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8900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8900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8900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8900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8900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8900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8900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8900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8900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8900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8900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8900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8900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8900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8900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8900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8900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8900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8900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8900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8900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8900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8900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8900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8900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8900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8900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8900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8900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8900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8900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8900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8900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8900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8900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8900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8900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8900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8900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8900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8900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8900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8900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8900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8900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8900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8900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8900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8900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8900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8900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8900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8900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8900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8900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8900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8900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8900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8900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8900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8900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8900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8900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8900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8900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8900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8900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8900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8900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8900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8900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8900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8900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8900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8900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8900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8900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8900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8900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8900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8900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8900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8900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8900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8900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8900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8900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8900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8900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8900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8900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8900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8900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8900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8900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8900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8900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8900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8900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8900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8900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8900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8900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8900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8900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8900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8900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8900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8900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8900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8900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8900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8900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8900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8900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8900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8900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8900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8900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8900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8900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8900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8900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8900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8900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8900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8900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8900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8900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8900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8900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8900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8900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8900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8900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8900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8900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8900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8900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8900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8900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8900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8900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8900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8900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8900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8900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8900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8900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8900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8900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8900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8900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8900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8900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8900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8900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8900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8900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8900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8900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8900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8900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8900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8900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8900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8900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8900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8900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8900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8900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8900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8900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8900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8900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8900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8900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8900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8900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8900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8900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8900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8900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8900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8900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8900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8900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8900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8900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8900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8900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8900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8900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8900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8900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8900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8900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8900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8900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8900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8900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8900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8900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8900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8900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8900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8900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8900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8900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8900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8900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8900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8900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8900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8900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8900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8900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8900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8900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8900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8900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8900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8900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8900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8900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8900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8900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8900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8900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8900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8900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8900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8900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8900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8900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8900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8900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8900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8900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8900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8900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8900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8900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8900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8900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8900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8900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8900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8900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8900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8900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8900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8900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8900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8900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8900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8900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8900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8900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8900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8900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8900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8900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8900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8900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8900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8900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8900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8900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8900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8900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8900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8900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8900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8900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8900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8900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8900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8900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8900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8900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8900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8900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8900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8900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8900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8900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8900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8900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8900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8900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8900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8900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8900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8900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8900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8900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8900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8900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8900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8900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8900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8900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8900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8900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8900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8900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8900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8900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8900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8900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8900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8900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8900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8900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8900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8900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8900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8900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8900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8900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8900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8900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8900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8900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8900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8900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8900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8900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8900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8900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8900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8900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8900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8900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8900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8900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8900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8900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8900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8900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8900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8900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8900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8900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8900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8900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8900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8900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8900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8900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8900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8900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8900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8900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8900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8900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8900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8900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8900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8900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8900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8900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8900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8900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8900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8900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8900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8900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8900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8900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8900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8900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8900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8900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8900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8900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8900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8900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8900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8900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8900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8900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8900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8900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8900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8900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8900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8900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8900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8900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8900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8900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8900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8900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8900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8900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8900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8900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8900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8900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8900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8900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8900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8900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8900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8900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8900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8900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8900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8900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8900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8900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8900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8900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8900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8900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8900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8900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8900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8900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8900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8900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8900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8900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8900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8900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8900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8900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8900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8900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8900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8900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8900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8900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8900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8900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8900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8900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8900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8900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8900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8900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8900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8900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8900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8900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8900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8900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8900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8900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8900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8900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8900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8900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8900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8900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8900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8900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8900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8900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8900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8900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8900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8900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8900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8900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8900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8900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8900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8900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8900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8900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8900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8900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8900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8900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8900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8900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8900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8900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8900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8900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8900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8900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8900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8900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8900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8900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8900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8900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8900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8900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8900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8900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8900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8900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8900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8900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8900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8900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8900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8900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8900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8900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8900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8900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8900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8900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8900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8900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8900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8900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8900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8900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8900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8900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8900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8900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8900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8900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8900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8900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8900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8900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8900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8900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8900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8900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8900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8900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8900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8900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8900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8900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8900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8900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8900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8900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8900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8900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8900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8900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8900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8900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8900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8900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8900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8900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8900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8900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8900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8900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8900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8900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8900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8900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8900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8900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8900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8900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8900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8900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8900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8900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8900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8900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8900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8900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8900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8900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8900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8900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8900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8900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8900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8900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8900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8900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8900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8900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8900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8900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8900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8900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8900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8900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8900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8900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8900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8900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8900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8900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8900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8900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8900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8900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8900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8900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8900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8900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8900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8900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8900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8900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8900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8900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8900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8900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8900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8900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8900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8900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8900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8900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8900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8900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8900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8900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8900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8900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8900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8900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8900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8900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8900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8900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8900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8900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8900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8900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8900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8900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8900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8900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8900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8900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8900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8900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8900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8900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8900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8900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8900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8900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8900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8900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8900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8900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8900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8900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8900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8900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8900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8900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8900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8900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8900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8900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8900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8900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8900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8900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8900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8900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8900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8900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8900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8900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8900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8900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8900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8900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8900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8900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8900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8900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8900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8900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8900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8900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8900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8900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8900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8900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8900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8900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8900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8900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8900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8900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8900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8900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8900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8900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8900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8900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8900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8900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8900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8900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8900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8900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8900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8900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8900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8900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8900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8900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8900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8900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8900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8900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8900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8900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8900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8900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8900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8900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8900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8900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8900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8900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8900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8900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8900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8900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8900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8900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8900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8900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8900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8900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8900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8900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8900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8900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8900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8900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8900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8900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8900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8900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8900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8900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8900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8900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8900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8900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8900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8900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8900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8900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8900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8900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8900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8900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8900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8900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8900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8900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8900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8900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8900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8900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8900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8900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8900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8900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8900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8900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8900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8900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8900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8900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8900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8900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8900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8900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8900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8900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8900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8900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8900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8900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8900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8900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8900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8900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8900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8900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8900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8900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8900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8900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8900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8900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8900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8900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8900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8900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8900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8900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8900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8900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8900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8900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8900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8900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8900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8900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8900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8900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8900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8900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8900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8900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8900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8900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8900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8900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8900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8900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8900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8900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8900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8900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8900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8900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8900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8900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8900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8900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8900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8900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8900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8900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8900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8900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8900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8900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8900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8900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8900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8900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8900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8900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8900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8900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8900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8900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8900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8900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8900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8900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8900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8900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8900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8900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8900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8900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8900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8900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8900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8900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8900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8900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8900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8900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8900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8900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8900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8900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8900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8900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8900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8900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8900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8900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8900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8900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8900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8900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8900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8900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8900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8900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8900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8900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8900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8900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8900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8900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8900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8900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8900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8900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8900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8900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8900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8900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8900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8900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8900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8900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8900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8900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8900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8900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8900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8900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8900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8900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8900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8900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8900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8900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8900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8900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8900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8900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8900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8900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8900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8900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8900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8900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8900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8900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8900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8900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8900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8900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8900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8900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8900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8900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8900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8900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8900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8900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8900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8900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8900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8900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8900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8900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8900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8900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8900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8900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8900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8900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8900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8900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8900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8900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8900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8900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8900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8900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8900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8900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8900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8900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8900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8900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8900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8900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8900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8900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8900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8900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8900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8900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8900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8900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8900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8900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8900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8900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8900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8900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8900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8900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8900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8900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8900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8900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8900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8900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8900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8900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8900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8900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8900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8900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8900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8900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8900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8900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8900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8900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8900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8900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8900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8900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8900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8900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8900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8900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8900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8900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8900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8900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8900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8900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8900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8900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8900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8900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8900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8900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8900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8900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8900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8900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8900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8900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8900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8900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8900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8900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8900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8900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8900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8900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8900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8900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8900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8900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8900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8900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8900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8900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8900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8900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8900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8900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8900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8900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8900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8900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8900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8900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8900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8900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8900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8900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8900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8900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8900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8900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8900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8900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8900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8900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8900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8900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8900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8900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8900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8900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8900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8900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8900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8900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8900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8900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8900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8900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8900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8900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8900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8900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8900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8900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8900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8900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8900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8900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8900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8900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8900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8900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8900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8900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8900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8900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8900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8900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8900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8900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8900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8900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8900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8900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8900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8900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8900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8900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8900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8900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8900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8900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8900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8900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8900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8900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8900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8900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8900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8900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8900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8900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8900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8900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8900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8900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8900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8900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8900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8900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8900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8900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8900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8900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8900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8900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8900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8900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8900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8900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8900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8900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8900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8900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8900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8900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8900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8900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8900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8900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8900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8900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8900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8900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8900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8900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8900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8900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8900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8900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8900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8900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8900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8900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8900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8900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8900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8900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8900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8900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8900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8900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8900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8900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8900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8900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8900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8900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8900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8900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8900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8900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8900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8900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8900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8900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8900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8900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8900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8900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8900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8900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8900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8900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8900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8900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8900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8900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8900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8900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8900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8900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8900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8900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8900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8900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8900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8900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8900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8900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8900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8900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8900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8900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8900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8900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8900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8900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8900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8900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8900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8900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8900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8900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8900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8900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8900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8900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8900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8900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8900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8900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8900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8900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8900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8900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8900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8900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8900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8900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8900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8900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8900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8900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8900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8900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8900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8900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8900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8900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8900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8900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8900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8900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8900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8900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8900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8900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8900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8900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8900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8900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8900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8900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8900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8900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8900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8900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8900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8900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8900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8900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8900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8900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8900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8900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8900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8900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8900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8900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8900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8900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8900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8900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8900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8900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8900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8900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8900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8900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8900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8900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8900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8900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8900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8900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8900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8900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8900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8900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8900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8900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8900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8900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8900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8900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8900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8900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8900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8900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8900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8900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8900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8900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8900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8900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8900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8900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8900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8900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8900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8900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8900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8900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8900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8900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8900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8900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8900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8900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8900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8900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8900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8900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8900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8900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8900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8900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8900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8900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8900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8900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8900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8900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8900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8900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8900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8900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8900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8900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8900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8900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8900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8900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8900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8900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8900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8900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8900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8900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8900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8900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8900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8900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8900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8900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8900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8900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8900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8900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8900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8900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8900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8900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8900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8900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8900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8900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8900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8900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8900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8900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8900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8900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8900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8900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8900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8900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8900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8900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8900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8900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8900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8900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8900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8900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8900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8900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8900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8900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8900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8900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8900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8900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8900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8900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8900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8900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8900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8900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8900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8900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8900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8900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8900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8900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8900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8900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8900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8900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8900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8900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8900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8900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8900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8900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8900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8900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8900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8900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8900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8900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8900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8900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8900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8900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8900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8900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8900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8900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8900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8900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8900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8900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8900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8900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8900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8900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8900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8900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8900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8900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8900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8900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8900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8900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8900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8900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8900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8900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8900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8900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8900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8900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8900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8900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8900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8900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8900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8900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8900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8900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8900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8900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8900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8900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8900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8900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8900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8900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8900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8900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8900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8900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8900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8900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8900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8900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8900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8900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8900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8900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8900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8900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8900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8900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8900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8900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8900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8900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8900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8900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8900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8900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8900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8900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8900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8900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8900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8900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8900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8900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8900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8900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8900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8900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8900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8900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8900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8900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8900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8900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8900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8900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8900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8900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8900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8900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8900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8900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8900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8900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8900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8900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8900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8900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8900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8900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8900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8900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8900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8900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8900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8900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8900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8900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8900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8900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8900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8900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8900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8900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8900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8900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8900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8900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8900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8900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8900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8900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8900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8900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8900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8900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8900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8900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8900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8900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8900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8900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8900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8900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8900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8900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8900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8900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8900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8900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8900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8900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8900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8900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8900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8900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8900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8900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8900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8900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8900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8900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8900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8900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8900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8900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8900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8900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8900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8900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8900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8900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8900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8900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8900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8900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8900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8900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8900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8900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8900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8900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8900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8900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8900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8900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8900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8900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8900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8900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8900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8900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8900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8900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8900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8900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8900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8900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8900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8900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8900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8900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8900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8900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8900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8900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8900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8900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8900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8900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8900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8900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8900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8900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8900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8900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8900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8900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8900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8900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8900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8900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8900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8900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8900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8900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8900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8900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8900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8900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8900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8900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8900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8900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8900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8900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8900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8900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8900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8900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8900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8900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8900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8900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8900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8900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8900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8900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8900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8900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8900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8900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8900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8900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8900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8900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8900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8900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8900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8900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8900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8900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8900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8900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8900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8900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8900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8900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8900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8900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8900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8900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8900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8900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8900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8900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8900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8900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8900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8900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8900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8900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8900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8900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8900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8900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8900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8900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8900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8900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8900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8900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8900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8900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8900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8900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8900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8900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8900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8900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8900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8900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8900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8900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8900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8900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8900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8900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8900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8900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8900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8900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8900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8900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8900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8900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8900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8900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8900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8900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8900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8900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8900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8900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8900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8900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8900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8900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8900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8900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8900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8900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8900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8900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8900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8900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8900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8900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8900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8900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8900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8900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8900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8900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8900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8900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8900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8900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8900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8900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8900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8900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8900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8900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8900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8900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8900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8900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8900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8900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8900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8900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8900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8900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8900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8900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8900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8900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8900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8900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8900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8900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8900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8900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8900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8900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8900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8900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8900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8900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8900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8900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8900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8900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8900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8900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8900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8900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8900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8900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8900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8900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8900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8900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8900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8900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8900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8900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8900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8900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8900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8900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8900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8900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8900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8900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8900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8900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8900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8900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8900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8900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8900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8900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8900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8900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8900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8900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8900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8900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8900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8900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8900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8900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8900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8900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8900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8900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8900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8900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8900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8900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8900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8900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8900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8900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8900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8900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8900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8900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8900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8900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8900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8900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8900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8900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8900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8900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8900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8900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8900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8900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8900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8900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8900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8900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8900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8900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8900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8900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8900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8900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8900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8900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8900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8900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8900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8900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8900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8900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8900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8900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8900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8900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8900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8900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8900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8900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8900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8900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8900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8900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8900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8900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8900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8900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8900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8900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8900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8900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8900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8900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8900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8900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8900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8900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8900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8900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8900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8900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8900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8900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8900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8900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8900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8900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8900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8900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8900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8900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8900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8900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8900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8900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8900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8900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8900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8900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8900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8900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8900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8900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8900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8900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8900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8900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8900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8900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8900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8900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8900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8900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8900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8900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8900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8900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8900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8900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8900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8900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8900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8900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8900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8900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8900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8900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8900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8900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8900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8900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8900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8900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8900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8900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8900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8900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8900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8900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8900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8900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8900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8900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8900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8900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8900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8900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8900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8900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8900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8900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8900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8900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8900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8900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8900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8900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8900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8900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8900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8900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8900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8900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8900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8900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8900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8900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8900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8900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8900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8900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8900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8900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8900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8900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8900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8900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8900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8900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8900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8900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8900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8900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8900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8900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8900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8900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8900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8900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8900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8900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8900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8900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8900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8900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8900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8900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8900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8900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8900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8900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8900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8900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8900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8900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8900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8900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8900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8900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8900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8900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8900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8900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8900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8900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8900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8900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8900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8900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8900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8900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8900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8900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8900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8900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8900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8900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8900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8900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8900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8900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8900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8900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8900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8900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8900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8900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8900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8900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8900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8900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8900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8900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8900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8900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8900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8900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8900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8900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8900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8900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8900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8900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8900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8900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8900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8900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8900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8900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8900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8900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8900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8900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8900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8900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8900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8900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8900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8900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8900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8900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8900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8900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8900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8900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8900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8900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8900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8900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8900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8900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8900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8900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8900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8900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8900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8900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8900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8900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8900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8900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8900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8900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8900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8900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8900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8900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8900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8900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8900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8900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8900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8900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8900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8900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8900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8900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8900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8900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8900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8900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8900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8900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8900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8900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8900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8900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8900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8900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8900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8900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8900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8900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8900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8900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8900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8900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8900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8900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8900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8900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8900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8900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8900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8900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8900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8900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8900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8900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8900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8900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8900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8900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8900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8900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8900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8900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8900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8900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8900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8900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8900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8900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8900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8900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8900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8900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8900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8900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8900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8900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8900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8900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8900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8900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8900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8900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8900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8900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8900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8900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8900</v>
      </c>
      <c r="D1" t="s">
        <v>8900</v>
      </c>
      <c r="E1" t="s">
        <v>8900</v>
      </c>
      <c r="F1" t="s">
        <v>8900</v>
      </c>
      <c r="G1" t="s">
        <v>8900</v>
      </c>
      <c r="H1" t="s">
        <v>8900</v>
      </c>
      <c r="I1" t="s">
        <v>8900</v>
      </c>
      <c r="J1" t="s">
        <v>8900</v>
      </c>
      <c r="K1" t="s">
        <v>8900</v>
      </c>
      <c r="L1" t="s">
        <v>8900</v>
      </c>
      <c r="M1" t="s">
        <v>8900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8900</v>
      </c>
      <c r="D1" t="s">
        <v>8900</v>
      </c>
      <c r="E1" t="s">
        <v>8900</v>
      </c>
      <c r="F1" t="s">
        <v>8900</v>
      </c>
      <c r="G1" t="s">
        <v>8900</v>
      </c>
      <c r="H1" t="s">
        <v>8900</v>
      </c>
      <c r="I1" t="s">
        <v>8904</v>
      </c>
      <c r="J1" t="s">
        <v>8904</v>
      </c>
      <c r="K1" t="s">
        <v>8904</v>
      </c>
      <c r="L1" t="s">
        <v>8904</v>
      </c>
      <c r="M1" t="s">
        <v>8904</v>
      </c>
      <c r="N1" t="s">
        <v>8904</v>
      </c>
      <c r="O1" t="s">
        <v>8905</v>
      </c>
      <c r="P1" t="s">
        <v>8905</v>
      </c>
      <c r="Q1" t="s">
        <v>8905</v>
      </c>
      <c r="R1" t="s">
        <v>8905</v>
      </c>
      <c r="S1" t="s">
        <v>8905</v>
      </c>
      <c r="T1" t="s">
        <v>8905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B278-BE98-4E38-BB9F-B5BD3B1A5B0A}">
  <dimension ref="A1:C2"/>
  <sheetViews>
    <sheetView workbookViewId="0">
      <selection activeCell="F17" sqref="F17"/>
    </sheetView>
  </sheetViews>
  <sheetFormatPr defaultRowHeight="15" x14ac:dyDescent="0.25"/>
  <sheetData>
    <row r="1" spans="1:3" x14ac:dyDescent="0.25">
      <c r="A1" s="3">
        <v>6.9914300000000001E-6</v>
      </c>
    </row>
    <row r="2" spans="1:3" x14ac:dyDescent="0.25">
      <c r="A2">
        <v>3.7234399999999998E-4</v>
      </c>
      <c r="C2">
        <f>A2/A1</f>
        <v>53.25720203163015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industry demand</vt:lpstr>
      <vt:lpstr>demand</vt:lpstr>
      <vt:lpstr>gen</vt:lpstr>
      <vt:lpstr>nuc gen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2023-05-15T21:08:23Z</dcterms:modified>
</cp:coreProperties>
</file>