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nathan\git\PhD\results\"/>
    </mc:Choice>
  </mc:AlternateContent>
  <xr:revisionPtr revIDLastSave="0" documentId="13_ncr:1_{8D383208-C24F-49BC-BFBB-BD305D93928D}" xr6:coauthVersionLast="47" xr6:coauthVersionMax="47" xr10:uidLastSave="{00000000-0000-0000-0000-000000000000}"/>
  <bookViews>
    <workbookView xWindow="0" yWindow="3540" windowWidth="28800" windowHeight="14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M51" i="1"/>
  <c r="M50" i="1"/>
  <c r="AQ39" i="1"/>
  <c r="AQ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D43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D42" i="1"/>
  <c r="E45" i="1"/>
  <c r="F45" i="1"/>
  <c r="G45" i="1"/>
  <c r="H45" i="1"/>
  <c r="I45" i="1"/>
  <c r="J45" i="1"/>
  <c r="K45" i="1"/>
  <c r="L45" i="1"/>
  <c r="M45" i="1"/>
  <c r="M46" i="1" s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D45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V40" i="1" s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D39" i="1"/>
  <c r="T46" i="1" l="1"/>
  <c r="AI46" i="1"/>
  <c r="S46" i="1"/>
  <c r="AJ46" i="1"/>
  <c r="D40" i="1"/>
  <c r="AA40" i="1"/>
  <c r="K40" i="1"/>
  <c r="AH46" i="1"/>
  <c r="R46" i="1"/>
  <c r="AP40" i="1"/>
  <c r="Z40" i="1"/>
  <c r="J40" i="1"/>
  <c r="AG46" i="1"/>
  <c r="Q46" i="1"/>
  <c r="Y40" i="1"/>
  <c r="I40" i="1"/>
  <c r="AF46" i="1"/>
  <c r="P46" i="1"/>
  <c r="AO40" i="1"/>
  <c r="AN40" i="1"/>
  <c r="X40" i="1"/>
  <c r="H40" i="1"/>
  <c r="AE46" i="1"/>
  <c r="O46" i="1"/>
  <c r="AM40" i="1"/>
  <c r="W40" i="1"/>
  <c r="G40" i="1"/>
  <c r="AD46" i="1"/>
  <c r="N46" i="1"/>
  <c r="AL40" i="1"/>
  <c r="AK40" i="1"/>
  <c r="U40" i="1"/>
  <c r="E40" i="1"/>
  <c r="F40" i="1"/>
  <c r="T40" i="1"/>
  <c r="AJ40" i="1"/>
  <c r="S40" i="1"/>
  <c r="AI40" i="1"/>
  <c r="AO46" i="1"/>
  <c r="Y46" i="1"/>
  <c r="Q40" i="1"/>
  <c r="AN46" i="1"/>
  <c r="X46" i="1"/>
  <c r="H46" i="1"/>
  <c r="AM46" i="1"/>
  <c r="W46" i="1"/>
  <c r="G46" i="1"/>
  <c r="AL46" i="1"/>
  <c r="V46" i="1"/>
  <c r="F46" i="1"/>
  <c r="AG40" i="1"/>
  <c r="AK46" i="1"/>
  <c r="U46" i="1"/>
  <c r="E46" i="1"/>
  <c r="N40" i="1"/>
  <c r="AB46" i="1"/>
  <c r="D46" i="1"/>
  <c r="AB40" i="1"/>
  <c r="AE40" i="1"/>
  <c r="AD40" i="1"/>
  <c r="AP46" i="1"/>
  <c r="M40" i="1"/>
  <c r="AH40" i="1"/>
  <c r="O40" i="1"/>
  <c r="R40" i="1"/>
  <c r="AF40" i="1"/>
  <c r="P40" i="1"/>
  <c r="AC46" i="1"/>
  <c r="I46" i="1"/>
  <c r="Z46" i="1"/>
  <c r="L46" i="1"/>
  <c r="AC40" i="1"/>
  <c r="AA46" i="1"/>
  <c r="K46" i="1"/>
  <c r="J46" i="1"/>
  <c r="L40" i="1"/>
</calcChain>
</file>

<file path=xl/sharedStrings.xml><?xml version="1.0" encoding="utf-8"?>
<sst xmlns="http://schemas.openxmlformats.org/spreadsheetml/2006/main" count="132" uniqueCount="61">
  <si>
    <t>pot_cap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</si>
  <si>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</si>
  <si>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</si>
  <si>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</si>
  <si>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</si>
  <si>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</si>
  <si>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</si>
  <si>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</si>
  <si>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</si>
  <si>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</si>
  <si>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</si>
  <si>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</si>
  <si>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</si>
  <si>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</si>
  <si>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</si>
  <si>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</si>
  <si>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</si>
  <si>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</si>
  <si>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</si>
  <si>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</si>
  <si>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</si>
  <si>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</si>
  <si>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</si>
  <si>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</si>
  <si>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</si>
  <si>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</si>
  <si>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</si>
  <si>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</si>
  <si>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</si>
  <si>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</si>
  <si>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</si>
  <si>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</si>
  <si>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</si>
  <si>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</si>
  <si>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</si>
  <si>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</si>
  <si>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</si>
  <si>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</si>
  <si>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</si>
  <si>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</si>
  <si>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WONA2</t>
  </si>
  <si>
    <t>DE_S</t>
  </si>
  <si>
    <t>WONA3</t>
  </si>
  <si>
    <t>WONA4</t>
  </si>
  <si>
    <t>SE_NO_N</t>
  </si>
  <si>
    <t>SE_S</t>
  </si>
  <si>
    <t>NO_S</t>
  </si>
  <si>
    <t>FI</t>
  </si>
  <si>
    <t>DE_N</t>
  </si>
  <si>
    <t>WONA5</t>
  </si>
  <si>
    <t>WOFF2</t>
  </si>
  <si>
    <t>WOFF3</t>
  </si>
  <si>
    <t>WOFF4</t>
  </si>
  <si>
    <t>WOFF5</t>
  </si>
  <si>
    <t>PVPA1</t>
  </si>
  <si>
    <t>PVPA2</t>
  </si>
  <si>
    <t>Wind</t>
  </si>
  <si>
    <t>Distance to average</t>
  </si>
  <si>
    <t>Total</t>
  </si>
  <si>
    <t>^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</si>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</sst>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1"/>
  <sheetViews>
    <sheetView tabSelected="1" topLeftCell="A22" workbookViewId="0">
      <selection activeCell="N29" sqref="N29"/>
    </sheetView>
  </sheetViews>
  <sheetFormatPr defaultRowHeight="15" x14ac:dyDescent="0.25"/>
  <cols>
    <col min="4" max="12" width="8.85546875" customWidth="1"/>
    <col min="13" max="13" width="8.85546875" style="8" customWidth="1"/>
    <col min="14" max="14" width="8.85546875" customWidth="1"/>
    <col min="15" max="16" width="8.85546875" style="8" customWidth="1"/>
    <col min="17" max="17" width="8.85546875" customWidth="1"/>
    <col min="18" max="18" width="8.85546875" style="8" customWidth="1"/>
    <col min="19" max="43" width="8.85546875" customWidth="1"/>
  </cols>
  <sheetData>
    <row r="1" spans="1:42" x14ac:dyDescent="0.25">
      <c r="A1" s="2"/>
      <c r="B1" s="2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</row>
    <row r="2" spans="1:42" x14ac:dyDescent="0.25">
      <c r="A2" s="4" t="s">
        <v>40</v>
      </c>
      <c r="B2" s="4" t="s">
        <v>41</v>
      </c>
      <c r="C2" s="2">
        <v>10.1889</v>
      </c>
      <c r="D2" s="2">
        <v>2940.4229</v>
      </c>
      <c r="E2" s="2">
        <v>2810.6217000000001</v>
      </c>
      <c r="F2" s="2">
        <v>2734.2979999999998</v>
      </c>
      <c r="G2" s="2">
        <v>2701.2797</v>
      </c>
      <c r="H2" s="2">
        <v>2582.9668000000001</v>
      </c>
      <c r="I2" s="2">
        <v>2694.1640000000002</v>
      </c>
      <c r="J2" s="2">
        <v>2540.8132999999998</v>
      </c>
      <c r="K2" s="2">
        <v>2872.0765999999999</v>
      </c>
      <c r="L2" s="2">
        <v>2477.4358999999999</v>
      </c>
      <c r="M2" s="6">
        <v>2539.0758000000001</v>
      </c>
      <c r="N2" s="2">
        <v>2551.3335999999999</v>
      </c>
      <c r="O2" s="6">
        <v>2631.751600000001</v>
      </c>
      <c r="P2" s="6">
        <v>2669.9843000000001</v>
      </c>
      <c r="Q2" s="2">
        <v>2979.9403000000002</v>
      </c>
      <c r="R2" s="6">
        <v>3000.4654</v>
      </c>
      <c r="S2" s="2">
        <v>2138.5981999999999</v>
      </c>
      <c r="T2" s="2">
        <v>2665.0095999999999</v>
      </c>
      <c r="U2" s="2">
        <v>2546.6774999999998</v>
      </c>
      <c r="V2" s="2">
        <v>2916.7273</v>
      </c>
      <c r="W2" s="2">
        <v>2770.4128000000001</v>
      </c>
      <c r="X2" s="2">
        <v>2600.7991000000002</v>
      </c>
      <c r="Y2" s="2">
        <v>2805.7855</v>
      </c>
      <c r="Z2" s="2">
        <v>2434.3195000000001</v>
      </c>
      <c r="AA2" s="2">
        <v>2562.6010000000001</v>
      </c>
      <c r="AB2" s="2">
        <v>2602.4389999999999</v>
      </c>
      <c r="AC2" s="2">
        <v>2488.2876999999999</v>
      </c>
      <c r="AD2" s="2">
        <v>2937.3352</v>
      </c>
      <c r="AE2" s="2">
        <v>2697.1952999999999</v>
      </c>
      <c r="AF2" s="2">
        <v>2476.3685</v>
      </c>
      <c r="AG2" s="2">
        <v>2490.14</v>
      </c>
      <c r="AH2" s="2">
        <v>2378.9834000000001</v>
      </c>
      <c r="AI2" s="2">
        <v>2589.0645</v>
      </c>
      <c r="AJ2" s="2">
        <v>2393.6419999999998</v>
      </c>
      <c r="AK2" s="2">
        <v>2367.1831000000011</v>
      </c>
      <c r="AL2" s="2">
        <v>2301.6228999999998</v>
      </c>
      <c r="AM2" s="2">
        <v>2514.7966999999999</v>
      </c>
      <c r="AN2" s="2">
        <v>2183.6579000000002</v>
      </c>
      <c r="AO2" s="2">
        <v>2685.5511999999999</v>
      </c>
      <c r="AP2" s="2">
        <v>2519.4612000000011</v>
      </c>
    </row>
    <row r="3" spans="1:42" x14ac:dyDescent="0.25">
      <c r="A3" s="4" t="s">
        <v>42</v>
      </c>
      <c r="B3" s="4" t="s">
        <v>41</v>
      </c>
      <c r="C3" s="2">
        <v>13.2666</v>
      </c>
      <c r="D3" s="2">
        <v>3731.0360000000001</v>
      </c>
      <c r="E3" s="2">
        <v>3519.9232000000002</v>
      </c>
      <c r="F3" s="2">
        <v>3492.9479000000001</v>
      </c>
      <c r="G3" s="2">
        <v>3456.2573000000002</v>
      </c>
      <c r="H3" s="2">
        <v>3332.4214999999999</v>
      </c>
      <c r="I3" s="2">
        <v>3482.066800000001</v>
      </c>
      <c r="J3" s="2">
        <v>3274.8136</v>
      </c>
      <c r="K3" s="2">
        <v>3650.8022000000001</v>
      </c>
      <c r="L3" s="2">
        <v>3232.4938000000002</v>
      </c>
      <c r="M3" s="6">
        <v>3333.0369000000001</v>
      </c>
      <c r="N3" s="2">
        <v>3307.0275000000001</v>
      </c>
      <c r="O3" s="6">
        <v>3325.1858000000002</v>
      </c>
      <c r="P3" s="6">
        <v>3369.7865000000002</v>
      </c>
      <c r="Q3" s="2">
        <v>3708.3146000000002</v>
      </c>
      <c r="R3" s="6">
        <v>3707.3319000000001</v>
      </c>
      <c r="S3" s="2">
        <v>2851.8636000000001</v>
      </c>
      <c r="T3" s="2">
        <v>3379.8939999999998</v>
      </c>
      <c r="U3" s="2">
        <v>3283.7593999999999</v>
      </c>
      <c r="V3" s="2">
        <v>3656.5176999999999</v>
      </c>
      <c r="W3" s="2">
        <v>3548.9205999999999</v>
      </c>
      <c r="X3" s="2">
        <v>3423.591100000001</v>
      </c>
      <c r="Y3" s="2">
        <v>3513.1970999999999</v>
      </c>
      <c r="Z3" s="2">
        <v>3107.2638999999999</v>
      </c>
      <c r="AA3" s="2">
        <v>3222.4202</v>
      </c>
      <c r="AB3" s="2">
        <v>3336.6966000000002</v>
      </c>
      <c r="AC3" s="2">
        <v>3220.8679000000002</v>
      </c>
      <c r="AD3" s="2">
        <v>3686.0421999999999</v>
      </c>
      <c r="AE3" s="2">
        <v>3423.1635999999999</v>
      </c>
      <c r="AF3" s="2">
        <v>3205.0374000000002</v>
      </c>
      <c r="AG3" s="2">
        <v>3229.4441999999999</v>
      </c>
      <c r="AH3" s="2">
        <v>3077.8851</v>
      </c>
      <c r="AI3" s="2">
        <v>3344.3887</v>
      </c>
      <c r="AJ3" s="2">
        <v>3155.7554</v>
      </c>
      <c r="AK3" s="2">
        <v>3127.9115000000002</v>
      </c>
      <c r="AL3" s="2">
        <v>2982.7705000000001</v>
      </c>
      <c r="AM3" s="2">
        <v>3296.7748000000001</v>
      </c>
      <c r="AN3" s="2">
        <v>2859.7148999999999</v>
      </c>
      <c r="AO3" s="2">
        <v>3402.7622000000001</v>
      </c>
      <c r="AP3" s="2">
        <v>3159.0111999999999</v>
      </c>
    </row>
    <row r="4" spans="1:42" x14ac:dyDescent="0.25">
      <c r="A4" s="5" t="s">
        <v>43</v>
      </c>
      <c r="B4" s="4" t="s">
        <v>44</v>
      </c>
      <c r="C4" s="2">
        <v>10.313800000000001</v>
      </c>
      <c r="D4" s="2">
        <v>3776.4767999999999</v>
      </c>
      <c r="E4" s="2">
        <v>3994.2401</v>
      </c>
      <c r="F4" s="2">
        <v>4203.7736000000004</v>
      </c>
      <c r="G4" s="2">
        <v>4439.5699000000004</v>
      </c>
      <c r="H4" s="2">
        <v>3949.688000000001</v>
      </c>
      <c r="I4" s="2">
        <v>4257.0679</v>
      </c>
      <c r="J4" s="2">
        <v>4022.7831999999999</v>
      </c>
      <c r="K4" s="2">
        <v>4069.4331999999999</v>
      </c>
      <c r="L4" s="2">
        <v>4414.4665999999997</v>
      </c>
      <c r="M4" s="6">
        <v>4480.5746999999992</v>
      </c>
      <c r="N4" s="2">
        <v>4293.3865000000014</v>
      </c>
      <c r="O4" s="6">
        <v>4295.2443999999996</v>
      </c>
      <c r="P4" s="6">
        <v>4272.6841999999997</v>
      </c>
      <c r="Q4" s="2">
        <v>4068.5513999999998</v>
      </c>
      <c r="R4" s="6">
        <v>4261.3806000000004</v>
      </c>
      <c r="S4" s="2">
        <v>4175.7030999999997</v>
      </c>
      <c r="T4" s="2">
        <v>4147.0848999999998</v>
      </c>
      <c r="U4" s="2">
        <v>3968.271299999999</v>
      </c>
      <c r="V4" s="2">
        <v>3981.7485999999999</v>
      </c>
      <c r="W4" s="2">
        <v>4415.4372000000003</v>
      </c>
      <c r="X4" s="2">
        <v>3778.5610999999999</v>
      </c>
      <c r="Y4" s="2">
        <v>4040.2276000000002</v>
      </c>
      <c r="Z4" s="2">
        <v>3781.7282</v>
      </c>
      <c r="AA4" s="2">
        <v>3883.0727999999999</v>
      </c>
      <c r="AB4" s="2">
        <v>4257.4951999999994</v>
      </c>
      <c r="AC4" s="2">
        <v>4211.6741999999986</v>
      </c>
      <c r="AD4" s="2">
        <v>4143.0397999999996</v>
      </c>
      <c r="AE4" s="2">
        <v>4086.4191999999998</v>
      </c>
      <c r="AF4" s="2">
        <v>4026.7076000000002</v>
      </c>
      <c r="AG4" s="2">
        <v>4007.8573000000001</v>
      </c>
      <c r="AH4" s="2">
        <v>4139.3337000000001</v>
      </c>
      <c r="AI4" s="2">
        <v>4366.8698999999997</v>
      </c>
      <c r="AJ4" s="2">
        <v>3876.1255000000001</v>
      </c>
      <c r="AK4" s="2">
        <v>4369.0068999999994</v>
      </c>
      <c r="AL4" s="2">
        <v>4217.0474999999997</v>
      </c>
      <c r="AM4" s="2">
        <v>3960.353900000001</v>
      </c>
      <c r="AN4" s="2">
        <v>4033.4238</v>
      </c>
      <c r="AO4" s="2">
        <v>4041.4694</v>
      </c>
      <c r="AP4" s="2">
        <v>4129.0823</v>
      </c>
    </row>
    <row r="5" spans="1:42" x14ac:dyDescent="0.25">
      <c r="A5" s="5"/>
      <c r="B5" s="4" t="s">
        <v>45</v>
      </c>
      <c r="C5" s="2">
        <v>10.3642</v>
      </c>
      <c r="D5" s="2">
        <v>4126.1562000000004</v>
      </c>
      <c r="E5" s="2">
        <v>4038.693400000001</v>
      </c>
      <c r="F5" s="2">
        <v>4443.5096000000003</v>
      </c>
      <c r="G5" s="2">
        <v>4400.7356</v>
      </c>
      <c r="H5" s="2">
        <v>3796.5704000000001</v>
      </c>
      <c r="I5" s="2">
        <v>4222.0704999999998</v>
      </c>
      <c r="J5" s="2">
        <v>4333.2403999999997</v>
      </c>
      <c r="K5" s="2">
        <v>3963.1918999999998</v>
      </c>
      <c r="L5" s="2">
        <v>4686.5524999999998</v>
      </c>
      <c r="M5" s="6">
        <v>4400.0874999999996</v>
      </c>
      <c r="N5" s="2">
        <v>4278.0309999999999</v>
      </c>
      <c r="O5" s="6">
        <v>4307.660100000001</v>
      </c>
      <c r="P5" s="6">
        <v>4340.9784999999993</v>
      </c>
      <c r="Q5" s="2">
        <v>4361.7376000000004</v>
      </c>
      <c r="R5" s="6">
        <v>4466.6179000000002</v>
      </c>
      <c r="S5" s="2">
        <v>3814.0412999999999</v>
      </c>
      <c r="T5" s="2">
        <v>4370.9939999999997</v>
      </c>
      <c r="U5" s="2">
        <v>3890.3568</v>
      </c>
      <c r="V5" s="2">
        <v>4243.088099999999</v>
      </c>
      <c r="W5" s="2">
        <v>4308.6012000000001</v>
      </c>
      <c r="X5" s="2">
        <v>3770.4657000000002</v>
      </c>
      <c r="Y5" s="2">
        <v>4396.7955000000002</v>
      </c>
      <c r="Z5" s="2">
        <v>3864.3802000000001</v>
      </c>
      <c r="AA5" s="2">
        <v>3951.4958999999999</v>
      </c>
      <c r="AB5" s="2">
        <v>4216.0673999999999</v>
      </c>
      <c r="AC5" s="2">
        <v>3898.2946000000011</v>
      </c>
      <c r="AD5" s="2">
        <v>4250.0388999999996</v>
      </c>
      <c r="AE5" s="2">
        <v>4307.4840000000004</v>
      </c>
      <c r="AF5" s="2">
        <v>3851.4726999999998</v>
      </c>
      <c r="AG5" s="2">
        <v>3855.8274999999999</v>
      </c>
      <c r="AH5" s="2">
        <v>4370.2197999999989</v>
      </c>
      <c r="AI5" s="2">
        <v>4385.6246000000001</v>
      </c>
      <c r="AJ5" s="2">
        <v>4143.8534</v>
      </c>
      <c r="AK5" s="2">
        <v>4276.1687999999986</v>
      </c>
      <c r="AL5" s="2">
        <v>4477.8188</v>
      </c>
      <c r="AM5" s="2">
        <v>4143.2442999999994</v>
      </c>
      <c r="AN5" s="2">
        <v>4527.3708999999999</v>
      </c>
      <c r="AO5" s="2">
        <v>4121.4530000000004</v>
      </c>
      <c r="AP5" s="2">
        <v>4267.8364000000001</v>
      </c>
    </row>
    <row r="6" spans="1:42" x14ac:dyDescent="0.25">
      <c r="A6" s="5"/>
      <c r="B6" s="4" t="s">
        <v>46</v>
      </c>
      <c r="C6" s="2">
        <v>5.1762300000000003</v>
      </c>
      <c r="D6" s="2">
        <v>3880.0309000000002</v>
      </c>
      <c r="E6" s="2">
        <v>3892.6806000000001</v>
      </c>
      <c r="F6" s="2">
        <v>4203.5167000000001</v>
      </c>
      <c r="G6" s="2">
        <v>4304.5192999999999</v>
      </c>
      <c r="H6" s="2">
        <v>3679.9114</v>
      </c>
      <c r="I6" s="2">
        <v>3923.5943000000002</v>
      </c>
      <c r="J6" s="2">
        <v>4149.6651999999985</v>
      </c>
      <c r="K6" s="2">
        <v>3774.3256999999999</v>
      </c>
      <c r="L6" s="2">
        <v>4509.2271000000001</v>
      </c>
      <c r="M6" s="6">
        <v>4441.7396999999992</v>
      </c>
      <c r="N6" s="2">
        <v>4003.1046999999999</v>
      </c>
      <c r="O6" s="6">
        <v>4159.5216</v>
      </c>
      <c r="P6" s="6">
        <v>4215.1814000000004</v>
      </c>
      <c r="Q6" s="2">
        <v>4015.2321999999999</v>
      </c>
      <c r="R6" s="6">
        <v>4228.4530999999997</v>
      </c>
      <c r="S6" s="2">
        <v>3813.5524</v>
      </c>
      <c r="T6" s="2">
        <v>4092.1513</v>
      </c>
      <c r="U6" s="2">
        <v>3885.4382999999998</v>
      </c>
      <c r="V6" s="2">
        <v>4003.8341999999998</v>
      </c>
      <c r="W6" s="2">
        <v>4115.8829999999998</v>
      </c>
      <c r="X6" s="2">
        <v>3840.6486</v>
      </c>
      <c r="Y6" s="2">
        <v>4017.1462000000001</v>
      </c>
      <c r="Z6" s="2">
        <v>3506.3930999999998</v>
      </c>
      <c r="AA6" s="2">
        <v>3922.7456000000002</v>
      </c>
      <c r="AB6" s="2">
        <v>4110.2606999999998</v>
      </c>
      <c r="AC6" s="2">
        <v>4199.3181999999997</v>
      </c>
      <c r="AD6" s="2">
        <v>4097.0165999999999</v>
      </c>
      <c r="AE6" s="2">
        <v>4152.5083000000004</v>
      </c>
      <c r="AF6" s="2">
        <v>3809.7175999999999</v>
      </c>
      <c r="AG6" s="2">
        <v>3872.0461</v>
      </c>
      <c r="AH6" s="2">
        <v>4076.1936000000001</v>
      </c>
      <c r="AI6" s="2">
        <v>4251.8225000000002</v>
      </c>
      <c r="AJ6" s="2">
        <v>3834.3357000000001</v>
      </c>
      <c r="AK6" s="2">
        <v>4414.9982</v>
      </c>
      <c r="AL6" s="2">
        <v>4281.8508000000002</v>
      </c>
      <c r="AM6" s="2">
        <v>4077.2842000000001</v>
      </c>
      <c r="AN6" s="2">
        <v>4101.5371999999998</v>
      </c>
      <c r="AO6" s="2">
        <v>3941.8766999999998</v>
      </c>
      <c r="AP6" s="2">
        <v>4290.4450999999999</v>
      </c>
    </row>
    <row r="7" spans="1:42" x14ac:dyDescent="0.25">
      <c r="A7" s="5"/>
      <c r="B7" s="4" t="s">
        <v>47</v>
      </c>
      <c r="C7" s="2">
        <v>4.7434200000000004</v>
      </c>
      <c r="D7" s="2">
        <v>3948.8647000000001</v>
      </c>
      <c r="E7" s="2">
        <v>4381.2053999999998</v>
      </c>
      <c r="F7" s="2">
        <v>4200.7060000000001</v>
      </c>
      <c r="G7" s="2">
        <v>4386.5258000000003</v>
      </c>
      <c r="H7" s="2">
        <v>3648.9106000000002</v>
      </c>
      <c r="I7" s="2">
        <v>4271.7913000000008</v>
      </c>
      <c r="J7" s="2">
        <v>4239.1075000000001</v>
      </c>
      <c r="K7" s="2">
        <v>4156.9207999999999</v>
      </c>
      <c r="L7" s="2">
        <v>4678.8671999999997</v>
      </c>
      <c r="M7" s="6">
        <v>4346.9138999999996</v>
      </c>
      <c r="N7" s="2">
        <v>4145.0465999999997</v>
      </c>
      <c r="O7" s="6">
        <v>4338.4354999999996</v>
      </c>
      <c r="P7" s="6">
        <v>4333.6157000000003</v>
      </c>
      <c r="Q7" s="2">
        <v>4069.0012000000002</v>
      </c>
      <c r="R7" s="6">
        <v>4399.7649000000001</v>
      </c>
      <c r="S7" s="2">
        <v>4083.3580000000002</v>
      </c>
      <c r="T7" s="2">
        <v>4436.4503999999997</v>
      </c>
      <c r="U7" s="2">
        <v>4041.4072999999999</v>
      </c>
      <c r="V7" s="2">
        <v>4028.4122000000002</v>
      </c>
      <c r="W7" s="2">
        <v>4495.9811999999993</v>
      </c>
      <c r="X7" s="2">
        <v>3996.2186000000002</v>
      </c>
      <c r="Y7" s="2">
        <v>4191.4078</v>
      </c>
      <c r="Z7" s="2">
        <v>3961.1498999999999</v>
      </c>
      <c r="AA7" s="2">
        <v>3819.415199999999</v>
      </c>
      <c r="AB7" s="2">
        <v>4237.9326000000001</v>
      </c>
      <c r="AC7" s="2">
        <v>4053.4043000000001</v>
      </c>
      <c r="AD7" s="2">
        <v>4212.0010000000002</v>
      </c>
      <c r="AE7" s="2">
        <v>4228.7281000000003</v>
      </c>
      <c r="AF7" s="2">
        <v>3951.2694000000001</v>
      </c>
      <c r="AG7" s="2">
        <v>3703.0835000000002</v>
      </c>
      <c r="AH7" s="2">
        <v>4123.3085000000001</v>
      </c>
      <c r="AI7" s="2">
        <v>4193.0405999999994</v>
      </c>
      <c r="AJ7" s="2">
        <v>4083.2554</v>
      </c>
      <c r="AK7" s="2">
        <v>4207.7404000000006</v>
      </c>
      <c r="AL7" s="2">
        <v>4354.8127999999997</v>
      </c>
      <c r="AM7" s="2">
        <v>3848.221</v>
      </c>
      <c r="AN7" s="2">
        <v>4197.7563</v>
      </c>
      <c r="AO7" s="2">
        <v>3908.8175000000001</v>
      </c>
      <c r="AP7" s="2">
        <v>4282.5678000000007</v>
      </c>
    </row>
    <row r="8" spans="1:42" x14ac:dyDescent="0.25">
      <c r="A8" s="5"/>
      <c r="B8" s="4" t="s">
        <v>48</v>
      </c>
      <c r="C8" s="2">
        <v>13.562799999999999</v>
      </c>
      <c r="D8" s="2">
        <v>4661.2705999999998</v>
      </c>
      <c r="E8" s="2">
        <v>4106.3108000000002</v>
      </c>
      <c r="F8" s="2">
        <v>4387.4447000000009</v>
      </c>
      <c r="G8" s="2">
        <v>4485.3233</v>
      </c>
      <c r="H8" s="2">
        <v>4332.0617999999986</v>
      </c>
      <c r="I8" s="2">
        <v>4369.6428000000014</v>
      </c>
      <c r="J8" s="2">
        <v>4338.3472999999994</v>
      </c>
      <c r="K8" s="2">
        <v>4563.5455000000002</v>
      </c>
      <c r="L8" s="2">
        <v>4503.2407000000003</v>
      </c>
      <c r="M8" s="6">
        <v>4472.2103999999999</v>
      </c>
      <c r="N8" s="2">
        <v>4398.4421000000002</v>
      </c>
      <c r="O8" s="6">
        <v>4439.6424999999999</v>
      </c>
      <c r="P8" s="6">
        <v>4458.6282000000001</v>
      </c>
      <c r="Q8" s="2">
        <v>4536.6823999999997</v>
      </c>
      <c r="R8" s="6">
        <v>4629.4804000000004</v>
      </c>
      <c r="S8" s="2">
        <v>3825.2058999999999</v>
      </c>
      <c r="T8" s="2">
        <v>4231.6565000000001</v>
      </c>
      <c r="U8" s="2">
        <v>4296.1482999999998</v>
      </c>
      <c r="V8" s="2">
        <v>4477.8937999999998</v>
      </c>
      <c r="W8" s="2">
        <v>4565.4929000000002</v>
      </c>
      <c r="X8" s="2">
        <v>4218.8576999999996</v>
      </c>
      <c r="Y8" s="2">
        <v>4366.2141000000001</v>
      </c>
      <c r="Z8" s="2">
        <v>3893.6682999999998</v>
      </c>
      <c r="AA8" s="2">
        <v>4083.3957999999998</v>
      </c>
      <c r="AB8" s="2">
        <v>4417.2267999999985</v>
      </c>
      <c r="AC8" s="2">
        <v>3940.8778000000002</v>
      </c>
      <c r="AD8" s="2">
        <v>4604.463600000001</v>
      </c>
      <c r="AE8" s="2">
        <v>4426.0460999999996</v>
      </c>
      <c r="AF8" s="2">
        <v>4310.9916000000003</v>
      </c>
      <c r="AG8" s="2">
        <v>4188.2484999999997</v>
      </c>
      <c r="AH8" s="2">
        <v>4144.3948</v>
      </c>
      <c r="AI8" s="2">
        <v>4593.9586000000008</v>
      </c>
      <c r="AJ8" s="2">
        <v>4151.6566000000003</v>
      </c>
      <c r="AK8" s="2">
        <v>4241.2509</v>
      </c>
      <c r="AL8" s="2">
        <v>4182.4232999999986</v>
      </c>
      <c r="AM8" s="2">
        <v>4322.2428</v>
      </c>
      <c r="AN8" s="2">
        <v>4025.7132000000001</v>
      </c>
      <c r="AO8" s="2">
        <v>4338.9411</v>
      </c>
      <c r="AP8" s="2">
        <v>4311.5633999999991</v>
      </c>
    </row>
    <row r="9" spans="1:42" x14ac:dyDescent="0.25">
      <c r="A9" s="5"/>
      <c r="B9" s="4" t="s">
        <v>41</v>
      </c>
      <c r="C9" s="2">
        <v>13.3568</v>
      </c>
      <c r="D9" s="2">
        <v>4581.3847000000014</v>
      </c>
      <c r="E9" s="2">
        <v>4164.2051999999994</v>
      </c>
      <c r="F9" s="2">
        <v>4426.5219999999999</v>
      </c>
      <c r="G9" s="2">
        <v>4290.8971000000001</v>
      </c>
      <c r="H9" s="2">
        <v>4204.7155000000002</v>
      </c>
      <c r="I9" s="2">
        <v>4355.5924000000005</v>
      </c>
      <c r="J9" s="2">
        <v>4175.5137000000004</v>
      </c>
      <c r="K9" s="2">
        <v>4503.4360000000006</v>
      </c>
      <c r="L9" s="2">
        <v>4243.4052000000001</v>
      </c>
      <c r="M9" s="6">
        <v>4293.8458000000001</v>
      </c>
      <c r="N9" s="2">
        <v>4186.0601999999999</v>
      </c>
      <c r="O9" s="6">
        <v>4173.4354000000003</v>
      </c>
      <c r="P9" s="6">
        <v>4230.6621999999998</v>
      </c>
      <c r="Q9" s="2">
        <v>4454.317500000001</v>
      </c>
      <c r="R9" s="6">
        <v>4452.5595000000003</v>
      </c>
      <c r="S9" s="2">
        <v>3734.6929</v>
      </c>
      <c r="T9" s="2">
        <v>4117.5077999999994</v>
      </c>
      <c r="U9" s="2">
        <v>4207.5852000000004</v>
      </c>
      <c r="V9" s="2">
        <v>4469.1653999999999</v>
      </c>
      <c r="W9" s="2">
        <v>4465.8694999999998</v>
      </c>
      <c r="X9" s="2">
        <v>4327.4495000000006</v>
      </c>
      <c r="Y9" s="2">
        <v>4331.6792999999998</v>
      </c>
      <c r="Z9" s="2">
        <v>3815.7770999999998</v>
      </c>
      <c r="AA9" s="2">
        <v>3932.4987000000001</v>
      </c>
      <c r="AB9" s="2">
        <v>4217.9008000000003</v>
      </c>
      <c r="AC9" s="2">
        <v>4050.9450000000002</v>
      </c>
      <c r="AD9" s="2">
        <v>4488.8438999999998</v>
      </c>
      <c r="AE9" s="2">
        <v>4292.2739000000001</v>
      </c>
      <c r="AF9" s="2">
        <v>4129.7460000000001</v>
      </c>
      <c r="AG9" s="2">
        <v>4084.4173000000001</v>
      </c>
      <c r="AH9" s="2">
        <v>3910.1442999999999</v>
      </c>
      <c r="AI9" s="2">
        <v>4323.9681</v>
      </c>
      <c r="AJ9" s="2">
        <v>4104.8203999999996</v>
      </c>
      <c r="AK9" s="2">
        <v>4026.5527000000002</v>
      </c>
      <c r="AL9" s="2">
        <v>3907.0198999999998</v>
      </c>
      <c r="AM9" s="2">
        <v>4278.3147000000008</v>
      </c>
      <c r="AN9" s="2">
        <v>3741.9938000000002</v>
      </c>
      <c r="AO9" s="2">
        <v>4182.9465</v>
      </c>
      <c r="AP9" s="2">
        <v>4005.9297999999999</v>
      </c>
    </row>
    <row r="10" spans="1:42" x14ac:dyDescent="0.25">
      <c r="A10" s="5" t="s">
        <v>49</v>
      </c>
      <c r="B10" s="4" t="s">
        <v>44</v>
      </c>
      <c r="C10" s="2">
        <v>12.6731</v>
      </c>
      <c r="D10" s="2">
        <v>4489.4603999999999</v>
      </c>
      <c r="E10" s="2">
        <v>4650.8804999999993</v>
      </c>
      <c r="F10" s="2">
        <v>4912.6453000000001</v>
      </c>
      <c r="G10" s="2">
        <v>5110.8114000000014</v>
      </c>
      <c r="H10" s="2">
        <v>4753.7473</v>
      </c>
      <c r="I10" s="2">
        <v>4998.6614</v>
      </c>
      <c r="J10" s="2">
        <v>4769.9942999999994</v>
      </c>
      <c r="K10" s="2">
        <v>4804.8918999999996</v>
      </c>
      <c r="L10" s="2">
        <v>5030.8897000000006</v>
      </c>
      <c r="M10" s="6">
        <v>5080.0687999999991</v>
      </c>
      <c r="N10" s="2">
        <v>4920.4244999999992</v>
      </c>
      <c r="O10" s="6">
        <v>4934.1450000000004</v>
      </c>
      <c r="P10" s="6">
        <v>4937.2403999999997</v>
      </c>
      <c r="Q10" s="2">
        <v>4780.9471000000003</v>
      </c>
      <c r="R10" s="6">
        <v>4910.0574999999999</v>
      </c>
      <c r="S10" s="2">
        <v>4898.9546999999993</v>
      </c>
      <c r="T10" s="2">
        <v>4742.3172999999997</v>
      </c>
      <c r="U10" s="2">
        <v>4718.3571000000002</v>
      </c>
      <c r="V10" s="2">
        <v>4807.2992999999997</v>
      </c>
      <c r="W10" s="2">
        <v>5047.955899999999</v>
      </c>
      <c r="X10" s="2">
        <v>4517.1244000000006</v>
      </c>
      <c r="Y10" s="2">
        <v>4734.5408000000007</v>
      </c>
      <c r="Z10" s="2">
        <v>4484.8766999999998</v>
      </c>
      <c r="AA10" s="2">
        <v>4674.9578000000001</v>
      </c>
      <c r="AB10" s="2">
        <v>5025.4679000000006</v>
      </c>
      <c r="AC10" s="2">
        <v>4867.4076999999997</v>
      </c>
      <c r="AD10" s="2">
        <v>4885.2824000000001</v>
      </c>
      <c r="AE10" s="2">
        <v>4874.3824999999997</v>
      </c>
      <c r="AF10" s="2">
        <v>4805.0271000000002</v>
      </c>
      <c r="AG10" s="2">
        <v>4877.2115000000003</v>
      </c>
      <c r="AH10" s="2">
        <v>4878.2750999999989</v>
      </c>
      <c r="AI10" s="2">
        <v>5000.8275999999996</v>
      </c>
      <c r="AJ10" s="2">
        <v>4696.2110000000002</v>
      </c>
      <c r="AK10" s="2">
        <v>5022.2042000000001</v>
      </c>
      <c r="AL10" s="2">
        <v>4857.0401999999985</v>
      </c>
      <c r="AM10" s="2">
        <v>4707.0541999999996</v>
      </c>
      <c r="AN10" s="2">
        <v>4719.4609000000009</v>
      </c>
      <c r="AO10" s="2">
        <v>4776.7314999999999</v>
      </c>
      <c r="AP10" s="2">
        <v>4799.6495000000004</v>
      </c>
    </row>
    <row r="11" spans="1:42" x14ac:dyDescent="0.25">
      <c r="A11" s="5"/>
      <c r="B11" s="4" t="s">
        <v>45</v>
      </c>
      <c r="C11" s="2">
        <v>4.5675999999999997</v>
      </c>
      <c r="D11" s="2">
        <v>4948.2705000000014</v>
      </c>
      <c r="E11" s="2">
        <v>4485.2541000000001</v>
      </c>
      <c r="F11" s="2">
        <v>4955.2686999999996</v>
      </c>
      <c r="G11" s="2">
        <v>5011.8521999999994</v>
      </c>
      <c r="H11" s="2">
        <v>4590.0731999999998</v>
      </c>
      <c r="I11" s="2">
        <v>4858.9311999999991</v>
      </c>
      <c r="J11" s="2">
        <v>4959.7363999999989</v>
      </c>
      <c r="K11" s="2">
        <v>4758.9998999999998</v>
      </c>
      <c r="L11" s="2">
        <v>5165.2406999999994</v>
      </c>
      <c r="M11" s="6">
        <v>4919.0605000000014</v>
      </c>
      <c r="N11" s="2">
        <v>4901.6553999999996</v>
      </c>
      <c r="O11" s="6">
        <v>4902.5160999999998</v>
      </c>
      <c r="P11" s="6">
        <v>4948.7955000000002</v>
      </c>
      <c r="Q11" s="2">
        <v>5156.0887000000002</v>
      </c>
      <c r="R11" s="6">
        <v>5159.6372000000001</v>
      </c>
      <c r="S11" s="2">
        <v>4362.4719999999998</v>
      </c>
      <c r="T11" s="2">
        <v>4926.9952999999996</v>
      </c>
      <c r="U11" s="2">
        <v>4692.1166999999987</v>
      </c>
      <c r="V11" s="2">
        <v>4962.7637000000004</v>
      </c>
      <c r="W11" s="2">
        <v>4849.3190999999997</v>
      </c>
      <c r="X11" s="2">
        <v>4513.2061999999996</v>
      </c>
      <c r="Y11" s="2">
        <v>5012.0227000000004</v>
      </c>
      <c r="Z11" s="2">
        <v>4585.7335999999996</v>
      </c>
      <c r="AA11" s="2">
        <v>4692.6176999999998</v>
      </c>
      <c r="AB11" s="2">
        <v>4929.5865000000003</v>
      </c>
      <c r="AC11" s="2">
        <v>4556.3571000000002</v>
      </c>
      <c r="AD11" s="2">
        <v>4888.4304000000002</v>
      </c>
      <c r="AE11" s="2">
        <v>4940.1936999999998</v>
      </c>
      <c r="AF11" s="2">
        <v>4736.0717000000004</v>
      </c>
      <c r="AG11" s="2">
        <v>4802.2443999999996</v>
      </c>
      <c r="AH11" s="2">
        <v>4881.4336999999996</v>
      </c>
      <c r="AI11" s="2">
        <v>5127.2566999999999</v>
      </c>
      <c r="AJ11" s="2">
        <v>4849.1139999999996</v>
      </c>
      <c r="AK11" s="2">
        <v>4913.5304000000006</v>
      </c>
      <c r="AL11" s="2">
        <v>5149.3476000000001</v>
      </c>
      <c r="AM11" s="2">
        <v>4841.6113999999998</v>
      </c>
      <c r="AN11" s="2">
        <v>5074.3585999999996</v>
      </c>
      <c r="AO11" s="2">
        <v>4849.8684000000003</v>
      </c>
      <c r="AP11" s="2">
        <v>4996.0598</v>
      </c>
    </row>
    <row r="12" spans="1:42" x14ac:dyDescent="0.25">
      <c r="A12" s="5"/>
      <c r="B12" s="4" t="s">
        <v>46</v>
      </c>
      <c r="C12" s="2">
        <v>4.7458900000000002</v>
      </c>
      <c r="D12" s="2">
        <v>4598.3245999999999</v>
      </c>
      <c r="E12" s="2">
        <v>4616.1728000000003</v>
      </c>
      <c r="F12" s="2">
        <v>4815.5559999999996</v>
      </c>
      <c r="G12" s="2">
        <v>4903.5293999999994</v>
      </c>
      <c r="H12" s="2">
        <v>4437.5312000000004</v>
      </c>
      <c r="I12" s="2">
        <v>4671.3446999999996</v>
      </c>
      <c r="J12" s="2">
        <v>4823.3753999999999</v>
      </c>
      <c r="K12" s="2">
        <v>4481.6185999999998</v>
      </c>
      <c r="L12" s="2">
        <v>5091.1062999999986</v>
      </c>
      <c r="M12" s="6">
        <v>4994.9495000000006</v>
      </c>
      <c r="N12" s="2">
        <v>4678.5694000000003</v>
      </c>
      <c r="O12" s="6">
        <v>4791.1960000000008</v>
      </c>
      <c r="P12" s="6">
        <v>4863.8454000000002</v>
      </c>
      <c r="Q12" s="2">
        <v>4690.8189000000002</v>
      </c>
      <c r="R12" s="6">
        <v>4784.5110000000004</v>
      </c>
      <c r="S12" s="2">
        <v>4525.0934999999999</v>
      </c>
      <c r="T12" s="2">
        <v>4672.9722999999994</v>
      </c>
      <c r="U12" s="2">
        <v>4583.66</v>
      </c>
      <c r="V12" s="2">
        <v>4733.5622999999996</v>
      </c>
      <c r="W12" s="2">
        <v>4660.8122000000003</v>
      </c>
      <c r="X12" s="2">
        <v>4572.5054</v>
      </c>
      <c r="Y12" s="2">
        <v>4725.1226000000006</v>
      </c>
      <c r="Z12" s="2">
        <v>4232.4925999999996</v>
      </c>
      <c r="AA12" s="2">
        <v>4667.2849999999999</v>
      </c>
      <c r="AB12" s="2">
        <v>4785.4504999999999</v>
      </c>
      <c r="AC12" s="2">
        <v>4945.4059999999999</v>
      </c>
      <c r="AD12" s="2">
        <v>4756.6489000000001</v>
      </c>
      <c r="AE12" s="2">
        <v>4754.5694000000003</v>
      </c>
      <c r="AF12" s="2">
        <v>4471.0981999999995</v>
      </c>
      <c r="AG12" s="2">
        <v>4643.1607999999997</v>
      </c>
      <c r="AH12" s="2">
        <v>4731.296800000001</v>
      </c>
      <c r="AI12" s="2">
        <v>4868.8748000000014</v>
      </c>
      <c r="AJ12" s="2">
        <v>4532.9651999999996</v>
      </c>
      <c r="AK12" s="2">
        <v>4993.4578000000001</v>
      </c>
      <c r="AL12" s="2">
        <v>4892.6727000000001</v>
      </c>
      <c r="AM12" s="2">
        <v>4745.3978999999999</v>
      </c>
      <c r="AN12" s="2">
        <v>4781.0839999999998</v>
      </c>
      <c r="AO12" s="2">
        <v>4654.1500999999998</v>
      </c>
      <c r="AP12" s="2">
        <v>4997.3450000000003</v>
      </c>
    </row>
    <row r="13" spans="1:42" x14ac:dyDescent="0.25">
      <c r="A13" s="5"/>
      <c r="B13" s="4" t="s">
        <v>47</v>
      </c>
      <c r="C13" s="2">
        <v>1.0078400000000001</v>
      </c>
      <c r="D13" s="2">
        <v>4536.0787</v>
      </c>
      <c r="E13" s="2">
        <v>5110.4961999999996</v>
      </c>
      <c r="F13" s="2">
        <v>4985.4736999999996</v>
      </c>
      <c r="G13" s="2">
        <v>5084.4214000000002</v>
      </c>
      <c r="H13" s="2">
        <v>4442.3522999999996</v>
      </c>
      <c r="I13" s="2">
        <v>4999.5590000000002</v>
      </c>
      <c r="J13" s="2">
        <v>4975.1500999999998</v>
      </c>
      <c r="K13" s="2">
        <v>4914.3152</v>
      </c>
      <c r="L13" s="2">
        <v>5371.7272999999996</v>
      </c>
      <c r="M13" s="6">
        <v>5146.2744000000002</v>
      </c>
      <c r="N13" s="2">
        <v>4989.8558999999996</v>
      </c>
      <c r="O13" s="6">
        <v>4986.1604000000007</v>
      </c>
      <c r="P13" s="6">
        <v>5001.0716000000002</v>
      </c>
      <c r="Q13" s="2">
        <v>4904.2242999999999</v>
      </c>
      <c r="R13" s="6">
        <v>5132.8482999999997</v>
      </c>
      <c r="S13" s="2">
        <v>4747.2521999999999</v>
      </c>
      <c r="T13" s="2">
        <v>5189.8404</v>
      </c>
      <c r="U13" s="2">
        <v>4834.0744000000004</v>
      </c>
      <c r="V13" s="2">
        <v>4798.9163000000008</v>
      </c>
      <c r="W13" s="2">
        <v>5105.6525000000001</v>
      </c>
      <c r="X13" s="2">
        <v>4838.2508999999991</v>
      </c>
      <c r="Y13" s="2">
        <v>4957.0073000000002</v>
      </c>
      <c r="Z13" s="2">
        <v>4645.5499</v>
      </c>
      <c r="AA13" s="2">
        <v>4625.9389000000001</v>
      </c>
      <c r="AB13" s="2">
        <v>4883.2254999999996</v>
      </c>
      <c r="AC13" s="2">
        <v>4686.9620999999997</v>
      </c>
      <c r="AD13" s="2">
        <v>4949.2183999999997</v>
      </c>
      <c r="AE13" s="2">
        <v>5023.0013999999992</v>
      </c>
      <c r="AF13" s="2">
        <v>4637.2040999999999</v>
      </c>
      <c r="AG13" s="2">
        <v>4481.2226000000001</v>
      </c>
      <c r="AH13" s="2">
        <v>4918.8085000000001</v>
      </c>
      <c r="AI13" s="2">
        <v>4883.4264000000003</v>
      </c>
      <c r="AJ13" s="2">
        <v>4891.3615</v>
      </c>
      <c r="AK13" s="2">
        <v>4981.4784999999993</v>
      </c>
      <c r="AL13" s="2">
        <v>5066.5684999999994</v>
      </c>
      <c r="AM13" s="2">
        <v>4492.2311999999993</v>
      </c>
      <c r="AN13" s="2">
        <v>5003.3822999999993</v>
      </c>
      <c r="AO13" s="2">
        <v>4701.2978999999996</v>
      </c>
      <c r="AP13" s="2">
        <v>4979.7850999999991</v>
      </c>
    </row>
    <row r="14" spans="1:42" x14ac:dyDescent="0.25">
      <c r="A14" s="5"/>
      <c r="B14" s="4" t="s">
        <v>48</v>
      </c>
      <c r="C14" s="2">
        <v>14.6853</v>
      </c>
      <c r="D14" s="2">
        <v>5083.8419000000004</v>
      </c>
      <c r="E14" s="2">
        <v>4551.7180000000008</v>
      </c>
      <c r="F14" s="2">
        <v>4988.6012999999994</v>
      </c>
      <c r="G14" s="2">
        <v>5095.0060999999996</v>
      </c>
      <c r="H14" s="2">
        <v>4807.9091000000008</v>
      </c>
      <c r="I14" s="2">
        <v>4910.4227000000001</v>
      </c>
      <c r="J14" s="2">
        <v>4985.3082999999997</v>
      </c>
      <c r="K14" s="2">
        <v>4956.209600000001</v>
      </c>
      <c r="L14" s="2">
        <v>5231.4432999999999</v>
      </c>
      <c r="M14" s="6">
        <v>5011.488699999999</v>
      </c>
      <c r="N14" s="2">
        <v>4972.6937999999991</v>
      </c>
      <c r="O14" s="6">
        <v>5039.8980000000001</v>
      </c>
      <c r="P14" s="6">
        <v>5008.1767</v>
      </c>
      <c r="Q14" s="2">
        <v>5152.7381999999998</v>
      </c>
      <c r="R14" s="6">
        <v>5100.6722</v>
      </c>
      <c r="S14" s="2">
        <v>4557.9781000000003</v>
      </c>
      <c r="T14" s="2">
        <v>4822.4636</v>
      </c>
      <c r="U14" s="2">
        <v>4860.6433999999999</v>
      </c>
      <c r="V14" s="2">
        <v>5084.5767999999998</v>
      </c>
      <c r="W14" s="2">
        <v>5043.8593000000001</v>
      </c>
      <c r="X14" s="2">
        <v>4888.5418</v>
      </c>
      <c r="Y14" s="2">
        <v>4991.4204000000009</v>
      </c>
      <c r="Z14" s="2">
        <v>4522.3922000000002</v>
      </c>
      <c r="AA14" s="2">
        <v>4682.9284000000007</v>
      </c>
      <c r="AB14" s="2">
        <v>5037.3271000000004</v>
      </c>
      <c r="AC14" s="2">
        <v>4721.7793999999994</v>
      </c>
      <c r="AD14" s="2">
        <v>4990.0442000000003</v>
      </c>
      <c r="AE14" s="2">
        <v>5069.3917000000001</v>
      </c>
      <c r="AF14" s="2">
        <v>4838.1161000000002</v>
      </c>
      <c r="AG14" s="2">
        <v>4966.59</v>
      </c>
      <c r="AH14" s="2">
        <v>4811.3207000000002</v>
      </c>
      <c r="AI14" s="2">
        <v>5161.5596000000014</v>
      </c>
      <c r="AJ14" s="2">
        <v>4952.3920000000007</v>
      </c>
      <c r="AK14" s="2">
        <v>4955.5801000000001</v>
      </c>
      <c r="AL14" s="2">
        <v>5040.5482000000002</v>
      </c>
      <c r="AM14" s="2">
        <v>4918.777</v>
      </c>
      <c r="AN14" s="2">
        <v>4932.5034999999998</v>
      </c>
      <c r="AO14" s="2">
        <v>4864.8793000000014</v>
      </c>
      <c r="AP14" s="2">
        <v>5053.4696000000004</v>
      </c>
    </row>
    <row r="15" spans="1:42" x14ac:dyDescent="0.25">
      <c r="A15" s="5"/>
      <c r="B15" s="4" t="s">
        <v>41</v>
      </c>
      <c r="C15" s="2">
        <v>0.80930999999999997</v>
      </c>
      <c r="D15" s="2">
        <v>5055.7836000000007</v>
      </c>
      <c r="E15" s="2">
        <v>4608.1349</v>
      </c>
      <c r="F15" s="2">
        <v>4976.0146999999997</v>
      </c>
      <c r="G15" s="2">
        <v>4801.2701999999999</v>
      </c>
      <c r="H15" s="2">
        <v>4781.7623000000003</v>
      </c>
      <c r="I15" s="2">
        <v>4868.3454999999994</v>
      </c>
      <c r="J15" s="2">
        <v>4737.8705</v>
      </c>
      <c r="K15" s="2">
        <v>5022.9872999999998</v>
      </c>
      <c r="L15" s="2">
        <v>4860.1653999999999</v>
      </c>
      <c r="M15" s="6">
        <v>4808.2607000000007</v>
      </c>
      <c r="N15" s="2">
        <v>4718.2546000000002</v>
      </c>
      <c r="O15" s="6">
        <v>4747.2376000000004</v>
      </c>
      <c r="P15" s="6">
        <v>4771.4529000000002</v>
      </c>
      <c r="Q15" s="2">
        <v>4912.3046000000004</v>
      </c>
      <c r="R15" s="6">
        <v>4905.4880999999996</v>
      </c>
      <c r="S15" s="2">
        <v>4335.8100999999997</v>
      </c>
      <c r="T15" s="2">
        <v>4596.7829000000002</v>
      </c>
      <c r="U15" s="2">
        <v>4767.2091999999993</v>
      </c>
      <c r="V15" s="2">
        <v>4963.4521000000004</v>
      </c>
      <c r="W15" s="2">
        <v>5007.0750000000007</v>
      </c>
      <c r="X15" s="2">
        <v>4855.2723999999998</v>
      </c>
      <c r="Y15" s="2">
        <v>4821.9504000000006</v>
      </c>
      <c r="Z15" s="2">
        <v>4320.8143999999993</v>
      </c>
      <c r="AA15" s="2">
        <v>4436.1039999999994</v>
      </c>
      <c r="AB15" s="2">
        <v>4778.7410000000009</v>
      </c>
      <c r="AC15" s="2">
        <v>4630.6797999999999</v>
      </c>
      <c r="AD15" s="2">
        <v>4970.0757000000003</v>
      </c>
      <c r="AE15" s="2">
        <v>4827.8382999999994</v>
      </c>
      <c r="AF15" s="2">
        <v>4762.9434999999994</v>
      </c>
      <c r="AG15" s="2">
        <v>4648.6314000000002</v>
      </c>
      <c r="AH15" s="2">
        <v>4469.4357</v>
      </c>
      <c r="AI15" s="2">
        <v>4911.4498000000003</v>
      </c>
      <c r="AJ15" s="2">
        <v>4709.6152999999986</v>
      </c>
      <c r="AK15" s="2">
        <v>4566.8195999999998</v>
      </c>
      <c r="AL15" s="2">
        <v>4516.1428999999998</v>
      </c>
      <c r="AM15" s="2">
        <v>4846.0947999999999</v>
      </c>
      <c r="AN15" s="2">
        <v>4347.8526000000002</v>
      </c>
      <c r="AO15" s="2">
        <v>4688.6915000000008</v>
      </c>
      <c r="AP15" s="2">
        <v>4601.4235999999992</v>
      </c>
    </row>
    <row r="16" spans="1:42" x14ac:dyDescent="0.25">
      <c r="A16" s="5" t="s">
        <v>50</v>
      </c>
      <c r="B16" s="4" t="s">
        <v>44</v>
      </c>
      <c r="C16" s="2">
        <v>1.7309999999999999E-2</v>
      </c>
      <c r="D16" s="2">
        <v>3066.7229000000002</v>
      </c>
      <c r="E16" s="2">
        <v>3202.7152000000001</v>
      </c>
      <c r="F16" s="2">
        <v>3461.3708999999999</v>
      </c>
      <c r="G16" s="2">
        <v>3575.8919000000001</v>
      </c>
      <c r="H16" s="2">
        <v>3241.3977</v>
      </c>
      <c r="I16" s="2">
        <v>3455.0364</v>
      </c>
      <c r="J16" s="2">
        <v>3253.9573999999998</v>
      </c>
      <c r="K16" s="2">
        <v>3395.4757</v>
      </c>
      <c r="L16" s="2">
        <v>3593.8651</v>
      </c>
      <c r="M16" s="6">
        <v>3756.8910000000001</v>
      </c>
      <c r="N16" s="2">
        <v>3561.4693000000002</v>
      </c>
      <c r="O16" s="6">
        <v>3604.4969000000001</v>
      </c>
      <c r="P16" s="6">
        <v>3520.5101</v>
      </c>
      <c r="Q16" s="2">
        <v>3371.6133</v>
      </c>
      <c r="R16" s="6">
        <v>3538.5180999999998</v>
      </c>
      <c r="S16" s="2">
        <v>3484.4557</v>
      </c>
      <c r="T16" s="2">
        <v>3406.511</v>
      </c>
      <c r="U16" s="2">
        <v>3275.99</v>
      </c>
      <c r="V16" s="2">
        <v>3272.0021999999999</v>
      </c>
      <c r="W16" s="2">
        <v>3668.1900999999998</v>
      </c>
      <c r="X16" s="2">
        <v>3028.9009999999998</v>
      </c>
      <c r="Y16" s="2">
        <v>3323.3733000000002</v>
      </c>
      <c r="Z16" s="2">
        <v>3039.8733999999999</v>
      </c>
      <c r="AA16" s="2">
        <v>3106.2908000000002</v>
      </c>
      <c r="AB16" s="2">
        <v>3616.2319000000002</v>
      </c>
      <c r="AC16" s="2">
        <v>3522.0934000000002</v>
      </c>
      <c r="AD16" s="2">
        <v>3464.7359000000001</v>
      </c>
      <c r="AE16" s="2">
        <v>3423.1059</v>
      </c>
      <c r="AF16" s="2">
        <v>3368.9665</v>
      </c>
      <c r="AG16" s="2">
        <v>3200.4400999999998</v>
      </c>
      <c r="AH16" s="2">
        <v>3405.7784000000001</v>
      </c>
      <c r="AI16" s="2">
        <v>3593.3674000000001</v>
      </c>
      <c r="AJ16" s="2">
        <v>3018.2914000000001</v>
      </c>
      <c r="AK16" s="2">
        <v>3582.4922000000001</v>
      </c>
      <c r="AL16" s="2">
        <v>3554.9694</v>
      </c>
      <c r="AM16" s="2">
        <v>3188.1057000000001</v>
      </c>
      <c r="AN16" s="2">
        <v>3200.4346</v>
      </c>
      <c r="AO16" s="2">
        <v>3289.3771000000002</v>
      </c>
      <c r="AP16" s="2">
        <v>3363.781899999999</v>
      </c>
    </row>
    <row r="17" spans="1:42" x14ac:dyDescent="0.25">
      <c r="A17" s="5"/>
      <c r="B17" s="4" t="s">
        <v>45</v>
      </c>
      <c r="C17" s="2">
        <v>0.17469000000000001</v>
      </c>
      <c r="D17" s="2">
        <v>2998.6251000000002</v>
      </c>
      <c r="E17" s="2">
        <v>3012.1082000000001</v>
      </c>
      <c r="F17" s="2">
        <v>3203.2638000000002</v>
      </c>
      <c r="G17" s="2">
        <v>3292.3263999999999</v>
      </c>
      <c r="H17" s="2">
        <v>2539.8849</v>
      </c>
      <c r="I17" s="2">
        <v>3034.3353000000002</v>
      </c>
      <c r="J17" s="2">
        <v>3237.4787000000001</v>
      </c>
      <c r="K17" s="2">
        <v>2711.5596999999998</v>
      </c>
      <c r="L17" s="2">
        <v>3602.7642000000001</v>
      </c>
      <c r="M17" s="6">
        <v>3401.8602999999998</v>
      </c>
      <c r="N17" s="2">
        <v>3300.5074</v>
      </c>
      <c r="O17" s="6">
        <v>3243.9169999999999</v>
      </c>
      <c r="P17" s="6">
        <v>3326.5065</v>
      </c>
      <c r="Q17" s="2">
        <v>2853.9171999999999</v>
      </c>
      <c r="R17" s="6">
        <v>3296.282999999999</v>
      </c>
      <c r="S17" s="2">
        <v>2894.1543999999999</v>
      </c>
      <c r="T17" s="2">
        <v>3400.4947999999999</v>
      </c>
      <c r="U17" s="2">
        <v>2811.6604000000002</v>
      </c>
      <c r="V17" s="2">
        <v>2891.7710000000002</v>
      </c>
      <c r="W17" s="2">
        <v>3356.1992</v>
      </c>
      <c r="X17" s="2">
        <v>2741.61</v>
      </c>
      <c r="Y17" s="2">
        <v>3036.4569999999999</v>
      </c>
      <c r="Z17" s="2">
        <v>2692.3815</v>
      </c>
      <c r="AA17" s="2">
        <v>2767.8159999999998</v>
      </c>
      <c r="AB17" s="2">
        <v>3210.7734999999998</v>
      </c>
      <c r="AC17" s="2">
        <v>3069.8627000000001</v>
      </c>
      <c r="AD17" s="2">
        <v>3202.7060999999999</v>
      </c>
      <c r="AE17" s="2">
        <v>3359.9809</v>
      </c>
      <c r="AF17" s="2">
        <v>2742.9895999999999</v>
      </c>
      <c r="AG17" s="2">
        <v>2614.6457</v>
      </c>
      <c r="AH17" s="2">
        <v>3255.6037999999999</v>
      </c>
      <c r="AI17" s="2">
        <v>3179.9229999999998</v>
      </c>
      <c r="AJ17" s="2">
        <v>3025.5057999999999</v>
      </c>
      <c r="AK17" s="2">
        <v>3191.6972999999998</v>
      </c>
      <c r="AL17" s="2">
        <v>3200.1523000000002</v>
      </c>
      <c r="AM17" s="2">
        <v>3010.0167999999999</v>
      </c>
      <c r="AN17" s="2">
        <v>3286.0565999999999</v>
      </c>
      <c r="AO17" s="2">
        <v>2796.7909</v>
      </c>
      <c r="AP17" s="2">
        <v>3203.2336</v>
      </c>
    </row>
    <row r="18" spans="1:42" x14ac:dyDescent="0.25">
      <c r="A18" s="5"/>
      <c r="B18" s="4" t="s">
        <v>47</v>
      </c>
      <c r="C18" s="2">
        <v>7.0999999999999994E-2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6">
        <v>0</v>
      </c>
      <c r="N18" s="2">
        <v>0</v>
      </c>
      <c r="O18" s="6">
        <v>0</v>
      </c>
      <c r="P18" s="6">
        <v>0</v>
      </c>
      <c r="Q18" s="2">
        <v>0</v>
      </c>
      <c r="R18" s="6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</row>
    <row r="19" spans="1:42" x14ac:dyDescent="0.25">
      <c r="A19" s="5"/>
      <c r="B19" s="4" t="s">
        <v>48</v>
      </c>
      <c r="C19" s="2">
        <v>9.1933799999999994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6">
        <v>0</v>
      </c>
      <c r="N19" s="2">
        <v>0</v>
      </c>
      <c r="O19" s="6">
        <v>0</v>
      </c>
      <c r="P19" s="6">
        <v>0</v>
      </c>
      <c r="Q19" s="2">
        <v>0</v>
      </c>
      <c r="R19" s="6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</row>
    <row r="20" spans="1:42" x14ac:dyDescent="0.25">
      <c r="A20" s="4" t="s">
        <v>51</v>
      </c>
      <c r="B20" s="4" t="s">
        <v>48</v>
      </c>
      <c r="C20" s="2">
        <v>3.8136199999999998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6">
        <v>0</v>
      </c>
      <c r="N20" s="2">
        <v>0</v>
      </c>
      <c r="O20" s="6">
        <v>0</v>
      </c>
      <c r="P20" s="6">
        <v>0</v>
      </c>
      <c r="Q20" s="2">
        <v>0</v>
      </c>
      <c r="R20" s="6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</row>
    <row r="21" spans="1:42" x14ac:dyDescent="0.25">
      <c r="A21" s="5" t="s">
        <v>52</v>
      </c>
      <c r="B21" s="4" t="s">
        <v>45</v>
      </c>
      <c r="C21" s="2">
        <v>3.7583500000000001</v>
      </c>
      <c r="D21" s="2">
        <v>4885.1864999999998</v>
      </c>
      <c r="E21" s="2">
        <v>5015.2518</v>
      </c>
      <c r="F21" s="2">
        <v>5233.6917000000003</v>
      </c>
      <c r="G21" s="2">
        <v>5161.3293000000003</v>
      </c>
      <c r="H21" s="2">
        <v>4654.0105000000003</v>
      </c>
      <c r="I21" s="2">
        <v>5171.6112999999996</v>
      </c>
      <c r="J21" s="2">
        <v>5184.1724000000004</v>
      </c>
      <c r="K21" s="2">
        <v>4895.8714999999993</v>
      </c>
      <c r="L21" s="2">
        <v>5510.797700000001</v>
      </c>
      <c r="M21" s="6">
        <v>5155.9533000000001</v>
      </c>
      <c r="N21" s="2">
        <v>5236.8453999999992</v>
      </c>
      <c r="O21" s="6">
        <v>5059.3362999999999</v>
      </c>
      <c r="P21" s="6">
        <v>5123.4078</v>
      </c>
      <c r="Q21" s="2">
        <v>5127.9655000000002</v>
      </c>
      <c r="R21" s="6">
        <v>5247.7456000000002</v>
      </c>
      <c r="S21" s="2">
        <v>4787.3638999999994</v>
      </c>
      <c r="T21" s="2">
        <v>5221.2102000000004</v>
      </c>
      <c r="U21" s="2">
        <v>4795.7044000000014</v>
      </c>
      <c r="V21" s="2">
        <v>5116.0746000000008</v>
      </c>
      <c r="W21" s="2">
        <v>5120.8836000000001</v>
      </c>
      <c r="X21" s="2">
        <v>4810.1543999999994</v>
      </c>
      <c r="Y21" s="2">
        <v>5190.2420000000002</v>
      </c>
      <c r="Z21" s="2">
        <v>4816.5699000000004</v>
      </c>
      <c r="AA21" s="2">
        <v>4845.9049999999997</v>
      </c>
      <c r="AB21" s="2">
        <v>5078.4290999999994</v>
      </c>
      <c r="AC21" s="2">
        <v>4953.5515999999998</v>
      </c>
      <c r="AD21" s="2">
        <v>5042.8837000000003</v>
      </c>
      <c r="AE21" s="2">
        <v>5163.9025999999994</v>
      </c>
      <c r="AF21" s="2">
        <v>4722.6188000000002</v>
      </c>
      <c r="AG21" s="2">
        <v>4734.6612999999998</v>
      </c>
      <c r="AH21" s="2">
        <v>5266.5291000000007</v>
      </c>
      <c r="AI21" s="2">
        <v>5150.7916999999998</v>
      </c>
      <c r="AJ21" s="2">
        <v>5106.3697000000002</v>
      </c>
      <c r="AK21" s="2">
        <v>5189.5562</v>
      </c>
      <c r="AL21" s="2">
        <v>5293.3102000000008</v>
      </c>
      <c r="AM21" s="2">
        <v>4988.7040999999999</v>
      </c>
      <c r="AN21" s="2">
        <v>5301.2272000000003</v>
      </c>
      <c r="AO21" s="2">
        <v>4997.9758999999985</v>
      </c>
      <c r="AP21" s="2">
        <v>5160.2154</v>
      </c>
    </row>
    <row r="22" spans="1:42" x14ac:dyDescent="0.25">
      <c r="A22" s="5"/>
      <c r="B22" s="4" t="s">
        <v>47</v>
      </c>
      <c r="C22" s="2">
        <v>9.5131700000000006</v>
      </c>
      <c r="D22" s="2">
        <v>4771.2155000000002</v>
      </c>
      <c r="E22" s="2">
        <v>5199.6496999999999</v>
      </c>
      <c r="F22" s="2">
        <v>5105.7003000000004</v>
      </c>
      <c r="G22" s="2">
        <v>4978.5598000000009</v>
      </c>
      <c r="H22" s="2">
        <v>4373.588099999999</v>
      </c>
      <c r="I22" s="2">
        <v>5192.1245999999992</v>
      </c>
      <c r="J22" s="2">
        <v>4929.9807000000001</v>
      </c>
      <c r="K22" s="2">
        <v>4877.0065999999997</v>
      </c>
      <c r="L22" s="2">
        <v>5461.7541000000001</v>
      </c>
      <c r="M22" s="6">
        <v>5165.3125</v>
      </c>
      <c r="N22" s="2">
        <v>4915.6602000000003</v>
      </c>
      <c r="O22" s="6">
        <v>5160.4214999999986</v>
      </c>
      <c r="P22" s="6">
        <v>5067.9215000000004</v>
      </c>
      <c r="Q22" s="2">
        <v>4814.8724999999986</v>
      </c>
      <c r="R22" s="6">
        <v>5174.2646999999997</v>
      </c>
      <c r="S22" s="2">
        <v>4924.9066999999995</v>
      </c>
      <c r="T22" s="2">
        <v>5030.3837999999996</v>
      </c>
      <c r="U22" s="2">
        <v>4961.4279999999999</v>
      </c>
      <c r="V22" s="2">
        <v>4795.6902</v>
      </c>
      <c r="W22" s="2">
        <v>5203.9557000000004</v>
      </c>
      <c r="X22" s="2">
        <v>4892.1048000000001</v>
      </c>
      <c r="Y22" s="2">
        <v>4839.5743000000002</v>
      </c>
      <c r="Z22" s="2">
        <v>4732.8600999999999</v>
      </c>
      <c r="AA22" s="2">
        <v>4697.9555</v>
      </c>
      <c r="AB22" s="2">
        <v>5011.9912999999997</v>
      </c>
      <c r="AC22" s="2">
        <v>4968.7186000000002</v>
      </c>
      <c r="AD22" s="2">
        <v>4971.1656999999996</v>
      </c>
      <c r="AE22" s="2">
        <v>5020.0288999999993</v>
      </c>
      <c r="AF22" s="2">
        <v>4723.5291999999999</v>
      </c>
      <c r="AG22" s="2">
        <v>4566.6755000000003</v>
      </c>
      <c r="AH22" s="2">
        <v>4823.7150999999994</v>
      </c>
      <c r="AI22" s="2">
        <v>4953.2659999999996</v>
      </c>
      <c r="AJ22" s="2">
        <v>4864.1598000000004</v>
      </c>
      <c r="AK22" s="2">
        <v>5204.5814</v>
      </c>
      <c r="AL22" s="2">
        <v>5159.5703000000003</v>
      </c>
      <c r="AM22" s="2">
        <v>4651.2476999999999</v>
      </c>
      <c r="AN22" s="2">
        <v>4843.5886</v>
      </c>
      <c r="AO22" s="2">
        <v>4667.7698</v>
      </c>
      <c r="AP22" s="2">
        <v>5034.0527999999986</v>
      </c>
    </row>
    <row r="23" spans="1:42" x14ac:dyDescent="0.25">
      <c r="A23" s="5" t="s">
        <v>53</v>
      </c>
      <c r="B23" s="4" t="s">
        <v>45</v>
      </c>
      <c r="C23" s="2">
        <v>18.4678</v>
      </c>
      <c r="D23" s="2">
        <v>5413.5059000000001</v>
      </c>
      <c r="E23" s="2">
        <v>5051.0402000000004</v>
      </c>
      <c r="F23" s="2">
        <v>5442.2788</v>
      </c>
      <c r="G23" s="2">
        <v>5492.4417000000003</v>
      </c>
      <c r="H23" s="2">
        <v>5184.7087000000001</v>
      </c>
      <c r="I23" s="2">
        <v>5412.649699999999</v>
      </c>
      <c r="J23" s="2">
        <v>5507.1107000000002</v>
      </c>
      <c r="K23" s="2">
        <v>5328.9843999999994</v>
      </c>
      <c r="L23" s="2">
        <v>5627.3780999999999</v>
      </c>
      <c r="M23" s="6">
        <v>5352.8638000000001</v>
      </c>
      <c r="N23" s="2">
        <v>5445.4341000000004</v>
      </c>
      <c r="O23" s="6">
        <v>5370.585399999999</v>
      </c>
      <c r="P23" s="6">
        <v>5405.9211999999998</v>
      </c>
      <c r="Q23" s="2">
        <v>5648.6307999999999</v>
      </c>
      <c r="R23" s="6">
        <v>5572.8410000000003</v>
      </c>
      <c r="S23" s="2">
        <v>4947.5038000000004</v>
      </c>
      <c r="T23" s="2">
        <v>5433.5868</v>
      </c>
      <c r="U23" s="2">
        <v>5239.5381999999991</v>
      </c>
      <c r="V23" s="2">
        <v>5496.3026</v>
      </c>
      <c r="W23" s="2">
        <v>5316.5686999999998</v>
      </c>
      <c r="X23" s="2">
        <v>5189.3154000000004</v>
      </c>
      <c r="Y23" s="2">
        <v>5509.8616999999986</v>
      </c>
      <c r="Z23" s="2">
        <v>5225.0450000000001</v>
      </c>
      <c r="AA23" s="2">
        <v>5269.5264999999999</v>
      </c>
      <c r="AB23" s="2">
        <v>5419.0043000000014</v>
      </c>
      <c r="AC23" s="2">
        <v>5199.4222</v>
      </c>
      <c r="AD23" s="2">
        <v>5345.9330000000009</v>
      </c>
      <c r="AE23" s="2">
        <v>5413.4652999999998</v>
      </c>
      <c r="AF23" s="2">
        <v>5299.9075999999995</v>
      </c>
      <c r="AG23" s="2">
        <v>5399.1525000000001</v>
      </c>
      <c r="AH23" s="2">
        <v>5411.8065999999999</v>
      </c>
      <c r="AI23" s="2">
        <v>5583.1631000000007</v>
      </c>
      <c r="AJ23" s="2">
        <v>5466.0171</v>
      </c>
      <c r="AK23" s="2">
        <v>5425.4435999999996</v>
      </c>
      <c r="AL23" s="2">
        <v>5684.1760999999997</v>
      </c>
      <c r="AM23" s="2">
        <v>5317.5362999999998</v>
      </c>
      <c r="AN23" s="2">
        <v>5632.8536999999997</v>
      </c>
      <c r="AO23" s="2">
        <v>5419.0701999999992</v>
      </c>
      <c r="AP23" s="2">
        <v>5578.0019000000002</v>
      </c>
    </row>
    <row r="24" spans="1:42" x14ac:dyDescent="0.25">
      <c r="A24" s="5"/>
      <c r="B24" s="4" t="s">
        <v>46</v>
      </c>
      <c r="C24" s="2">
        <v>2.5337999999999998</v>
      </c>
      <c r="D24" s="2">
        <v>4953.5399000000007</v>
      </c>
      <c r="E24" s="2">
        <v>4937.9025999999994</v>
      </c>
      <c r="F24" s="2">
        <v>4979.8257999999996</v>
      </c>
      <c r="G24" s="2">
        <v>4911.6737999999996</v>
      </c>
      <c r="H24" s="2">
        <v>4660.5536000000002</v>
      </c>
      <c r="I24" s="2">
        <v>4767.5735000000004</v>
      </c>
      <c r="J24" s="2">
        <v>5015.7516000000014</v>
      </c>
      <c r="K24" s="2">
        <v>4618.3018999999986</v>
      </c>
      <c r="L24" s="2">
        <v>4996.1071000000002</v>
      </c>
      <c r="M24" s="6">
        <v>5115.1203999999998</v>
      </c>
      <c r="N24" s="2">
        <v>4681.7022999999999</v>
      </c>
      <c r="O24" s="6">
        <v>4883.8752999999997</v>
      </c>
      <c r="P24" s="6">
        <v>4911.9264999999996</v>
      </c>
      <c r="Q24" s="2">
        <v>4659.6715000000004</v>
      </c>
      <c r="R24" s="6">
        <v>4676.3160000000007</v>
      </c>
      <c r="S24" s="2">
        <v>4456.2377999999999</v>
      </c>
      <c r="T24" s="2">
        <v>4861.744200000001</v>
      </c>
      <c r="U24" s="2">
        <v>4682.6842999999999</v>
      </c>
      <c r="V24" s="2">
        <v>4652.5446999999986</v>
      </c>
      <c r="W24" s="2">
        <v>4708.2186999999994</v>
      </c>
      <c r="X24" s="2">
        <v>4692.7014999999992</v>
      </c>
      <c r="Y24" s="2">
        <v>4828.9512000000004</v>
      </c>
      <c r="Z24" s="2">
        <v>4171.8612000000003</v>
      </c>
      <c r="AA24" s="2">
        <v>4730.0450000000001</v>
      </c>
      <c r="AB24" s="2">
        <v>4859.5355</v>
      </c>
      <c r="AC24" s="2">
        <v>4975.1185999999998</v>
      </c>
      <c r="AD24" s="2">
        <v>4909.896999999999</v>
      </c>
      <c r="AE24" s="2">
        <v>4914.6143000000002</v>
      </c>
      <c r="AF24" s="2">
        <v>4697.2543999999998</v>
      </c>
      <c r="AG24" s="2">
        <v>4569.7487999999994</v>
      </c>
      <c r="AH24" s="2">
        <v>4550.1769999999997</v>
      </c>
      <c r="AI24" s="2">
        <v>5163.2574000000004</v>
      </c>
      <c r="AJ24" s="2">
        <v>4411.8988999999992</v>
      </c>
      <c r="AK24" s="2">
        <v>5097.1788000000006</v>
      </c>
      <c r="AL24" s="2">
        <v>4816.0729000000001</v>
      </c>
      <c r="AM24" s="2">
        <v>4820.0065000000004</v>
      </c>
      <c r="AN24" s="2">
        <v>4598.5776999999998</v>
      </c>
      <c r="AO24" s="2">
        <v>4630.1010000000006</v>
      </c>
      <c r="AP24" s="2">
        <v>4941.7887000000001</v>
      </c>
    </row>
    <row r="25" spans="1:42" x14ac:dyDescent="0.25">
      <c r="A25" s="5"/>
      <c r="B25" s="4" t="s">
        <v>47</v>
      </c>
      <c r="C25" s="2">
        <v>5.9595900000000004</v>
      </c>
      <c r="D25" s="2">
        <v>4913.7736999999997</v>
      </c>
      <c r="E25" s="2">
        <v>5516.6123000000007</v>
      </c>
      <c r="F25" s="2">
        <v>5374.812899999999</v>
      </c>
      <c r="G25" s="2">
        <v>5398.8591999999999</v>
      </c>
      <c r="H25" s="2">
        <v>4947.4178999999986</v>
      </c>
      <c r="I25" s="2">
        <v>5409.2314999999999</v>
      </c>
      <c r="J25" s="2">
        <v>5355.6255000000001</v>
      </c>
      <c r="K25" s="2">
        <v>5336.0748000000003</v>
      </c>
      <c r="L25" s="2">
        <v>5679.5779000000002</v>
      </c>
      <c r="M25" s="6">
        <v>5505.3851000000004</v>
      </c>
      <c r="N25" s="2">
        <v>5395.3887000000004</v>
      </c>
      <c r="O25" s="6">
        <v>5322.0492999999997</v>
      </c>
      <c r="P25" s="6">
        <v>5312.1721999999991</v>
      </c>
      <c r="Q25" s="2">
        <v>5283.8462</v>
      </c>
      <c r="R25" s="6">
        <v>5446.9274999999998</v>
      </c>
      <c r="S25" s="2">
        <v>5182.4158000000007</v>
      </c>
      <c r="T25" s="2">
        <v>5562.6126999999997</v>
      </c>
      <c r="U25" s="2">
        <v>5199.7641999999996</v>
      </c>
      <c r="V25" s="2">
        <v>5204.7433999999994</v>
      </c>
      <c r="W25" s="2">
        <v>5404.4669999999996</v>
      </c>
      <c r="X25" s="2">
        <v>5263.1156999999994</v>
      </c>
      <c r="Y25" s="2">
        <v>5342.4031000000004</v>
      </c>
      <c r="Z25" s="2">
        <v>5042.7606999999998</v>
      </c>
      <c r="AA25" s="2">
        <v>5050.0106999999998</v>
      </c>
      <c r="AB25" s="2">
        <v>5273.3377999999993</v>
      </c>
      <c r="AC25" s="2">
        <v>5067.2011000000002</v>
      </c>
      <c r="AD25" s="2">
        <v>5327.3200999999999</v>
      </c>
      <c r="AE25" s="2">
        <v>5412.5734000000002</v>
      </c>
      <c r="AF25" s="2">
        <v>5040.0925000000007</v>
      </c>
      <c r="AG25" s="2">
        <v>4877.7940000000008</v>
      </c>
      <c r="AH25" s="2">
        <v>5312.6786999999986</v>
      </c>
      <c r="AI25" s="2">
        <v>5232.4612999999999</v>
      </c>
      <c r="AJ25" s="2">
        <v>5309.3987999999999</v>
      </c>
      <c r="AK25" s="2">
        <v>5323.6017999999985</v>
      </c>
      <c r="AL25" s="2">
        <v>5395.2232999999997</v>
      </c>
      <c r="AM25" s="2">
        <v>4889.4005999999999</v>
      </c>
      <c r="AN25" s="2">
        <v>5416.2316999999994</v>
      </c>
      <c r="AO25" s="2">
        <v>5113.8230999999996</v>
      </c>
      <c r="AP25" s="2">
        <v>5352.4772000000003</v>
      </c>
    </row>
    <row r="26" spans="1:42" x14ac:dyDescent="0.25">
      <c r="A26" s="5"/>
      <c r="B26" s="4" t="s">
        <v>48</v>
      </c>
      <c r="C26" s="2">
        <v>111.782</v>
      </c>
      <c r="D26" s="2">
        <v>5554.7138999999997</v>
      </c>
      <c r="E26" s="2">
        <v>5097.1182000000008</v>
      </c>
      <c r="F26" s="2">
        <v>5516.7502000000004</v>
      </c>
      <c r="G26" s="2">
        <v>5556.7403999999997</v>
      </c>
      <c r="H26" s="2">
        <v>5376.2745999999997</v>
      </c>
      <c r="I26" s="2">
        <v>5510.0102000000006</v>
      </c>
      <c r="J26" s="2">
        <v>5530.3416999999999</v>
      </c>
      <c r="K26" s="2">
        <v>5456.3887000000004</v>
      </c>
      <c r="L26" s="2">
        <v>5736.7195000000002</v>
      </c>
      <c r="M26" s="6">
        <v>5408.5474999999997</v>
      </c>
      <c r="N26" s="2">
        <v>5495.5303999999987</v>
      </c>
      <c r="O26" s="6">
        <v>5466.9133000000002</v>
      </c>
      <c r="P26" s="6">
        <v>5464.2319000000007</v>
      </c>
      <c r="Q26" s="2">
        <v>5660.3360000000002</v>
      </c>
      <c r="R26" s="6">
        <v>5526.1203999999998</v>
      </c>
      <c r="S26" s="2">
        <v>5245.9004000000004</v>
      </c>
      <c r="T26" s="2">
        <v>5331.8517000000011</v>
      </c>
      <c r="U26" s="2">
        <v>5403.8753999999999</v>
      </c>
      <c r="V26" s="2">
        <v>5610.2816999999995</v>
      </c>
      <c r="W26" s="2">
        <v>5466.3896000000004</v>
      </c>
      <c r="X26" s="2">
        <v>5484.3283999999994</v>
      </c>
      <c r="Y26" s="2">
        <v>5528.6021000000001</v>
      </c>
      <c r="Z26" s="2">
        <v>5209.6197999999986</v>
      </c>
      <c r="AA26" s="2">
        <v>5225.4876000000004</v>
      </c>
      <c r="AB26" s="2">
        <v>5512.8633999999993</v>
      </c>
      <c r="AC26" s="2">
        <v>5420.2629999999999</v>
      </c>
      <c r="AD26" s="2">
        <v>5427.3091999999997</v>
      </c>
      <c r="AE26" s="2">
        <v>5544.2760000000007</v>
      </c>
      <c r="AF26" s="2">
        <v>5397.7070000000003</v>
      </c>
      <c r="AG26" s="2">
        <v>5607.7418000000007</v>
      </c>
      <c r="AH26" s="2">
        <v>5419.7663000000002</v>
      </c>
      <c r="AI26" s="2">
        <v>5610.9727999999996</v>
      </c>
      <c r="AJ26" s="2">
        <v>5625.9699000000001</v>
      </c>
      <c r="AK26" s="2">
        <v>5471.8870999999999</v>
      </c>
      <c r="AL26" s="2">
        <v>5617.4002</v>
      </c>
      <c r="AM26" s="2">
        <v>5419.2560000000003</v>
      </c>
      <c r="AN26" s="2">
        <v>5597.6437000000014</v>
      </c>
      <c r="AO26" s="2">
        <v>5448.7653</v>
      </c>
      <c r="AP26" s="2">
        <v>5633.3684000000003</v>
      </c>
    </row>
    <row r="27" spans="1:42" x14ac:dyDescent="0.25">
      <c r="A27" s="5" t="s">
        <v>54</v>
      </c>
      <c r="B27" s="4" t="s">
        <v>44</v>
      </c>
      <c r="C27" s="2">
        <v>6.293E-2</v>
      </c>
      <c r="D27" s="2">
        <v>1024.0007000000001</v>
      </c>
      <c r="E27" s="2">
        <v>910.12059999999997</v>
      </c>
      <c r="F27" s="2">
        <v>866.92820000000006</v>
      </c>
      <c r="G27" s="2">
        <v>907.6259</v>
      </c>
      <c r="H27" s="2">
        <v>927.03680000000008</v>
      </c>
      <c r="I27" s="2">
        <v>935.03869999999995</v>
      </c>
      <c r="J27" s="2">
        <v>957.32419999999991</v>
      </c>
      <c r="K27" s="2">
        <v>996.41949999999997</v>
      </c>
      <c r="L27" s="2">
        <v>940.50789999999995</v>
      </c>
      <c r="M27" s="6">
        <v>988.2152000000001</v>
      </c>
      <c r="N27" s="2">
        <v>988.03070000000002</v>
      </c>
      <c r="O27" s="6">
        <v>969.9556</v>
      </c>
      <c r="P27" s="6">
        <v>926.05460000000005</v>
      </c>
      <c r="Q27" s="2">
        <v>976.76250000000005</v>
      </c>
      <c r="R27" s="6">
        <v>998.75819999999999</v>
      </c>
      <c r="S27" s="2">
        <v>978.95079999999996</v>
      </c>
      <c r="T27" s="2">
        <v>1038.2633000000001</v>
      </c>
      <c r="U27" s="2">
        <v>997.57670000000007</v>
      </c>
      <c r="V27" s="2">
        <v>955.57249999999999</v>
      </c>
      <c r="W27" s="2">
        <v>899.05780000000004</v>
      </c>
      <c r="X27" s="2">
        <v>993.69320000000005</v>
      </c>
      <c r="Y27" s="2">
        <v>951.33760000000007</v>
      </c>
      <c r="Z27" s="2">
        <v>1017.918</v>
      </c>
      <c r="AA27" s="2">
        <v>1020.7577</v>
      </c>
      <c r="AB27" s="2">
        <v>978.48400000000004</v>
      </c>
      <c r="AC27" s="2">
        <v>984.15970000000004</v>
      </c>
      <c r="AD27" s="2">
        <v>999.0988000000001</v>
      </c>
      <c r="AE27" s="2">
        <v>962.04190000000006</v>
      </c>
      <c r="AF27" s="2">
        <v>1001.8125</v>
      </c>
      <c r="AG27" s="2">
        <v>975.06840000000011</v>
      </c>
      <c r="AH27" s="2">
        <v>955.67570000000001</v>
      </c>
      <c r="AI27" s="2">
        <v>934.49420000000009</v>
      </c>
      <c r="AJ27" s="2">
        <v>973.43989999999997</v>
      </c>
      <c r="AK27" s="2">
        <v>970.75319999999999</v>
      </c>
      <c r="AL27" s="2">
        <v>990.12390000000005</v>
      </c>
      <c r="AM27" s="2">
        <v>948.35320000000002</v>
      </c>
      <c r="AN27" s="2">
        <v>999.25649999999996</v>
      </c>
      <c r="AO27" s="2">
        <v>976.76779999999985</v>
      </c>
      <c r="AP27" s="2">
        <v>994.19690000000003</v>
      </c>
    </row>
    <row r="28" spans="1:42" x14ac:dyDescent="0.25">
      <c r="A28" s="5"/>
      <c r="B28" s="4" t="s">
        <v>45</v>
      </c>
      <c r="C28" s="2">
        <v>11.725099999999999</v>
      </c>
      <c r="D28" s="2">
        <v>1142.9721999999999</v>
      </c>
      <c r="E28" s="2">
        <v>1150.6425999999999</v>
      </c>
      <c r="F28" s="2">
        <v>1123.0092</v>
      </c>
      <c r="G28" s="2">
        <v>1187.6528000000001</v>
      </c>
      <c r="H28" s="2">
        <v>1120.1246000000001</v>
      </c>
      <c r="I28" s="2">
        <v>1196.3984</v>
      </c>
      <c r="J28" s="2">
        <v>1153.7272</v>
      </c>
      <c r="K28" s="2">
        <v>1122.1968999999999</v>
      </c>
      <c r="L28" s="2">
        <v>1185.1569999999999</v>
      </c>
      <c r="M28" s="6">
        <v>1237.1904</v>
      </c>
      <c r="N28" s="2">
        <v>1094.6335999999999</v>
      </c>
      <c r="O28" s="6">
        <v>1231.4356</v>
      </c>
      <c r="P28" s="6">
        <v>1231.0431000000001</v>
      </c>
      <c r="Q28" s="2">
        <v>1165.1271999999999</v>
      </c>
      <c r="R28" s="6">
        <v>1222.3339000000001</v>
      </c>
      <c r="S28" s="2">
        <v>1227.6835000000001</v>
      </c>
      <c r="T28" s="2">
        <v>1261.8796</v>
      </c>
      <c r="U28" s="2">
        <v>1174.046</v>
      </c>
      <c r="V28" s="2">
        <v>1067.9218000000001</v>
      </c>
      <c r="W28" s="2">
        <v>1267.7381</v>
      </c>
      <c r="X28" s="2">
        <v>1136.4192</v>
      </c>
      <c r="Y28" s="2">
        <v>1204.1137000000001</v>
      </c>
      <c r="Z28" s="2">
        <v>1266.4852000000001</v>
      </c>
      <c r="AA28" s="2">
        <v>1256.3795</v>
      </c>
      <c r="AB28" s="2">
        <v>1219.3128999999999</v>
      </c>
      <c r="AC28" s="2">
        <v>1218.9644000000001</v>
      </c>
      <c r="AD28" s="2">
        <v>1218.4114</v>
      </c>
      <c r="AE28" s="2">
        <v>1209.9293</v>
      </c>
      <c r="AF28" s="2">
        <v>1180.2216000000001</v>
      </c>
      <c r="AG28" s="2">
        <v>1190.4770000000001</v>
      </c>
      <c r="AH28" s="2">
        <v>1217.22</v>
      </c>
      <c r="AI28" s="2">
        <v>1173.0541000000001</v>
      </c>
      <c r="AJ28" s="2">
        <v>1179.3072</v>
      </c>
      <c r="AK28" s="2">
        <v>1189.0089</v>
      </c>
      <c r="AL28" s="2">
        <v>1159.6226999999999</v>
      </c>
      <c r="AM28" s="2">
        <v>1195.6537000000001</v>
      </c>
      <c r="AN28" s="2">
        <v>1190.1536000000001</v>
      </c>
      <c r="AO28" s="2">
        <v>1217.6623</v>
      </c>
      <c r="AP28" s="2">
        <v>1278.5141000000001</v>
      </c>
    </row>
    <row r="29" spans="1:42" x14ac:dyDescent="0.25">
      <c r="A29" s="5"/>
      <c r="B29" s="4" t="s">
        <v>47</v>
      </c>
      <c r="C29" s="2">
        <v>20.4634</v>
      </c>
      <c r="D29" s="2">
        <v>1065.0413000000001</v>
      </c>
      <c r="E29" s="2">
        <v>954.88920000000007</v>
      </c>
      <c r="F29" s="2">
        <v>982.40059999999994</v>
      </c>
      <c r="G29" s="2">
        <v>1051.3787</v>
      </c>
      <c r="H29" s="2">
        <v>973.13799999999992</v>
      </c>
      <c r="I29" s="2">
        <v>1027.0481</v>
      </c>
      <c r="J29" s="2">
        <v>995.20789999999988</v>
      </c>
      <c r="K29" s="2">
        <v>994.09579999999994</v>
      </c>
      <c r="L29" s="2">
        <v>1021.0335</v>
      </c>
      <c r="M29" s="6">
        <v>1100.2104999999999</v>
      </c>
      <c r="N29" s="2">
        <v>987.03830000000005</v>
      </c>
      <c r="O29" s="6">
        <v>1038.4981</v>
      </c>
      <c r="P29" s="6">
        <v>986.76950000000011</v>
      </c>
      <c r="Q29" s="2">
        <v>1033.0963999999999</v>
      </c>
      <c r="R29" s="6">
        <v>1059.5214000000001</v>
      </c>
      <c r="S29" s="2">
        <v>1095.0735</v>
      </c>
      <c r="T29" s="2">
        <v>1119.5576000000001</v>
      </c>
      <c r="U29" s="2">
        <v>1074.2358999999999</v>
      </c>
      <c r="V29" s="2">
        <v>1007.0338</v>
      </c>
      <c r="W29" s="2">
        <v>1064.2291</v>
      </c>
      <c r="X29" s="2">
        <v>1047.3116</v>
      </c>
      <c r="Y29" s="2">
        <v>1088.9884</v>
      </c>
      <c r="Z29" s="2">
        <v>1115.3928000000001</v>
      </c>
      <c r="AA29" s="2">
        <v>1065.1927000000001</v>
      </c>
      <c r="AB29" s="2">
        <v>1060.0311999999999</v>
      </c>
      <c r="AC29" s="2">
        <v>1088.5546999999999</v>
      </c>
      <c r="AD29" s="2">
        <v>1101.1479999999999</v>
      </c>
      <c r="AE29" s="2">
        <v>1001.5124</v>
      </c>
      <c r="AF29" s="2">
        <v>1022.8876</v>
      </c>
      <c r="AG29" s="2">
        <v>1044.3425999999999</v>
      </c>
      <c r="AH29" s="2">
        <v>1069.9581000000001</v>
      </c>
      <c r="AI29" s="2">
        <v>992.44749999999999</v>
      </c>
      <c r="AJ29" s="2">
        <v>1038.0085999999999</v>
      </c>
      <c r="AK29" s="2">
        <v>1036.7422999999999</v>
      </c>
      <c r="AL29" s="2">
        <v>1013.7563</v>
      </c>
      <c r="AM29" s="2">
        <v>1025.4088999999999</v>
      </c>
      <c r="AN29" s="2">
        <v>1035.5376000000001</v>
      </c>
      <c r="AO29" s="2">
        <v>1034.9654</v>
      </c>
      <c r="AP29" s="2">
        <v>1110.1908000000001</v>
      </c>
    </row>
    <row r="30" spans="1:42" x14ac:dyDescent="0.25">
      <c r="A30" s="5"/>
      <c r="B30" s="4" t="s">
        <v>48</v>
      </c>
      <c r="C30" s="2">
        <v>19.652699999999999</v>
      </c>
      <c r="D30" s="2">
        <v>1106.9753000000001</v>
      </c>
      <c r="E30" s="2">
        <v>1209.7906</v>
      </c>
      <c r="F30" s="2">
        <v>1135.7598</v>
      </c>
      <c r="G30" s="2">
        <v>1208.5829000000001</v>
      </c>
      <c r="H30" s="2">
        <v>1123.5626999999999</v>
      </c>
      <c r="I30" s="2">
        <v>1171.7668000000001</v>
      </c>
      <c r="J30" s="2">
        <v>1141.7123999999999</v>
      </c>
      <c r="K30" s="2">
        <v>1135.6405999999999</v>
      </c>
      <c r="L30" s="2">
        <v>1194.9069999999999</v>
      </c>
      <c r="M30" s="6">
        <v>1227.5273</v>
      </c>
      <c r="N30" s="2">
        <v>1225.8527999999999</v>
      </c>
      <c r="O30" s="6">
        <v>1253.0153</v>
      </c>
      <c r="P30" s="6">
        <v>1241.4152999999999</v>
      </c>
      <c r="Q30" s="2">
        <v>1110.2744</v>
      </c>
      <c r="R30" s="6">
        <v>1258.3818000000001</v>
      </c>
      <c r="S30" s="2">
        <v>1302.6883</v>
      </c>
      <c r="T30" s="2">
        <v>1211.394</v>
      </c>
      <c r="U30" s="2">
        <v>1189.355</v>
      </c>
      <c r="V30" s="2">
        <v>1164.5133000000001</v>
      </c>
      <c r="W30" s="2">
        <v>1242.2469000000001</v>
      </c>
      <c r="X30" s="2">
        <v>1140.3465000000001</v>
      </c>
      <c r="Y30" s="2">
        <v>1169.9828</v>
      </c>
      <c r="Z30" s="2">
        <v>1302.2978000000001</v>
      </c>
      <c r="AA30" s="2">
        <v>1264.1902</v>
      </c>
      <c r="AB30" s="2">
        <v>1300.8340000000001</v>
      </c>
      <c r="AC30" s="2">
        <v>1241.2409</v>
      </c>
      <c r="AD30" s="2">
        <v>1289.425</v>
      </c>
      <c r="AE30" s="2">
        <v>1236.8677</v>
      </c>
      <c r="AF30" s="2">
        <v>1241.5411999999999</v>
      </c>
      <c r="AG30" s="2">
        <v>1251.2139</v>
      </c>
      <c r="AH30" s="2">
        <v>1275.6211000000001</v>
      </c>
      <c r="AI30" s="2">
        <v>1192.2673</v>
      </c>
      <c r="AJ30" s="2">
        <v>1215.0659000000001</v>
      </c>
      <c r="AK30" s="2">
        <v>1267.2221</v>
      </c>
      <c r="AL30" s="2">
        <v>1281.414</v>
      </c>
      <c r="AM30" s="2">
        <v>1243.7313999999999</v>
      </c>
      <c r="AN30" s="2">
        <v>1255.9666</v>
      </c>
      <c r="AO30" s="2">
        <v>1257.6249</v>
      </c>
      <c r="AP30" s="2">
        <v>1382.4453000000001</v>
      </c>
    </row>
    <row r="31" spans="1:42" x14ac:dyDescent="0.25">
      <c r="A31" s="5"/>
      <c r="B31" s="4" t="s">
        <v>41</v>
      </c>
      <c r="C31" s="2">
        <v>36.845199999999998</v>
      </c>
      <c r="D31" s="2">
        <v>1098.2380000000001</v>
      </c>
      <c r="E31" s="2">
        <v>1210.8714</v>
      </c>
      <c r="F31" s="2">
        <v>1127.2189000000001</v>
      </c>
      <c r="G31" s="2">
        <v>1205.8835999999999</v>
      </c>
      <c r="H31" s="2">
        <v>1119.3729000000001</v>
      </c>
      <c r="I31" s="2">
        <v>1178.4217000000001</v>
      </c>
      <c r="J31" s="2">
        <v>1140.6793</v>
      </c>
      <c r="K31" s="2">
        <v>1132.9431999999999</v>
      </c>
      <c r="L31" s="2">
        <v>1194.0431000000001</v>
      </c>
      <c r="M31" s="6">
        <v>1227.9861000000001</v>
      </c>
      <c r="N31" s="2">
        <v>1236.7674999999999</v>
      </c>
      <c r="O31" s="6">
        <v>1249.4413999999999</v>
      </c>
      <c r="P31" s="6">
        <v>1245.8408999999999</v>
      </c>
      <c r="Q31" s="2">
        <v>1117.7299</v>
      </c>
      <c r="R31" s="6">
        <v>1257.4684</v>
      </c>
      <c r="S31" s="2">
        <v>1302.0976000000001</v>
      </c>
      <c r="T31" s="2">
        <v>1206.8735999999999</v>
      </c>
      <c r="U31" s="2">
        <v>1198.4722999999999</v>
      </c>
      <c r="V31" s="2">
        <v>1172.3042</v>
      </c>
      <c r="W31" s="2">
        <v>1245.0094999999999</v>
      </c>
      <c r="X31" s="2">
        <v>1145.9355</v>
      </c>
      <c r="Y31" s="2">
        <v>1182.2765999999999</v>
      </c>
      <c r="Z31" s="2">
        <v>1306.9739</v>
      </c>
      <c r="AA31" s="2">
        <v>1261.1158</v>
      </c>
      <c r="AB31" s="2">
        <v>1297.3126</v>
      </c>
      <c r="AC31" s="2">
        <v>1239.1590000000001</v>
      </c>
      <c r="AD31" s="2">
        <v>1285.4944</v>
      </c>
      <c r="AE31" s="2">
        <v>1227.9168999999999</v>
      </c>
      <c r="AF31" s="2">
        <v>1229.0625</v>
      </c>
      <c r="AG31" s="2">
        <v>1267.3219999999999</v>
      </c>
      <c r="AH31" s="2">
        <v>1278.0431000000001</v>
      </c>
      <c r="AI31" s="2">
        <v>1207.9695999999999</v>
      </c>
      <c r="AJ31" s="2">
        <v>1219.3997999999999</v>
      </c>
      <c r="AK31" s="2">
        <v>1260.306</v>
      </c>
      <c r="AL31" s="2">
        <v>1283.6248000000001</v>
      </c>
      <c r="AM31" s="2">
        <v>1249.0028</v>
      </c>
      <c r="AN31" s="2">
        <v>1265.3157000000001</v>
      </c>
      <c r="AO31" s="2">
        <v>1256.1578</v>
      </c>
      <c r="AP31" s="2">
        <v>1393.989</v>
      </c>
    </row>
    <row r="32" spans="1:42" x14ac:dyDescent="0.25">
      <c r="A32" s="5" t="s">
        <v>55</v>
      </c>
      <c r="B32" s="4" t="s">
        <v>45</v>
      </c>
      <c r="C32" s="2">
        <v>30.692699999999999</v>
      </c>
      <c r="D32" s="2">
        <v>1253.5309999999999</v>
      </c>
      <c r="E32" s="2">
        <v>1275.1538</v>
      </c>
      <c r="F32" s="2">
        <v>1241.5087000000001</v>
      </c>
      <c r="G32" s="2">
        <v>1281.5277000000001</v>
      </c>
      <c r="H32" s="2">
        <v>1230.1695</v>
      </c>
      <c r="I32" s="2">
        <v>1275.3791000000001</v>
      </c>
      <c r="J32" s="2">
        <v>1261.4711</v>
      </c>
      <c r="K32" s="2">
        <v>1246.5360000000001</v>
      </c>
      <c r="L32" s="2">
        <v>1313.9401</v>
      </c>
      <c r="M32" s="6">
        <v>1360.3045</v>
      </c>
      <c r="N32" s="2">
        <v>1245.3809000000001</v>
      </c>
      <c r="O32" s="6">
        <v>1338.944</v>
      </c>
      <c r="P32" s="6">
        <v>1366.1468</v>
      </c>
      <c r="Q32" s="2">
        <v>1228.7406000000001</v>
      </c>
      <c r="R32" s="6">
        <v>1338.5744</v>
      </c>
      <c r="S32" s="2">
        <v>1328.5769</v>
      </c>
      <c r="T32" s="2">
        <v>1353.1407999999999</v>
      </c>
      <c r="U32" s="2">
        <v>1294.9820999999999</v>
      </c>
      <c r="V32" s="2">
        <v>1197.5516</v>
      </c>
      <c r="W32" s="2">
        <v>1362.8767</v>
      </c>
      <c r="X32" s="2">
        <v>1250.5695000000001</v>
      </c>
      <c r="Y32" s="2">
        <v>1292.4403</v>
      </c>
      <c r="Z32" s="2">
        <v>1378.8094000000001</v>
      </c>
      <c r="AA32" s="2">
        <v>1363.5217</v>
      </c>
      <c r="AB32" s="2">
        <v>1373.6242999999999</v>
      </c>
      <c r="AC32" s="2">
        <v>1360.9425000000001</v>
      </c>
      <c r="AD32" s="2">
        <v>1351.4448</v>
      </c>
      <c r="AE32" s="2">
        <v>1332.3687</v>
      </c>
      <c r="AF32" s="2">
        <v>1342.2530999999999</v>
      </c>
      <c r="AG32" s="2">
        <v>1278.0541000000001</v>
      </c>
      <c r="AH32" s="2">
        <v>1342.5951</v>
      </c>
      <c r="AI32" s="2">
        <v>1296.7922000000001</v>
      </c>
      <c r="AJ32" s="2">
        <v>1322.3315</v>
      </c>
      <c r="AK32" s="2">
        <v>1318.002</v>
      </c>
      <c r="AL32" s="2">
        <v>1294.1369</v>
      </c>
      <c r="AM32" s="2">
        <v>1350.6221</v>
      </c>
      <c r="AN32" s="2">
        <v>1303.7352000000001</v>
      </c>
      <c r="AO32" s="2">
        <v>1323.6615999999999</v>
      </c>
      <c r="AP32" s="2">
        <v>1402.2755999999999</v>
      </c>
    </row>
    <row r="33" spans="1:43" x14ac:dyDescent="0.25">
      <c r="A33" s="5"/>
      <c r="B33" s="4" t="s">
        <v>46</v>
      </c>
      <c r="C33" s="2">
        <v>16.597000000000001</v>
      </c>
      <c r="D33" s="2">
        <v>1226.6086</v>
      </c>
      <c r="E33" s="2">
        <v>1269.2146</v>
      </c>
      <c r="F33" s="2">
        <v>1204.8699999999999</v>
      </c>
      <c r="G33" s="2">
        <v>1238.1957</v>
      </c>
      <c r="H33" s="2">
        <v>1248.0409999999999</v>
      </c>
      <c r="I33" s="2">
        <v>1260.4172000000001</v>
      </c>
      <c r="J33" s="2">
        <v>1247.598</v>
      </c>
      <c r="K33" s="2">
        <v>1229.9547</v>
      </c>
      <c r="L33" s="2">
        <v>1208.1545000000001</v>
      </c>
      <c r="M33" s="6">
        <v>1285.2270000000001</v>
      </c>
      <c r="N33" s="2">
        <v>1279.3749</v>
      </c>
      <c r="O33" s="6">
        <v>1330.5636999999999</v>
      </c>
      <c r="P33" s="6">
        <v>1291.6300000000001</v>
      </c>
      <c r="Q33" s="2">
        <v>1284.7309</v>
      </c>
      <c r="R33" s="6">
        <v>1295.6587</v>
      </c>
      <c r="S33" s="2">
        <v>1331.1111000000001</v>
      </c>
      <c r="T33" s="2">
        <v>1324.3378</v>
      </c>
      <c r="U33" s="2">
        <v>1218.5064</v>
      </c>
      <c r="V33" s="2">
        <v>1176.596</v>
      </c>
      <c r="W33" s="2">
        <v>1260.3831</v>
      </c>
      <c r="X33" s="2">
        <v>1191.3658</v>
      </c>
      <c r="Y33" s="2">
        <v>1223.0433</v>
      </c>
      <c r="Z33" s="2">
        <v>1332.2976000000001</v>
      </c>
      <c r="AA33" s="2">
        <v>1272.0170000000001</v>
      </c>
      <c r="AB33" s="2">
        <v>1282.0393999999999</v>
      </c>
      <c r="AC33" s="2">
        <v>1267.1693</v>
      </c>
      <c r="AD33" s="2">
        <v>1256.3997999999999</v>
      </c>
      <c r="AE33" s="2">
        <v>1267.2988</v>
      </c>
      <c r="AF33" s="2">
        <v>1304.1723</v>
      </c>
      <c r="AG33" s="2">
        <v>1232.1554000000001</v>
      </c>
      <c r="AH33" s="2">
        <v>1231.8110999999999</v>
      </c>
      <c r="AI33" s="2">
        <v>1196.1702</v>
      </c>
      <c r="AJ33" s="2">
        <v>1239.5065</v>
      </c>
      <c r="AK33" s="2">
        <v>1244.4612</v>
      </c>
      <c r="AL33" s="2">
        <v>1242.0454</v>
      </c>
      <c r="AM33" s="2">
        <v>1251.8511000000001</v>
      </c>
      <c r="AN33" s="2">
        <v>1220.6429000000001</v>
      </c>
      <c r="AO33" s="2">
        <v>1261.8753999999999</v>
      </c>
      <c r="AP33" s="2">
        <v>1246.0026</v>
      </c>
    </row>
    <row r="34" spans="1:43" x14ac:dyDescent="0.25">
      <c r="A34" s="5"/>
      <c r="B34" s="4" t="s">
        <v>47</v>
      </c>
      <c r="C34" s="2">
        <v>1.3288599999999999</v>
      </c>
      <c r="D34" s="2">
        <v>1247.0014000000001</v>
      </c>
      <c r="E34" s="2">
        <v>1185.9444000000001</v>
      </c>
      <c r="F34" s="2">
        <v>1202.143</v>
      </c>
      <c r="G34" s="2">
        <v>1242.6965</v>
      </c>
      <c r="H34" s="2">
        <v>1165.5288</v>
      </c>
      <c r="I34" s="2">
        <v>1240.7920999999999</v>
      </c>
      <c r="J34" s="2">
        <v>1227.7778000000001</v>
      </c>
      <c r="K34" s="2">
        <v>1156.0811000000001</v>
      </c>
      <c r="L34" s="2">
        <v>1256.4777999999999</v>
      </c>
      <c r="M34" s="6">
        <v>1284.7085999999999</v>
      </c>
      <c r="N34" s="2">
        <v>1181.0703000000001</v>
      </c>
      <c r="O34" s="6">
        <v>1268.5054</v>
      </c>
      <c r="P34" s="6">
        <v>1271.364</v>
      </c>
      <c r="Q34" s="2">
        <v>1225.0539000000001</v>
      </c>
      <c r="R34" s="6">
        <v>1240.2063000000001</v>
      </c>
      <c r="S34" s="2">
        <v>1321.6477</v>
      </c>
      <c r="T34" s="2">
        <v>1328.9081000000001</v>
      </c>
      <c r="U34" s="2">
        <v>1224.5297</v>
      </c>
      <c r="V34" s="2">
        <v>1216.4331</v>
      </c>
      <c r="W34" s="2">
        <v>1339.5332000000001</v>
      </c>
      <c r="X34" s="2">
        <v>1249.8008</v>
      </c>
      <c r="Y34" s="2">
        <v>1320.9541999999999</v>
      </c>
      <c r="Z34" s="2">
        <v>1317.4208000000001</v>
      </c>
      <c r="AA34" s="2">
        <v>1310.838</v>
      </c>
      <c r="AB34" s="2">
        <v>1268.2211</v>
      </c>
      <c r="AC34" s="2">
        <v>1299.7067999999999</v>
      </c>
      <c r="AD34" s="2">
        <v>1315.5630000000001</v>
      </c>
      <c r="AE34" s="2">
        <v>1233.5433</v>
      </c>
      <c r="AF34" s="2">
        <v>1227.7813000000001</v>
      </c>
      <c r="AG34" s="2">
        <v>1229.5367000000001</v>
      </c>
      <c r="AH34" s="2">
        <v>1286.7311</v>
      </c>
      <c r="AI34" s="2">
        <v>1224.5447999999999</v>
      </c>
      <c r="AJ34" s="2">
        <v>1230.6441</v>
      </c>
      <c r="AK34" s="2">
        <v>1266.1695</v>
      </c>
      <c r="AL34" s="2">
        <v>1228.9289000000001</v>
      </c>
      <c r="AM34" s="2">
        <v>1297.5554999999999</v>
      </c>
      <c r="AN34" s="2">
        <v>1293.9425000000001</v>
      </c>
      <c r="AO34" s="2">
        <v>1292.8873000000001</v>
      </c>
      <c r="AP34" s="2">
        <v>1295.2792999999999</v>
      </c>
    </row>
    <row r="35" spans="1:43" x14ac:dyDescent="0.25">
      <c r="A35" s="5"/>
      <c r="B35" s="4" t="s">
        <v>48</v>
      </c>
      <c r="C35" s="2">
        <v>166.80799999999999</v>
      </c>
      <c r="D35" s="2">
        <v>1175.5293999999999</v>
      </c>
      <c r="E35" s="2">
        <v>1262.8576</v>
      </c>
      <c r="F35" s="2">
        <v>1204.8082999999999</v>
      </c>
      <c r="G35" s="2">
        <v>1249.0183</v>
      </c>
      <c r="H35" s="2">
        <v>1189.7163</v>
      </c>
      <c r="I35" s="2">
        <v>1224.7427</v>
      </c>
      <c r="J35" s="2">
        <v>1195.1858</v>
      </c>
      <c r="K35" s="2">
        <v>1199.5746999999999</v>
      </c>
      <c r="L35" s="2">
        <v>1259.4487999999999</v>
      </c>
      <c r="M35" s="6">
        <v>1301.7076999999999</v>
      </c>
      <c r="N35" s="2">
        <v>1272.1146000000001</v>
      </c>
      <c r="O35" s="6">
        <v>1309.2835</v>
      </c>
      <c r="P35" s="6">
        <v>1306.9518</v>
      </c>
      <c r="Q35" s="2">
        <v>1171.5864999999999</v>
      </c>
      <c r="R35" s="6">
        <v>1303.4526000000001</v>
      </c>
      <c r="S35" s="2">
        <v>1330.8452</v>
      </c>
      <c r="T35" s="2">
        <v>1268.7022999999999</v>
      </c>
      <c r="U35" s="2">
        <v>1248.8299</v>
      </c>
      <c r="V35" s="2">
        <v>1192.0263</v>
      </c>
      <c r="W35" s="2">
        <v>1290.2743</v>
      </c>
      <c r="X35" s="2">
        <v>1201.2330999999999</v>
      </c>
      <c r="Y35" s="2">
        <v>1221.9909</v>
      </c>
      <c r="Z35" s="2">
        <v>1342.9437</v>
      </c>
      <c r="AA35" s="2">
        <v>1317.1377</v>
      </c>
      <c r="AB35" s="2">
        <v>1355.7842000000001</v>
      </c>
      <c r="AC35" s="2">
        <v>1310.9731999999999</v>
      </c>
      <c r="AD35" s="2">
        <v>1355.0820000000001</v>
      </c>
      <c r="AE35" s="2">
        <v>1293.8043</v>
      </c>
      <c r="AF35" s="2">
        <v>1288.6219000000001</v>
      </c>
      <c r="AG35" s="2">
        <v>1278.9055000000001</v>
      </c>
      <c r="AH35" s="2">
        <v>1328.2647999999999</v>
      </c>
      <c r="AI35" s="2">
        <v>1267.9275</v>
      </c>
      <c r="AJ35" s="2">
        <v>1265.7308</v>
      </c>
      <c r="AK35" s="2">
        <v>1317.7153000000001</v>
      </c>
      <c r="AL35" s="2">
        <v>1309.2464</v>
      </c>
      <c r="AM35" s="2">
        <v>1308.9419</v>
      </c>
      <c r="AN35" s="2">
        <v>1297.8777</v>
      </c>
      <c r="AO35" s="2">
        <v>1313.2578000000001</v>
      </c>
      <c r="AP35" s="2">
        <v>1414.4856</v>
      </c>
    </row>
    <row r="36" spans="1:43" x14ac:dyDescent="0.25">
      <c r="A36" s="5"/>
      <c r="B36" s="4" t="s">
        <v>41</v>
      </c>
      <c r="C36" s="2">
        <v>184.44</v>
      </c>
      <c r="D36" s="2">
        <v>1237.0437999999999</v>
      </c>
      <c r="E36" s="2">
        <v>1298.1552999999999</v>
      </c>
      <c r="F36" s="2">
        <v>1233.3672999999999</v>
      </c>
      <c r="G36" s="2">
        <v>1335.1057000000001</v>
      </c>
      <c r="H36" s="2">
        <v>1273.7528</v>
      </c>
      <c r="I36" s="2">
        <v>1327.4336000000001</v>
      </c>
      <c r="J36" s="2">
        <v>1276.3952999999999</v>
      </c>
      <c r="K36" s="2">
        <v>1255.6887999999999</v>
      </c>
      <c r="L36" s="2">
        <v>1305.5211999999999</v>
      </c>
      <c r="M36" s="6">
        <v>1385.6477</v>
      </c>
      <c r="N36" s="2">
        <v>1372.163</v>
      </c>
      <c r="O36" s="6">
        <v>1369.5632000000001</v>
      </c>
      <c r="P36" s="6">
        <v>1383.1375</v>
      </c>
      <c r="Q36" s="2">
        <v>1280.7765999999999</v>
      </c>
      <c r="R36" s="6">
        <v>1336.1328000000001</v>
      </c>
      <c r="S36" s="2">
        <v>1389.7684999999999</v>
      </c>
      <c r="T36" s="2">
        <v>1312.7579000000001</v>
      </c>
      <c r="U36" s="2">
        <v>1365.0858000000001</v>
      </c>
      <c r="V36" s="2">
        <v>1233.7843</v>
      </c>
      <c r="W36" s="2">
        <v>1341.84</v>
      </c>
      <c r="X36" s="2">
        <v>1279.4621999999999</v>
      </c>
      <c r="Y36" s="2">
        <v>1327.1701</v>
      </c>
      <c r="Z36" s="2">
        <v>1413.9699000000001</v>
      </c>
      <c r="AA36" s="2">
        <v>1421.0123000000001</v>
      </c>
      <c r="AB36" s="2">
        <v>1402.3639000000001</v>
      </c>
      <c r="AC36" s="2">
        <v>1379.5223000000001</v>
      </c>
      <c r="AD36" s="2">
        <v>1447.7140999999999</v>
      </c>
      <c r="AE36" s="2">
        <v>1345.5474999999999</v>
      </c>
      <c r="AF36" s="2">
        <v>1317.6004</v>
      </c>
      <c r="AG36" s="2">
        <v>1339.49</v>
      </c>
      <c r="AH36" s="2">
        <v>1403.7475999999999</v>
      </c>
      <c r="AI36" s="2">
        <v>1396.8171</v>
      </c>
      <c r="AJ36" s="2">
        <v>1301.2594999999999</v>
      </c>
      <c r="AK36" s="2">
        <v>1394.3512000000001</v>
      </c>
      <c r="AL36" s="2">
        <v>1348.4513999999999</v>
      </c>
      <c r="AM36" s="2">
        <v>1350.5035</v>
      </c>
      <c r="AN36" s="2">
        <v>1435.9593</v>
      </c>
      <c r="AO36" s="2">
        <v>1375.3806</v>
      </c>
      <c r="AP36" s="2">
        <v>1494.4383</v>
      </c>
    </row>
    <row r="38" spans="1:43" x14ac:dyDescent="0.25"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4" t="s">
        <v>6</v>
      </c>
      <c r="J38" s="4" t="s">
        <v>7</v>
      </c>
      <c r="K38" s="4" t="s">
        <v>8</v>
      </c>
      <c r="L38" s="4" t="s">
        <v>9</v>
      </c>
      <c r="M38" s="4" t="s">
        <v>10</v>
      </c>
      <c r="N38" s="4" t="s">
        <v>11</v>
      </c>
      <c r="O38" s="4" t="s">
        <v>12</v>
      </c>
      <c r="P38" s="4" t="s">
        <v>13</v>
      </c>
      <c r="Q38" s="4" t="s">
        <v>14</v>
      </c>
      <c r="R38" s="4" t="s">
        <v>15</v>
      </c>
      <c r="S38" s="4" t="s">
        <v>16</v>
      </c>
      <c r="T38" s="4" t="s">
        <v>17</v>
      </c>
      <c r="U38" s="4" t="s">
        <v>18</v>
      </c>
      <c r="V38" s="4" t="s">
        <v>19</v>
      </c>
      <c r="W38" s="4" t="s">
        <v>20</v>
      </c>
      <c r="X38" s="4" t="s">
        <v>21</v>
      </c>
      <c r="Y38" s="4" t="s">
        <v>22</v>
      </c>
      <c r="Z38" s="4" t="s">
        <v>23</v>
      </c>
      <c r="AA38" s="4" t="s">
        <v>24</v>
      </c>
      <c r="AB38" s="4" t="s">
        <v>25</v>
      </c>
      <c r="AC38" s="4" t="s">
        <v>26</v>
      </c>
      <c r="AD38" s="4" t="s">
        <v>27</v>
      </c>
      <c r="AE38" s="4" t="s">
        <v>28</v>
      </c>
      <c r="AF38" s="4" t="s">
        <v>29</v>
      </c>
      <c r="AG38" s="4" t="s">
        <v>30</v>
      </c>
      <c r="AH38" s="4" t="s">
        <v>31</v>
      </c>
      <c r="AI38" s="4" t="s">
        <v>32</v>
      </c>
      <c r="AJ38" s="4" t="s">
        <v>33</v>
      </c>
      <c r="AK38" s="4" t="s">
        <v>34</v>
      </c>
      <c r="AL38" s="4" t="s">
        <v>35</v>
      </c>
      <c r="AM38" s="4" t="s">
        <v>36</v>
      </c>
      <c r="AN38" s="4" t="s">
        <v>37</v>
      </c>
      <c r="AO38" s="4" t="s">
        <v>38</v>
      </c>
      <c r="AP38" s="4" t="s">
        <v>39</v>
      </c>
    </row>
    <row r="39" spans="1:43" x14ac:dyDescent="0.25">
      <c r="B39" s="1" t="s">
        <v>56</v>
      </c>
      <c r="D39" s="3">
        <f>SUMPRODUCT($C$2:$C$26,D2:D26)/1000</f>
        <v>1336.0953417557901</v>
      </c>
      <c r="E39" s="3">
        <f t="shared" ref="E39:AP39" si="0">SUMPRODUCT($C$2:$C$26,E2:E26)/1000</f>
        <v>1265.0240161745912</v>
      </c>
      <c r="F39" s="3">
        <f t="shared" si="0"/>
        <v>1344.6714401645443</v>
      </c>
      <c r="G39" s="3">
        <f t="shared" si="0"/>
        <v>1355.3686281815931</v>
      </c>
      <c r="H39" s="3">
        <f t="shared" si="0"/>
        <v>1280.720351884928</v>
      </c>
      <c r="I39" s="3">
        <f t="shared" si="0"/>
        <v>1337.7427804901361</v>
      </c>
      <c r="J39" s="3">
        <f t="shared" si="0"/>
        <v>1331.5175167191619</v>
      </c>
      <c r="K39" s="3">
        <f t="shared" si="0"/>
        <v>1324.9171706309212</v>
      </c>
      <c r="L39" s="3">
        <f t="shared" si="0"/>
        <v>1388.2584695885321</v>
      </c>
      <c r="M39" s="7">
        <f t="shared" si="0"/>
        <v>1335.1293261220731</v>
      </c>
      <c r="N39" s="3">
        <f t="shared" si="0"/>
        <v>1329.2278480281768</v>
      </c>
      <c r="O39" s="7">
        <f t="shared" si="0"/>
        <v>1331.596673214626</v>
      </c>
      <c r="P39" s="7">
        <f t="shared" si="0"/>
        <v>1333.8807236392242</v>
      </c>
      <c r="Q39" s="3">
        <f t="shared" si="0"/>
        <v>1364.7997148725879</v>
      </c>
      <c r="R39" s="7">
        <f t="shared" si="0"/>
        <v>1362.0975567624189</v>
      </c>
      <c r="S39" s="3">
        <f t="shared" si="0"/>
        <v>1247.1626296394352</v>
      </c>
      <c r="T39" s="3">
        <f t="shared" si="0"/>
        <v>1309.1869248508699</v>
      </c>
      <c r="U39" s="3">
        <f t="shared" si="0"/>
        <v>1297.0447576102167</v>
      </c>
      <c r="V39" s="3">
        <f t="shared" si="0"/>
        <v>1349.9609317420818</v>
      </c>
      <c r="W39" s="3">
        <f t="shared" si="0"/>
        <v>1343.9869929873998</v>
      </c>
      <c r="X39" s="3">
        <f t="shared" si="0"/>
        <v>1301.2703533069748</v>
      </c>
      <c r="Y39" s="3">
        <f t="shared" si="0"/>
        <v>1337.6658815258349</v>
      </c>
      <c r="Z39" s="3">
        <f t="shared" si="0"/>
        <v>1241.367606299209</v>
      </c>
      <c r="AA39" s="3">
        <f t="shared" si="0"/>
        <v>1263.0025395751841</v>
      </c>
      <c r="AB39" s="3">
        <f t="shared" si="0"/>
        <v>1335.14074310928</v>
      </c>
      <c r="AC39" s="3">
        <f t="shared" si="0"/>
        <v>1295.4206224427021</v>
      </c>
      <c r="AD39" s="3">
        <f t="shared" si="0"/>
        <v>1334.762206845003</v>
      </c>
      <c r="AE39" s="3">
        <f t="shared" si="0"/>
        <v>1341.1618644477551</v>
      </c>
      <c r="AF39" s="3">
        <f t="shared" si="0"/>
        <v>1291.020563499731</v>
      </c>
      <c r="AG39" s="3">
        <f t="shared" si="0"/>
        <v>1314.4295665355469</v>
      </c>
      <c r="AH39" s="3">
        <f t="shared" si="0"/>
        <v>1303.233697613008</v>
      </c>
      <c r="AI39" s="3">
        <f t="shared" si="0"/>
        <v>1359.4759496893889</v>
      </c>
      <c r="AJ39" s="3">
        <f t="shared" si="0"/>
        <v>1322.8713771978189</v>
      </c>
      <c r="AK39" s="3">
        <f t="shared" si="0"/>
        <v>1326.5241365370612</v>
      </c>
      <c r="AL39" s="3">
        <f t="shared" si="0"/>
        <v>1342.5867365939409</v>
      </c>
      <c r="AM39" s="3">
        <f t="shared" si="0"/>
        <v>1302.15315992046</v>
      </c>
      <c r="AN39" s="3">
        <f t="shared" si="0"/>
        <v>1321.412308324255</v>
      </c>
      <c r="AO39" s="3">
        <f t="shared" si="0"/>
        <v>1310.4150410742031</v>
      </c>
      <c r="AP39" s="3">
        <f t="shared" si="0"/>
        <v>1344.2667305742559</v>
      </c>
      <c r="AQ39" s="3">
        <f>AVERAGE(D39:AP39)</f>
        <v>1321.9633559018187</v>
      </c>
    </row>
    <row r="40" spans="1:43" x14ac:dyDescent="0.25">
      <c r="B40" t="s">
        <v>57</v>
      </c>
      <c r="D40" s="2">
        <f>D39-AVERAGE($D$39:$AP$39)</f>
        <v>14.131985853971401</v>
      </c>
      <c r="E40" s="2">
        <f t="shared" ref="E40:AP40" si="1">E39-AVERAGE($D$39:$AP$39)</f>
        <v>-56.939339727227434</v>
      </c>
      <c r="F40" s="2">
        <f t="shared" si="1"/>
        <v>22.708084262725606</v>
      </c>
      <c r="G40" s="2">
        <f t="shared" si="1"/>
        <v>33.405272279774408</v>
      </c>
      <c r="H40" s="2">
        <f t="shared" si="1"/>
        <v>-41.243004016890609</v>
      </c>
      <c r="I40" s="2">
        <f t="shared" si="1"/>
        <v>15.779424588317397</v>
      </c>
      <c r="J40" s="2">
        <f t="shared" si="1"/>
        <v>9.5541608173432451</v>
      </c>
      <c r="K40" s="2">
        <f t="shared" si="1"/>
        <v>2.9538147291025325</v>
      </c>
      <c r="L40" s="2">
        <f t="shared" si="1"/>
        <v>66.295113686713421</v>
      </c>
      <c r="M40" s="6">
        <f t="shared" si="1"/>
        <v>13.165970220254394</v>
      </c>
      <c r="N40" s="2">
        <f t="shared" si="1"/>
        <v>7.2644921263581637</v>
      </c>
      <c r="O40" s="6">
        <f t="shared" si="1"/>
        <v>9.6333173128073213</v>
      </c>
      <c r="P40" s="6">
        <f t="shared" si="1"/>
        <v>11.917367737405584</v>
      </c>
      <c r="Q40" s="2">
        <f t="shared" si="1"/>
        <v>42.836358970769197</v>
      </c>
      <c r="R40" s="6">
        <f t="shared" si="1"/>
        <v>40.134200860600231</v>
      </c>
      <c r="S40" s="2">
        <f t="shared" si="1"/>
        <v>-74.800726262383478</v>
      </c>
      <c r="T40" s="2">
        <f t="shared" si="1"/>
        <v>-12.776431050948759</v>
      </c>
      <c r="U40" s="2">
        <f t="shared" si="1"/>
        <v>-24.918598291601938</v>
      </c>
      <c r="V40" s="2">
        <f t="shared" si="1"/>
        <v>27.997575840263153</v>
      </c>
      <c r="W40" s="2">
        <f t="shared" si="1"/>
        <v>22.023637085581186</v>
      </c>
      <c r="X40" s="2">
        <f t="shared" si="1"/>
        <v>-20.693002594843847</v>
      </c>
      <c r="Y40" s="2">
        <f t="shared" si="1"/>
        <v>15.702525624016289</v>
      </c>
      <c r="Z40" s="2">
        <f t="shared" si="1"/>
        <v>-80.595749602609658</v>
      </c>
      <c r="AA40" s="2">
        <f t="shared" si="1"/>
        <v>-58.960816326634585</v>
      </c>
      <c r="AB40" s="2">
        <f t="shared" si="1"/>
        <v>13.177387207461379</v>
      </c>
      <c r="AC40" s="2">
        <f t="shared" si="1"/>
        <v>-26.542733459116562</v>
      </c>
      <c r="AD40" s="2">
        <f t="shared" si="1"/>
        <v>12.798850943184334</v>
      </c>
      <c r="AE40" s="2">
        <f t="shared" si="1"/>
        <v>19.19850854593642</v>
      </c>
      <c r="AF40" s="2">
        <f t="shared" si="1"/>
        <v>-30.942792402087662</v>
      </c>
      <c r="AG40" s="2">
        <f t="shared" si="1"/>
        <v>-7.5337893662717761</v>
      </c>
      <c r="AH40" s="2">
        <f t="shared" si="1"/>
        <v>-18.729658288810697</v>
      </c>
      <c r="AI40" s="2">
        <f t="shared" si="1"/>
        <v>37.512593787570268</v>
      </c>
      <c r="AJ40" s="2">
        <f t="shared" si="1"/>
        <v>0.90802129600024273</v>
      </c>
      <c r="AK40" s="2">
        <f t="shared" si="1"/>
        <v>4.5607806352425087</v>
      </c>
      <c r="AL40" s="2">
        <f t="shared" si="1"/>
        <v>20.623380692122282</v>
      </c>
      <c r="AM40" s="2">
        <f t="shared" si="1"/>
        <v>-19.810195981358675</v>
      </c>
      <c r="AN40" s="2">
        <f t="shared" si="1"/>
        <v>-0.55104757756362233</v>
      </c>
      <c r="AO40" s="2">
        <f t="shared" si="1"/>
        <v>-11.548314827615513</v>
      </c>
      <c r="AP40" s="2">
        <f t="shared" si="1"/>
        <v>22.303374672437258</v>
      </c>
    </row>
    <row r="41" spans="1:43" x14ac:dyDescent="0.25">
      <c r="D41" s="2"/>
      <c r="E41" s="2"/>
      <c r="F41" s="2"/>
      <c r="G41" s="2"/>
      <c r="H41" s="2"/>
      <c r="I41" s="2"/>
      <c r="J41" s="2"/>
      <c r="K41" s="2"/>
      <c r="L41" s="2"/>
      <c r="M41" s="6"/>
      <c r="N41" s="2"/>
      <c r="O41" s="6"/>
      <c r="P41" s="6"/>
      <c r="Q41" s="2"/>
      <c r="R41" s="6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3" x14ac:dyDescent="0.25">
      <c r="B42" s="1" t="s">
        <v>60</v>
      </c>
      <c r="D42" s="3">
        <f>SUMPRODUCT($C$27:$C$36,D27:D36)/1000</f>
        <v>582.21755284610492</v>
      </c>
      <c r="E42" s="3">
        <f t="shared" ref="E42:AP42" si="2">SUMPRODUCT($C$27:$C$36,E27:E36)/1000</f>
        <v>613.34493962744193</v>
      </c>
      <c r="F42" s="3">
        <f t="shared" si="2"/>
        <v>585.33244876819595</v>
      </c>
      <c r="G42" s="3">
        <f t="shared" si="2"/>
        <v>619.80857604637697</v>
      </c>
      <c r="H42" s="3">
        <f t="shared" si="2"/>
        <v>589.83513006507201</v>
      </c>
      <c r="I42" s="3">
        <f t="shared" si="2"/>
        <v>612.39273841254703</v>
      </c>
      <c r="J42" s="3">
        <f t="shared" si="2"/>
        <v>594.26022167600399</v>
      </c>
      <c r="K42" s="3">
        <f t="shared" si="2"/>
        <v>589.532360760551</v>
      </c>
      <c r="L42" s="3">
        <f t="shared" si="2"/>
        <v>615.253251245245</v>
      </c>
      <c r="M42" s="7">
        <f t="shared" si="2"/>
        <v>643.94568443365199</v>
      </c>
      <c r="N42" s="3">
        <f t="shared" si="2"/>
        <v>629.06328851747912</v>
      </c>
      <c r="O42" s="7">
        <f t="shared" si="2"/>
        <v>642.27803593614192</v>
      </c>
      <c r="P42" s="7">
        <f t="shared" si="2"/>
        <v>643.15873676687795</v>
      </c>
      <c r="Q42" s="3">
        <f t="shared" si="2"/>
        <v>590.18664436343897</v>
      </c>
      <c r="R42" s="7">
        <f t="shared" si="2"/>
        <v>635.23774938111399</v>
      </c>
      <c r="S42" s="3">
        <f t="shared" si="2"/>
        <v>653.39350925407598</v>
      </c>
      <c r="T42" s="3">
        <f t="shared" si="2"/>
        <v>625.07789168071497</v>
      </c>
      <c r="U42" s="3">
        <f t="shared" si="2"/>
        <v>625.03161103866296</v>
      </c>
      <c r="V42" s="3">
        <f t="shared" si="2"/>
        <v>583.56779721526107</v>
      </c>
      <c r="W42" s="3">
        <f t="shared" si="2"/>
        <v>634.230850272976</v>
      </c>
      <c r="X42" s="3">
        <f t="shared" si="2"/>
        <v>595.62839049472404</v>
      </c>
      <c r="Y42" s="3">
        <f t="shared" si="2"/>
        <v>613.36097173479993</v>
      </c>
      <c r="Z42" s="3">
        <f t="shared" si="2"/>
        <v>662.47639034458814</v>
      </c>
      <c r="AA42" s="3">
        <f t="shared" si="2"/>
        <v>654.40805336126107</v>
      </c>
      <c r="AB42" s="3">
        <f t="shared" si="2"/>
        <v>659.345810016266</v>
      </c>
      <c r="AC42" s="3">
        <f t="shared" si="2"/>
        <v>644.32998680426897</v>
      </c>
      <c r="AD42" s="3">
        <f t="shared" si="2"/>
        <v>666.72214494294394</v>
      </c>
      <c r="AE42" s="3">
        <f t="shared" si="2"/>
        <v>631.84831169615495</v>
      </c>
      <c r="AF42" s="3">
        <f t="shared" si="2"/>
        <v>626.96263733785293</v>
      </c>
      <c r="AG42" s="3">
        <f t="shared" si="2"/>
        <v>628.37318788691402</v>
      </c>
      <c r="AH42" s="3">
        <f t="shared" si="2"/>
        <v>652.22082494184701</v>
      </c>
      <c r="AI42" s="3">
        <f t="shared" si="2"/>
        <v>632.47252330531398</v>
      </c>
      <c r="AJ42" s="3">
        <f t="shared" si="2"/>
        <v>617.8699863284329</v>
      </c>
      <c r="AK42" s="3">
        <f t="shared" si="2"/>
        <v>646.32768614392603</v>
      </c>
      <c r="AL42" s="3">
        <f t="shared" si="2"/>
        <v>635.95156598466099</v>
      </c>
      <c r="AM42" s="3">
        <f t="shared" si="2"/>
        <v>636.90895683264603</v>
      </c>
      <c r="AN42" s="3">
        <f t="shared" si="2"/>
        <v>649.85046682869506</v>
      </c>
      <c r="AO42" s="3">
        <f t="shared" si="2"/>
        <v>642.54196703053196</v>
      </c>
      <c r="AP42" s="3">
        <f t="shared" si="2"/>
        <v>693.32462347937496</v>
      </c>
      <c r="AQ42" s="3">
        <f>AVERAGE(D42:AP42)</f>
        <v>628.15573086674715</v>
      </c>
    </row>
    <row r="43" spans="1:43" x14ac:dyDescent="0.25">
      <c r="B43" t="s">
        <v>57</v>
      </c>
      <c r="D43" s="2">
        <f>D42-AVERAGE($D$42:$AP$42)</f>
        <v>-45.938178020642226</v>
      </c>
      <c r="E43" s="2">
        <f t="shared" ref="E43:AP43" si="3">E42-AVERAGE($D$42:$AP$42)</f>
        <v>-14.810791239305217</v>
      </c>
      <c r="F43" s="2">
        <f t="shared" si="3"/>
        <v>-42.823282098551203</v>
      </c>
      <c r="G43" s="2">
        <f t="shared" si="3"/>
        <v>-8.3471548203701786</v>
      </c>
      <c r="H43" s="2">
        <f t="shared" si="3"/>
        <v>-38.320600801675141</v>
      </c>
      <c r="I43" s="2">
        <f t="shared" si="3"/>
        <v>-15.762992454200116</v>
      </c>
      <c r="J43" s="2">
        <f t="shared" si="3"/>
        <v>-33.895509190743155</v>
      </c>
      <c r="K43" s="2">
        <f t="shared" si="3"/>
        <v>-38.623370106196148</v>
      </c>
      <c r="L43" s="2">
        <f t="shared" si="3"/>
        <v>-12.902479621502152</v>
      </c>
      <c r="M43" s="6">
        <f t="shared" si="3"/>
        <v>15.789953566904842</v>
      </c>
      <c r="N43" s="2">
        <f t="shared" si="3"/>
        <v>0.90755765073197381</v>
      </c>
      <c r="O43" s="6">
        <f t="shared" si="3"/>
        <v>14.12230506939477</v>
      </c>
      <c r="P43" s="6">
        <f t="shared" si="3"/>
        <v>15.003005900130802</v>
      </c>
      <c r="Q43" s="2">
        <f t="shared" si="3"/>
        <v>-37.969086503308176</v>
      </c>
      <c r="R43" s="6">
        <f t="shared" si="3"/>
        <v>7.0820185143668368</v>
      </c>
      <c r="S43" s="2">
        <f t="shared" si="3"/>
        <v>25.237778387328831</v>
      </c>
      <c r="T43" s="2">
        <f t="shared" si="3"/>
        <v>-3.077839186032179</v>
      </c>
      <c r="U43" s="2">
        <f t="shared" si="3"/>
        <v>-3.12411982808419</v>
      </c>
      <c r="V43" s="2">
        <f t="shared" si="3"/>
        <v>-44.587933651486082</v>
      </c>
      <c r="W43" s="2">
        <f t="shared" si="3"/>
        <v>6.0751194062288505</v>
      </c>
      <c r="X43" s="2">
        <f t="shared" si="3"/>
        <v>-32.527340372023104</v>
      </c>
      <c r="Y43" s="2">
        <f t="shared" si="3"/>
        <v>-14.794759131947217</v>
      </c>
      <c r="Z43" s="2">
        <f t="shared" si="3"/>
        <v>34.320659477840991</v>
      </c>
      <c r="AA43" s="2">
        <f t="shared" si="3"/>
        <v>26.252322494513919</v>
      </c>
      <c r="AB43" s="2">
        <f t="shared" si="3"/>
        <v>31.190079149518851</v>
      </c>
      <c r="AC43" s="2">
        <f t="shared" si="3"/>
        <v>16.174255937521821</v>
      </c>
      <c r="AD43" s="2">
        <f t="shared" si="3"/>
        <v>38.566414076196793</v>
      </c>
      <c r="AE43" s="2">
        <f t="shared" si="3"/>
        <v>3.6925808294078024</v>
      </c>
      <c r="AF43" s="2">
        <f t="shared" si="3"/>
        <v>-1.1930935288942237</v>
      </c>
      <c r="AG43" s="2">
        <f t="shared" si="3"/>
        <v>0.21745702016687574</v>
      </c>
      <c r="AH43" s="2">
        <f t="shared" si="3"/>
        <v>24.065094075099864</v>
      </c>
      <c r="AI43" s="2">
        <f t="shared" si="3"/>
        <v>4.3167924385668357</v>
      </c>
      <c r="AJ43" s="2">
        <f t="shared" si="3"/>
        <v>-10.285744538314248</v>
      </c>
      <c r="AK43" s="2">
        <f t="shared" si="3"/>
        <v>18.171955277178881</v>
      </c>
      <c r="AL43" s="2">
        <f t="shared" si="3"/>
        <v>7.795835117913839</v>
      </c>
      <c r="AM43" s="2">
        <f t="shared" si="3"/>
        <v>8.7532259658988778</v>
      </c>
      <c r="AN43" s="2">
        <f t="shared" si="3"/>
        <v>21.694735961947913</v>
      </c>
      <c r="AO43" s="2">
        <f t="shared" si="3"/>
        <v>14.386236163784815</v>
      </c>
      <c r="AP43" s="2">
        <f t="shared" si="3"/>
        <v>65.168892612627815</v>
      </c>
    </row>
    <row r="45" spans="1:43" x14ac:dyDescent="0.25">
      <c r="B45" s="1" t="s">
        <v>58</v>
      </c>
      <c r="D45" s="3">
        <f>SUMPRODUCT($C$2:$C$36,D2:D36)/1000</f>
        <v>1918.3128946018951</v>
      </c>
      <c r="E45" s="3">
        <f t="shared" ref="E45:AP45" si="4">SUMPRODUCT($C$2:$C$36,E2:E36)/1000</f>
        <v>1878.368955802033</v>
      </c>
      <c r="F45" s="3">
        <f t="shared" si="4"/>
        <v>1930.0038889327398</v>
      </c>
      <c r="G45" s="3">
        <f t="shared" si="4"/>
        <v>1975.1772042279699</v>
      </c>
      <c r="H45" s="3">
        <f t="shared" si="4"/>
        <v>1870.5554819499998</v>
      </c>
      <c r="I45" s="3">
        <f t="shared" si="4"/>
        <v>1950.1355189026831</v>
      </c>
      <c r="J45" s="3">
        <f t="shared" si="4"/>
        <v>1925.7777383951657</v>
      </c>
      <c r="K45" s="3">
        <f t="shared" si="4"/>
        <v>1914.4495313914722</v>
      </c>
      <c r="L45" s="3">
        <f t="shared" si="4"/>
        <v>2003.511720833777</v>
      </c>
      <c r="M45" s="7">
        <f t="shared" si="4"/>
        <v>1979.0750105557252</v>
      </c>
      <c r="N45" s="3">
        <f t="shared" si="4"/>
        <v>1958.2911365456559</v>
      </c>
      <c r="O45" s="7">
        <f t="shared" si="4"/>
        <v>1973.8747091507678</v>
      </c>
      <c r="P45" s="7">
        <f t="shared" si="4"/>
        <v>1977.0394604061023</v>
      </c>
      <c r="Q45" s="3">
        <f t="shared" si="4"/>
        <v>1954.9863592360271</v>
      </c>
      <c r="R45" s="7">
        <f t="shared" si="4"/>
        <v>1997.3353061435325</v>
      </c>
      <c r="S45" s="3">
        <f t="shared" si="4"/>
        <v>1900.5561388935112</v>
      </c>
      <c r="T45" s="3">
        <f t="shared" si="4"/>
        <v>1934.264816531585</v>
      </c>
      <c r="U45" s="3">
        <f t="shared" si="4"/>
        <v>1922.0763686488792</v>
      </c>
      <c r="V45" s="3">
        <f t="shared" si="4"/>
        <v>1933.5287289573425</v>
      </c>
      <c r="W45" s="3">
        <f t="shared" si="4"/>
        <v>1978.2178432603757</v>
      </c>
      <c r="X45" s="3">
        <f t="shared" si="4"/>
        <v>1896.8987438016984</v>
      </c>
      <c r="Y45" s="3">
        <f t="shared" si="4"/>
        <v>1951.0268532606351</v>
      </c>
      <c r="Z45" s="3">
        <f t="shared" si="4"/>
        <v>1903.8439966437968</v>
      </c>
      <c r="AA45" s="3">
        <f t="shared" si="4"/>
        <v>1917.410592936445</v>
      </c>
      <c r="AB45" s="3">
        <f t="shared" si="4"/>
        <v>1994.4865531255462</v>
      </c>
      <c r="AC45" s="3">
        <f t="shared" si="4"/>
        <v>1939.7506092469714</v>
      </c>
      <c r="AD45" s="3">
        <f t="shared" si="4"/>
        <v>2001.4843517879469</v>
      </c>
      <c r="AE45" s="3">
        <f t="shared" si="4"/>
        <v>1973.01017614391</v>
      </c>
      <c r="AF45" s="3">
        <f t="shared" si="4"/>
        <v>1917.9832008375838</v>
      </c>
      <c r="AG45" s="3">
        <f t="shared" si="4"/>
        <v>1942.802754422461</v>
      </c>
      <c r="AH45" s="3">
        <f t="shared" si="4"/>
        <v>1955.4545225548545</v>
      </c>
      <c r="AI45" s="3">
        <f t="shared" si="4"/>
        <v>1991.9484729947028</v>
      </c>
      <c r="AJ45" s="3">
        <f t="shared" si="4"/>
        <v>1940.7413635262512</v>
      </c>
      <c r="AK45" s="3">
        <f t="shared" si="4"/>
        <v>1972.8518226809867</v>
      </c>
      <c r="AL45" s="3">
        <f t="shared" si="4"/>
        <v>1978.538302578602</v>
      </c>
      <c r="AM45" s="3">
        <f t="shared" si="4"/>
        <v>1939.062116753106</v>
      </c>
      <c r="AN45" s="3">
        <f t="shared" si="4"/>
        <v>1971.2627751529501</v>
      </c>
      <c r="AO45" s="3">
        <f t="shared" si="4"/>
        <v>1952.957008104735</v>
      </c>
      <c r="AP45" s="3">
        <f t="shared" si="4"/>
        <v>2037.5913540536305</v>
      </c>
    </row>
    <row r="46" spans="1:43" x14ac:dyDescent="0.25">
      <c r="B46" t="s">
        <v>57</v>
      </c>
      <c r="D46" s="2">
        <f>D45-AVERAGE($D$45:$AP$45)</f>
        <v>-31.806192166669916</v>
      </c>
      <c r="E46" s="2">
        <f t="shared" ref="E46:AP46" si="5">E45-AVERAGE($D$45:$AP$45)</f>
        <v>-71.75013096653197</v>
      </c>
      <c r="F46" s="2">
        <f t="shared" si="5"/>
        <v>-20.115197835825256</v>
      </c>
      <c r="G46" s="2">
        <f t="shared" si="5"/>
        <v>25.058117459404912</v>
      </c>
      <c r="H46" s="2">
        <f t="shared" si="5"/>
        <v>-79.563604818565182</v>
      </c>
      <c r="I46" s="2">
        <f t="shared" si="5"/>
        <v>1.6432134118076647E-2</v>
      </c>
      <c r="J46" s="2">
        <f t="shared" si="5"/>
        <v>-24.341348373399342</v>
      </c>
      <c r="K46" s="2">
        <f t="shared" si="5"/>
        <v>-35.66955537709282</v>
      </c>
      <c r="L46" s="2">
        <f t="shared" si="5"/>
        <v>53.392634065211951</v>
      </c>
      <c r="M46" s="6">
        <f t="shared" si="5"/>
        <v>28.955923787160145</v>
      </c>
      <c r="N46" s="2">
        <f t="shared" si="5"/>
        <v>8.1720497770909333</v>
      </c>
      <c r="O46" s="6">
        <f t="shared" si="5"/>
        <v>23.755622382202773</v>
      </c>
      <c r="P46" s="6">
        <f t="shared" si="5"/>
        <v>26.920373637537296</v>
      </c>
      <c r="Q46" s="2">
        <f t="shared" si="5"/>
        <v>4.867272467462044</v>
      </c>
      <c r="R46" s="6">
        <f t="shared" si="5"/>
        <v>47.216219374967523</v>
      </c>
      <c r="S46" s="2">
        <f t="shared" si="5"/>
        <v>-49.562947875053851</v>
      </c>
      <c r="T46" s="2">
        <f t="shared" si="5"/>
        <v>-15.854270236980028</v>
      </c>
      <c r="U46" s="2">
        <f t="shared" si="5"/>
        <v>-28.042718119685787</v>
      </c>
      <c r="V46" s="2">
        <f t="shared" si="5"/>
        <v>-16.590357811222475</v>
      </c>
      <c r="W46" s="2">
        <f t="shared" si="5"/>
        <v>28.098756491810718</v>
      </c>
      <c r="X46" s="2">
        <f t="shared" si="5"/>
        <v>-53.22034296686661</v>
      </c>
      <c r="Y46" s="2">
        <f t="shared" si="5"/>
        <v>0.90776649207009541</v>
      </c>
      <c r="Z46" s="2">
        <f t="shared" si="5"/>
        <v>-46.275090124768212</v>
      </c>
      <c r="AA46" s="2">
        <f t="shared" si="5"/>
        <v>-32.708493832119984</v>
      </c>
      <c r="AB46" s="2">
        <f t="shared" si="5"/>
        <v>44.36746635698114</v>
      </c>
      <c r="AC46" s="2">
        <f t="shared" si="5"/>
        <v>-10.368477521593604</v>
      </c>
      <c r="AD46" s="2">
        <f t="shared" si="5"/>
        <v>51.365265019381923</v>
      </c>
      <c r="AE46" s="2">
        <f t="shared" si="5"/>
        <v>22.891089375345018</v>
      </c>
      <c r="AF46" s="2">
        <f t="shared" si="5"/>
        <v>-32.135885930981203</v>
      </c>
      <c r="AG46" s="2">
        <f t="shared" si="5"/>
        <v>-7.3163323461039909</v>
      </c>
      <c r="AH46" s="2">
        <f t="shared" si="5"/>
        <v>5.3354357862895085</v>
      </c>
      <c r="AI46" s="2">
        <f t="shared" si="5"/>
        <v>41.829386226137785</v>
      </c>
      <c r="AJ46" s="2">
        <f t="shared" si="5"/>
        <v>-9.3777232423137775</v>
      </c>
      <c r="AK46" s="2">
        <f t="shared" si="5"/>
        <v>22.732735912421731</v>
      </c>
      <c r="AL46" s="2">
        <f t="shared" si="5"/>
        <v>28.419215810037031</v>
      </c>
      <c r="AM46" s="2">
        <f t="shared" si="5"/>
        <v>-11.056970015459001</v>
      </c>
      <c r="AN46" s="2">
        <f t="shared" si="5"/>
        <v>21.143688384385086</v>
      </c>
      <c r="AO46" s="2">
        <f t="shared" si="5"/>
        <v>2.837921336169984</v>
      </c>
      <c r="AP46" s="2">
        <f t="shared" si="5"/>
        <v>87.472267285065527</v>
      </c>
    </row>
    <row r="49" spans="4:42" x14ac:dyDescent="0.25">
      <c r="Q49" t="s">
        <v>59</v>
      </c>
      <c r="AI49" t="s">
        <v>59</v>
      </c>
    </row>
    <row r="50" spans="4:42" x14ac:dyDescent="0.25">
      <c r="D50" s="2">
        <f t="shared" ref="D50:L50" si="6">D40-$M$40</f>
        <v>0.96601563371700649</v>
      </c>
      <c r="E50" s="2">
        <f t="shared" si="6"/>
        <v>-70.105309947481828</v>
      </c>
      <c r="F50" s="2">
        <f t="shared" si="6"/>
        <v>9.5421140424712121</v>
      </c>
      <c r="G50" s="2">
        <f t="shared" si="6"/>
        <v>20.239302059520014</v>
      </c>
      <c r="H50" s="2">
        <f t="shared" si="6"/>
        <v>-54.408974237145003</v>
      </c>
      <c r="I50" s="2">
        <f t="shared" si="6"/>
        <v>2.6134543680630031</v>
      </c>
      <c r="J50" s="2">
        <f t="shared" si="6"/>
        <v>-3.6118094029111489</v>
      </c>
      <c r="K50" s="2">
        <f t="shared" si="6"/>
        <v>-10.212155491151861</v>
      </c>
      <c r="L50" s="2">
        <f t="shared" si="6"/>
        <v>53.129143466459027</v>
      </c>
      <c r="M50" s="6">
        <f>M40-$M$40</f>
        <v>0</v>
      </c>
      <c r="N50" s="2">
        <f t="shared" ref="N50:AP50" si="7">N40-$M$40</f>
        <v>-5.9014780938962303</v>
      </c>
      <c r="O50" s="6">
        <f t="shared" si="7"/>
        <v>-3.5326529074470727</v>
      </c>
      <c r="P50" s="6">
        <f t="shared" si="7"/>
        <v>-1.2486024828488098</v>
      </c>
      <c r="Q50" s="2">
        <f t="shared" si="7"/>
        <v>29.670388750514803</v>
      </c>
      <c r="R50" s="6">
        <f t="shared" si="7"/>
        <v>26.968230640345837</v>
      </c>
      <c r="S50" s="2">
        <f t="shared" si="7"/>
        <v>-87.966696482637872</v>
      </c>
      <c r="T50" s="2">
        <f t="shared" si="7"/>
        <v>-25.942401271203153</v>
      </c>
      <c r="U50" s="2">
        <f t="shared" si="7"/>
        <v>-38.084568511856332</v>
      </c>
      <c r="V50" s="2">
        <f t="shared" si="7"/>
        <v>14.831605620008759</v>
      </c>
      <c r="W50" s="2">
        <f t="shared" si="7"/>
        <v>8.8576668653267916</v>
      </c>
      <c r="X50" s="2">
        <f t="shared" si="7"/>
        <v>-33.858972815098241</v>
      </c>
      <c r="Y50" s="2">
        <f t="shared" si="7"/>
        <v>2.5365554037618949</v>
      </c>
      <c r="Z50" s="2">
        <f t="shared" si="7"/>
        <v>-93.761719822864052</v>
      </c>
      <c r="AA50" s="2">
        <f t="shared" si="7"/>
        <v>-72.12678654688898</v>
      </c>
      <c r="AB50" s="2">
        <f t="shared" si="7"/>
        <v>1.1416987206985141E-2</v>
      </c>
      <c r="AC50" s="2">
        <f t="shared" si="7"/>
        <v>-39.708703679370956</v>
      </c>
      <c r="AD50" s="2">
        <f t="shared" si="7"/>
        <v>-0.36711927707005998</v>
      </c>
      <c r="AE50" s="2">
        <f t="shared" si="7"/>
        <v>6.032538325682026</v>
      </c>
      <c r="AF50" s="2">
        <f t="shared" si="7"/>
        <v>-44.108762622342056</v>
      </c>
      <c r="AG50" s="2">
        <f t="shared" si="7"/>
        <v>-20.69975958652617</v>
      </c>
      <c r="AH50" s="2">
        <f t="shared" si="7"/>
        <v>-31.895628509065091</v>
      </c>
      <c r="AI50" s="2">
        <f t="shared" si="7"/>
        <v>24.346623567315874</v>
      </c>
      <c r="AJ50" s="2">
        <f t="shared" si="7"/>
        <v>-12.257948924254151</v>
      </c>
      <c r="AK50" s="2">
        <f t="shared" si="7"/>
        <v>-8.6051895850118854</v>
      </c>
      <c r="AL50" s="2">
        <f t="shared" si="7"/>
        <v>7.4574104718678882</v>
      </c>
      <c r="AM50" s="2">
        <f t="shared" si="7"/>
        <v>-32.976166201613069</v>
      </c>
      <c r="AN50" s="2">
        <f t="shared" si="7"/>
        <v>-13.717017797818016</v>
      </c>
      <c r="AO50" s="2">
        <f t="shared" si="7"/>
        <v>-24.714285047869907</v>
      </c>
      <c r="AP50" s="2">
        <f t="shared" si="7"/>
        <v>9.1374044521828637</v>
      </c>
    </row>
    <row r="51" spans="4:42" x14ac:dyDescent="0.25">
      <c r="D51" s="2">
        <f t="shared" ref="D51:L51" si="8">D43-$M$43</f>
        <v>-61.728131587547068</v>
      </c>
      <c r="E51" s="2">
        <f t="shared" si="8"/>
        <v>-30.600744806210059</v>
      </c>
      <c r="F51" s="2">
        <f t="shared" si="8"/>
        <v>-58.613235665456045</v>
      </c>
      <c r="G51" s="2">
        <f t="shared" si="8"/>
        <v>-24.137108387275021</v>
      </c>
      <c r="H51" s="2">
        <f t="shared" si="8"/>
        <v>-54.110554368579983</v>
      </c>
      <c r="I51" s="2">
        <f t="shared" si="8"/>
        <v>-31.552946021104958</v>
      </c>
      <c r="J51" s="2">
        <f t="shared" si="8"/>
        <v>-49.685462757647997</v>
      </c>
      <c r="K51" s="2">
        <f t="shared" si="8"/>
        <v>-54.41332367310099</v>
      </c>
      <c r="L51" s="2">
        <f t="shared" si="8"/>
        <v>-28.692433188406994</v>
      </c>
      <c r="M51" s="6">
        <f>M43-$M$43</f>
        <v>0</v>
      </c>
      <c r="N51" s="2">
        <f t="shared" ref="N51:AP51" si="9">N43-$M$43</f>
        <v>-14.882395916172868</v>
      </c>
      <c r="O51" s="6">
        <f t="shared" si="9"/>
        <v>-1.667648497510072</v>
      </c>
      <c r="P51" s="6">
        <f t="shared" si="9"/>
        <v>-0.78694766677404004</v>
      </c>
      <c r="Q51" s="2">
        <f t="shared" si="9"/>
        <v>-53.759040070213018</v>
      </c>
      <c r="R51" s="6">
        <f t="shared" si="9"/>
        <v>-8.707935052538005</v>
      </c>
      <c r="S51" s="2">
        <f t="shared" si="9"/>
        <v>9.447824820423989</v>
      </c>
      <c r="T51" s="2">
        <f t="shared" si="9"/>
        <v>-18.867792752937021</v>
      </c>
      <c r="U51" s="2">
        <f t="shared" si="9"/>
        <v>-18.914073394989032</v>
      </c>
      <c r="V51" s="2">
        <f t="shared" si="9"/>
        <v>-60.377887218390924</v>
      </c>
      <c r="W51" s="2">
        <f t="shared" si="9"/>
        <v>-9.7148341606759914</v>
      </c>
      <c r="X51" s="2">
        <f t="shared" si="9"/>
        <v>-48.317293938927946</v>
      </c>
      <c r="Y51" s="2">
        <f t="shared" si="9"/>
        <v>-30.584712698852059</v>
      </c>
      <c r="Z51" s="2">
        <f t="shared" si="9"/>
        <v>18.530705910936149</v>
      </c>
      <c r="AA51" s="2">
        <f t="shared" si="9"/>
        <v>10.462368927609077</v>
      </c>
      <c r="AB51" s="2">
        <f t="shared" si="9"/>
        <v>15.40012558261401</v>
      </c>
      <c r="AC51" s="2">
        <f t="shared" si="9"/>
        <v>0.38430237061697881</v>
      </c>
      <c r="AD51" s="2">
        <f t="shared" si="9"/>
        <v>22.776460509291951</v>
      </c>
      <c r="AE51" s="2">
        <f t="shared" si="9"/>
        <v>-12.097372737497039</v>
      </c>
      <c r="AF51" s="2">
        <f t="shared" si="9"/>
        <v>-16.983047095799066</v>
      </c>
      <c r="AG51" s="2">
        <f t="shared" si="9"/>
        <v>-15.572496546737966</v>
      </c>
      <c r="AH51" s="2">
        <f t="shared" si="9"/>
        <v>8.2751405081950224</v>
      </c>
      <c r="AI51" s="2">
        <f t="shared" si="9"/>
        <v>-11.473161128338006</v>
      </c>
      <c r="AJ51" s="2">
        <f t="shared" si="9"/>
        <v>-26.075698105219089</v>
      </c>
      <c r="AK51" s="2">
        <f t="shared" si="9"/>
        <v>2.3820017102740394</v>
      </c>
      <c r="AL51" s="2">
        <f t="shared" si="9"/>
        <v>-7.9941184489910029</v>
      </c>
      <c r="AM51" s="2">
        <f t="shared" si="9"/>
        <v>-7.0367276010059641</v>
      </c>
      <c r="AN51" s="2">
        <f t="shared" si="9"/>
        <v>5.9047823950430711</v>
      </c>
      <c r="AO51" s="2">
        <f t="shared" si="9"/>
        <v>-1.4037174031200266</v>
      </c>
      <c r="AP51" s="2">
        <f t="shared" si="9"/>
        <v>49.378939045722973</v>
      </c>
    </row>
  </sheetData>
  <mergeCells count="7">
    <mergeCell ref="A32:A36"/>
    <mergeCell ref="A21:A22"/>
    <mergeCell ref="A23:A26"/>
    <mergeCell ref="A4:A9"/>
    <mergeCell ref="A27:A31"/>
    <mergeCell ref="A10:A15"/>
    <mergeCell ref="A16:A19"/>
  </mergeCells>
  <conditionalFormatting sqref="D39:AP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AP41 D43:AP43">
    <cfRule type="colorScale" priority="5">
      <colorScale>
        <cfvo type="num" val="-15"/>
        <cfvo type="num" val="0"/>
        <cfvo type="num" val="15"/>
        <color rgb="FFF8696B"/>
        <color rgb="FFFCFCFF"/>
        <color rgb="FF63BE7B"/>
      </colorScale>
    </cfRule>
  </conditionalFormatting>
  <conditionalFormatting sqref="D42:AP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AP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AP46">
    <cfRule type="colorScale" priority="3">
      <colorScale>
        <cfvo type="num" val="-15"/>
        <cfvo type="num" val="0"/>
        <cfvo type="num" val="15"/>
        <color rgb="FFF8696B"/>
        <color rgb="FFFCFCFF"/>
        <color rgb="FF63BE7B"/>
      </colorScale>
    </cfRule>
  </conditionalFormatting>
  <conditionalFormatting sqref="D50:AP5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Ullmark</cp:lastModifiedBy>
  <dcterms:created xsi:type="dcterms:W3CDTF">2023-06-13T13:11:48Z</dcterms:created>
  <dcterms:modified xsi:type="dcterms:W3CDTF">2023-10-30T13:52:10Z</dcterms:modified>
</cp:coreProperties>
</file>