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jonathan\git\python\input\"/>
    </mc:Choice>
  </mc:AlternateContent>
  <xr:revisionPtr revIDLastSave="0" documentId="13_ncr:1_{CC0D7ACA-EF10-4DE6-97BA-2CAE32009B72}" xr6:coauthVersionLast="47" xr6:coauthVersionMax="47" xr10:uidLastSave="{00000000-0000-0000-0000-000000000000}"/>
  <bookViews>
    <workbookView xWindow="0" yWindow="3975" windowWidth="38445" windowHeight="14850" tabRatio="794" xr2:uid="{00000000-000D-0000-FFFF-FFFF00000000}"/>
  </bookViews>
  <sheets>
    <sheet name="info" sheetId="2" r:id="rId1"/>
    <sheet name="cap_comp" sheetId="8" r:id="rId2"/>
    <sheet name="ref1" sheetId="1" r:id="rId3"/>
    <sheet name="ref2" sheetId="5" r:id="rId4"/>
    <sheet name="ref3" sheetId="6" r:id="rId5"/>
    <sheet name="ref4" sheetId="7" r:id="rId6"/>
    <sheet name="ref5" sheetId="12" r:id="rId7"/>
    <sheet name="ref6" sheetId="13" r:id="rId8"/>
    <sheet name="ref7" sheetId="14" r:id="rId9"/>
    <sheet name="ref8" sheetId="15" r:id="rId10"/>
    <sheet name="ref9" sheetId="16" r:id="rId11"/>
    <sheet name="ref10" sheetId="17" r:id="rId12"/>
    <sheet name="ref11" sheetId="18" r:id="rId13"/>
    <sheet name="ref12" sheetId="19" r:id="rId14"/>
    <sheet name="ref13" sheetId="20" r:id="rId15"/>
    <sheet name="ref14" sheetId="21" r:id="rId16"/>
    <sheet name="ref15" sheetId="22" r:id="rId17"/>
    <sheet name="ref16" sheetId="23" r:id="rId18"/>
    <sheet name="ref17" sheetId="24" r:id="rId19"/>
    <sheet name="ref18" sheetId="25" r:id="rId20"/>
    <sheet name="ref19" sheetId="26" r:id="rId21"/>
    <sheet name="ref20" sheetId="27" r:id="rId22"/>
    <sheet name="ref21" sheetId="28" r:id="rId23"/>
    <sheet name="ref22" sheetId="29" r:id="rId24"/>
    <sheet name="ref23" sheetId="30" r:id="rId25"/>
    <sheet name="industry demand" sheetId="3" r:id="rId26"/>
    <sheet name="demand" sheetId="4" r:id="rId27"/>
    <sheet name="gen" sheetId="10" r:id="rId28"/>
    <sheet name="nuc gen" sheetId="9" r:id="rId29"/>
  </sheets>
  <definedNames>
    <definedName name="_xlnm._FilterDatabase" localSheetId="2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8" l="1"/>
  <c r="H34" i="8"/>
  <c r="H35" i="8"/>
  <c r="H36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I31" i="8"/>
  <c r="AI30" i="8"/>
  <c r="AI29" i="8"/>
  <c r="AI28" i="8"/>
  <c r="AI27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" i="8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<sst xmlns="http://schemas.openxmlformats.org/spreadsheetml/2006/main" count="43149" uniqueCount="8948">
  <si>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</si>
  <si>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</si>
  <si>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</si>
  <si>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</si>
  <si>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</si>
  <si>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</si>
  <si>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</si>
  <si>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</si>
  <si>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</si>
  <si>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</si>
  <si>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</si>
  <si>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</si>
  <si>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</si>
  <si>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</si>
  <si>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</si>
  <si>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</si>
  <si>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</si>
  <si>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</si>
  <si>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</si>
  <si>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</si>
  <si>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</si>
  <si>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</si>
  <si>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</si>
  <si>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</si>
  <si>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</si>
  <si>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</si>
  <si>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</si>
  <si>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</si>
  <si>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</si>
  <si>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</si>
  <si>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</si>
  <si>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</si>
  <si>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</si>
  <si>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</si>
  <si>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</si>
  <si>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</si>
  <si>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</si>
  <si>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</si>
  <si>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</si>
  <si>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</si>
  <si>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</si>
  <si>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</si>
  <si>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</si>
  <si>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</si>
  <si>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</si>
  <si>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</si>
  <si>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</si>
  <si>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</si>
  <si>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</si>
  <si>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</si>
  <si>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</si>
  <si>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</si>
  <si>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</si>
  <si>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</si>
  <si>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</si>
  <si>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</si>
  <si>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</si>
  <si>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</si>
  <si>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</si>
  <si>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</si>
  <si>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</si>
  <si>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</si>
  <si>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</si>
  <si>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</si>
  <si>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</si>
  <si>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</si>
  <si>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</si>
  <si>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</si>
  <si>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</si>
  <si>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</si>
  <si>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</si>
  <si>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</si>
  <si>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</si>
  <si>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</si>
  <si>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</si>
  <si>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</si>
  <si>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</si>
  <si>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</si>
  <si>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</si>
  <si>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</si>
  <si>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</si>
  <si>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</si>
  <si>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</si>
  <si>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</si>
  <si>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</si>
  <si>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</si>
  <si>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</si>
  <si>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</si>
  <si>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</si>
  <si>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</si>
  <si>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</si>
  <si>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</si>
  <si>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</si>
  <si>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</si>
  <si>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</si>
  <si>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</si>
  <si>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</si>
  <si>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</si>
  <si>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</si>
  <si>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</si>
  <si>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</si>
  <si>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</si>
  <si>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</si>
  <si>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</si>
  <si>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</si>
  <si>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</si>
  <si>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</si>
  <si>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</si>
  <si>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</si>
  <si>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</si>
  <si>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</si>
  <si>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</si>
  <si>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</si>
  <si>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</si>
  <si>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</si>
  <si>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</si>
  <si>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</si>
  <si>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</si>
  <si>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</si>
  <si>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</si>
  <si>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</si>
  <si>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</si>
  <si>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</si>
  <si>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</si>
  <si>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</si>
  <si>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</si>
  <si>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</si>
  <si>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</si>
  <si>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</si>
  <si>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</si>
  <si>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</si>
  <si>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</si>
  <si>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</si>
  <si>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</si>
  <si>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</si>
  <si>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</si>
  <si>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</si>
  <si>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</si>
  <si>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</si>
  <si>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</si>
  <si>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</si>
  <si>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</si>
  <si>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</si>
  <si>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</si>
  <si>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</si>
  <si>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</si>
  <si>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</si>
  <si>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</si>
  <si>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</si>
  <si>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</si>
  <si>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</si>
  <si>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</si>
  <si>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</si>
  <si>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</si>
  <si>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</si>
  <si>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</si>
  <si>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</si>
  <si>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</si>
  <si>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</si>
  <si>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</si>
  <si>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</si>
  <si>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</si>
  <si>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</si>
  <si>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</si>
  <si>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</si>
  <si>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</si>
  <si>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</si>
  <si>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</si>
  <si>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</si>
  <si>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</si>
  <si>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</si>
  <si>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</si>
  <si>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</si>
  <si>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</si>
  <si>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</si>
  <si>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</si>
  <si>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</si>
  <si>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</si>
  <si>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</si>
  <si>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</si>
  <si>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</si>
  <si>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</si>
  <si>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</si>
  <si>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</si>
  <si>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</si>
  <si>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</si>
  <si>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</si>
  <si>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</si>
  <si>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</si>
  <si>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</si>
  <si>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</si>
  <si>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</si>
  <si>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</si>
  <si>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</si>
  <si>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</si>
  <si>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</si>
  <si>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</si>
  <si>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</si>
  <si>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</si>
  <si>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</si>
  <si>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</si>
  <si>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</si>
  <si>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</si>
  <si>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</si>
  <si>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</si>
  <si>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</si>
  <si>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</si>
  <si>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</si>
  <si>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</si>
  <si>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</si>
  <si>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</si>
  <si>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</si>
  <si>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</si>
  <si>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</si>
  <si>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</si>
  <si>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</si>
  <si>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</si>
  <si>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</si>
  <si>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</si>
  <si>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</si>
  <si>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</si>
  <si>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</si>
  <si>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</si>
  <si>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</si>
  <si>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</si>
  <si>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</si>
  <si>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</si>
  <si>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</si>
  <si>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</si>
  <si>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</si>
  <si>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</si>
  <si>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</si>
  <si>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</si>
  <si>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</si>
  <si>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</si>
  <si>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</si>
  <si>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</si>
  <si>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</si>
  <si>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</si>
  <si>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</si>
  <si>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</si>
  <si>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</si>
  <si>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</si>
  <si>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</si>
  <si>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</si>
  <si>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</si>
  <si>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</si>
  <si>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</si>
  <si>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</si>
  <si>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</si>
  <si>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</si>
  <si>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</si>
  <si>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</si>
  <si>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</si>
  <si>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</si>
  <si>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</si>
  <si>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</si>
  <si>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</si>
  <si>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</si>
  <si>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</si>
  <si>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</si>
  <si>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</si>
  <si>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</si>
  <si>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</si>
  <si>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</si>
  <si>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</si>
  <si>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</si>
  <si>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</si>
  <si>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</si>
  <si>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</si>
  <si>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</si>
  <si>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</si>
  <si>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</si>
  <si>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</si>
  <si>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</si>
  <si>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</si>
  <si>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</si>
  <si>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</si>
  <si>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</si>
  <si>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</si>
  <si>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</si>
  <si>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</si>
  <si>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</si>
  <si>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</si>
  <si>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</si>
  <si>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</si>
  <si>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</si>
  <si>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</si>
  <si>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</si>
  <si>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</si>
  <si>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</si>
  <si>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</si>
  <si>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</si>
  <si>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</si>
  <si>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</si>
  <si>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</si>
  <si>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</si>
  <si>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</si>
  <si>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</si>
  <si>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</si>
  <si>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</si>
  <si>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</si>
  <si>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</si>
  <si>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</si>
  <si>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</si>
  <si>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</si>
  <si>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</si>
  <si>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</si>
  <si>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</si>
  <si>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</si>
  <si>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</si>
  <si>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</si>
  <si>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</si>
  <si>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</si>
  <si>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</si>
  <si>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</si>
  <si>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</si>
  <si>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</si>
  <si>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</si>
  <si>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</si>
  <si>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</si>
  <si>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</si>
  <si>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</si>
  <si>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</si>
  <si>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</si>
  <si>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</si>
  <si>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</si>
  <si>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</si>
  <si>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</si>
  <si>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</si>
  <si>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</si>
  <si>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</si>
  <si>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</si>
  <si>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</si>
  <si>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</si>
  <si>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</si>
  <si>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</si>
  <si>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</si>
  <si>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</si>
  <si>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</si>
  <si>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</si>
  <si>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</si>
  <si>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</si>
  <si>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</si>
  <si>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</si>
  <si>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</si>
  <si>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</si>
  <si>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</si>
  <si>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</si>
  <si>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</si>
  <si>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</si>
  <si>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</si>
  <si>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</si>
  <si>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</si>
  <si>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</si>
  <si>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</si>
  <si>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</si>
  <si>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</si>
  <si>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</si>
  <si>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</si>
  <si>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</si>
  <si>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</si>
  <si>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</si>
  <si>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</si>
  <si>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</si>
  <si>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</si>
  <si>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</si>
  <si>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</si>
  <si>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</si>
  <si>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</si>
  <si>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</si>
  <si>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</si>
  <si>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</si>
  <si>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</si>
  <si>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</si>
  <si>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</si>
  <si>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</si>
  <si>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</si>
  <si>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</si>
  <si>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</si>
  <si>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</si>
  <si>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</si>
  <si>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</si>
  <si>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</si>
  <si>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</si>
  <si>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</si>
  <si>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</si>
  <si>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</si>
  <si>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</si>
  <si>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</si>
  <si>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</si>
  <si>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</si>
  <si>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</si>
  <si>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</si>
  <si>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</si>
  <si>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</si>
  <si>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</si>
  <si>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</si>
  <si>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</si>
  <si>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</si>
  <si>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</si>
  <si>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</si>
  <si>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</si>
  <si>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</si>
  <si>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</si>
  <si>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</si>
  <si>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</si>
  <si>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</si>
  <si>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</si>
  <si>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</si>
  <si>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</si>
  <si>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</si>
  <si>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</si>
  <si>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</si>
  <si>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</si>
  <si>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</si>
  <si>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</si>
  <si>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</si>
  <si>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</si>
  <si>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</si>
  <si>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</si>
  <si>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</si>
  <si>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</si>
  <si>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</si>
  <si>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</si>
  <si>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</si>
  <si>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</si>
  <si>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</si>
  <si>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</si>
  <si>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</si>
  <si>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</si>
  <si>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</si>
  <si>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</si>
  <si>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</si>
  <si>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</si>
  <si>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</si>
  <si>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</si>
  <si>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</si>
  <si>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</si>
  <si>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</si>
  <si>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</si>
  <si>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</si>
  <si>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</si>
  <si>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</si>
  <si>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</si>
  <si>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</si>
  <si>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</si>
  <si>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</si>
  <si>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</si>
  <si>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</si>
  <si>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</si>
  <si>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</si>
  <si>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</si>
  <si>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</si>
  <si>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</si>
  <si>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</si>
  <si>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</si>
  <si>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</si>
  <si>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</si>
  <si>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</si>
  <si>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</si>
  <si>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</si>
  <si>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</si>
  <si>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</si>
  <si>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</si>
  <si>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</si>
  <si>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</si>
  <si>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</si>
  <si>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</si>
  <si>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</si>
  <si>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</si>
  <si>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</si>
  <si>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</si>
  <si>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</si>
  <si>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</si>
  <si>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</si>
  <si>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</si>
  <si>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</si>
  <si>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</si>
  <si>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</si>
  <si>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</si>
  <si>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</si>
  <si>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</si>
  <si>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</si>
  <si>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</si>
  <si>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</si>
  <si>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</si>
  <si>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</si>
  <si>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</si>
  <si>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</si>
  <si>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</si>
  <si>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</si>
  <si>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</si>
  <si>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</si>
  <si>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</si>
  <si>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</si>
  <si>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</si>
  <si>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</si>
  <si>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</si>
  <si>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</si>
  <si>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</si>
  <si>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</si>
  <si>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</si>
  <si>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</si>
  <si>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</si>
  <si>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</si>
  <si>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</si>
  <si>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</si>
  <si>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</si>
  <si>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</si>
  <si>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</si>
  <si>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</si>
  <si>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</si>
  <si>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</si>
  <si>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</si>
  <si>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</si>
  <si>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</si>
  <si>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</si>
  <si>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</si>
  <si>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</si>
  <si>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</si>
  <si>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</si>
  <si>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</si>
  <si>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</si>
  <si>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</si>
  <si>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</si>
  <si>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</si>
  <si>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</si>
  <si>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</si>
  <si>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</si>
  <si>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</si>
  <si>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</si>
  <si>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</si>
  <si>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</si>
  <si>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</si>
  <si>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</si>
  <si>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</si>
  <si>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</si>
  <si>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</si>
  <si>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</si>
  <si>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</si>
  <si>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</si>
  <si>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</si>
  <si>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</si>
  <si>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</si>
  <si>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</si>
  <si>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</si>
  <si>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</si>
  <si>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</si>
  <si>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</si>
  <si>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</si>
  <si>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</si>
  <si>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</si>
  <si>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</si>
  <si>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</si>
  <si>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</si>
  <si>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</si>
  <si>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</si>
  <si>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</si>
  <si>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</si>
  <si>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</si>
  <si>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</si>
  <si>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</si>
  <si>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</si>
  <si>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</si>
  <si>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</si>
  <si>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</si>
  <si>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</si>
  <si>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</si>
  <si>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</si>
  <si>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</si>
  <si>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</si>
  <si>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</si>
  <si>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</si>
  <si>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</si>
  <si>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</si>
  <si>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</si>
  <si>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</si>
  <si>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</si>
  <si>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</si>
  <si>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</si>
  <si>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</si>
  <si>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</si>
  <si>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</si>
  <si>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</si>
  <si>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</si>
  <si>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</si>
  <si>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</si>
  <si>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</si>
  <si>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</si>
  <si>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</si>
  <si>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</si>
  <si>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</si>
  <si>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</si>
  <si>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</si>
  <si>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</si>
  <si>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</si>
  <si>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</si>
  <si>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</si>
  <si>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</si>
  <si>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</si>
  <si>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</si>
  <si>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</si>
  <si>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</si>
  <si>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</si>
  <si>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</si>
  <si>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</si>
  <si>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</si>
  <si>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</si>
  <si>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</si>
  <si>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</si>
  <si>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</si>
  <si>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</si>
  <si>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</si>
  <si>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</si>
  <si>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</si>
  <si>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</si>
  <si>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</si>
  <si>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</si>
  <si>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</si>
  <si>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</si>
  <si>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</si>
  <si>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</si>
  <si>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</si>
  <si>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</si>
  <si>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</si>
  <si>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</si>
  <si>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</si>
  <si>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</si>
  <si>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</si>
  <si>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</si>
  <si>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</si>
  <si>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</si>
  <si>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</si>
  <si>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</si>
  <si>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</si>
  <si>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</si>
  <si>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</si>
  <si>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</si>
  <si>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</si>
  <si>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</si>
  <si>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</si>
  <si>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</si>
  <si>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</si>
  <si>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</si>
  <si>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</si>
  <si>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</si>
  <si>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</si>
  <si>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</si>
  <si>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</si>
  <si>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</si>
  <si>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</si>
  <si>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</si>
  <si>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</si>
  <si>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</si>
  <si>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</si>
  <si>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</si>
  <si>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</si>
  <si>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</si>
  <si>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</si>
  <si>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</si>
  <si>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</si>
  <si>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</si>
  <si>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</si>
  <si>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</si>
  <si>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</si>
  <si>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</si>
  <si>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</si>
  <si>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</si>
  <si>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</si>
  <si>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</si>
  <si>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</si>
  <si>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</si>
  <si>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</si>
  <si>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</si>
  <si>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</si>
  <si>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</si>
  <si>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</si>
  <si>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</si>
  <si>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</si>
  <si>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</si>
  <si>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</si>
  <si>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</si>
  <si>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</si>
  <si>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</si>
  <si>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</si>
  <si>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</si>
  <si>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</si>
  <si>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</si>
  <si>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</si>
  <si>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</si>
  <si>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</si>
  <si>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</si>
  <si>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</si>
  <si>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</si>
  <si>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</si>
  <si>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</si>
  <si>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</si>
  <si>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</si>
  <si>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</si>
  <si>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</si>
  <si>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</si>
  <si>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</si>
  <si>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</si>
  <si>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</si>
  <si>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</si>
  <si>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</si>
  <si>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</si>
  <si>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</si>
  <si>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</si>
  <si>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</si>
  <si>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</si>
  <si>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</si>
  <si>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</si>
  <si>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</si>
  <si>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</si>
  <si>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</si>
  <si>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</si>
  <si>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</si>
  <si>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</si>
  <si>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</si>
  <si>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</si>
  <si>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</si>
  <si>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</si>
  <si>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</si>
  <si>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</si>
  <si>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</si>
  <si>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</si>
  <si>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</si>
  <si>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</si>
  <si>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</si>
  <si>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</si>
  <si>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</si>
  <si>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</si>
  <si>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</si>
  <si>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</si>
  <si>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</si>
  <si>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</si>
  <si>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</si>
  <si>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</si>
  <si>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</si>
  <si>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</si>
  <si>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</si>
  <si>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</si>
  <si>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</si>
  <si>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</si>
  <si>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</si>
  <si>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</si>
  <si>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</si>
  <si>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</si>
  <si>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</si>
  <si>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</si>
  <si>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</si>
  <si>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</si>
  <si>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</si>
  <si>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</si>
  <si>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</si>
  <si>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</si>
  <si>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</si>
  <si>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</si>
  <si>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</si>
  <si>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</si>
  <si>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</si>
  <si>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</si>
  <si>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</si>
  <si>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</si>
  <si>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</si>
  <si>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</si>
  <si>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</si>
  <si>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</si>
  <si>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</si>
  <si>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</si>
  <si>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</si>
  <si>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</si>
  <si>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</si>
  <si>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</si>
  <si>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</si>
  <si>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</si>
  <si>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</si>
  <si>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</si>
  <si>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</si>
  <si>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</si>
  <si>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</si>
  <si>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</si>
  <si>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</si>
  <si>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</si>
  <si>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</si>
  <si>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</si>
  <si>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</si>
  <si>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</si>
  <si>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</si>
  <si>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</si>
  <si>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</si>
  <si>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</si>
  <si>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</si>
  <si>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</si>
  <si>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</si>
  <si>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</si>
  <si>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</si>
  <si>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</si>
  <si>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</si>
  <si>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</si>
  <si>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</si>
  <si>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</si>
  <si>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</si>
  <si>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</si>
  <si>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</si>
  <si>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</si>
  <si>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</si>
  <si>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</si>
  <si>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</si>
  <si>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</si>
  <si>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</si>
  <si>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</si>
  <si>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</si>
  <si>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</si>
  <si>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</si>
  <si>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</si>
  <si>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</si>
  <si>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</si>
  <si>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</si>
  <si>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</si>
  <si>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</si>
  <si>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</si>
  <si>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</si>
  <si>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</si>
  <si>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</si>
  <si>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</si>
  <si>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</si>
  <si>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</si>
  <si>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</si>
  <si>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</si>
  <si>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</si>
  <si>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</si>
  <si>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</si>
  <si>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</si>
  <si>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</si>
  <si>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</si>
  <si>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</si>
  <si>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</si>
  <si>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</si>
  <si>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</si>
  <si>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</si>
  <si>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</si>
  <si>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</si>
  <si>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</si>
  <si>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</si>
  <si>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</si>
  <si>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</si>
  <si>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</si>
  <si>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</si>
  <si>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</si>
  <si>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</si>
  <si>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</si>
  <si>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</si>
  <si>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</si>
  <si>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</si>
  <si>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</si>
  <si>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</si>
  <si>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</si>
  <si>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</si>
  <si>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</si>
  <si>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</si>
  <si>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</si>
  <si>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</si>
  <si>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</si>
  <si>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</si>
  <si>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</si>
  <si>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</si>
  <si>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</si>
  <si>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</si>
  <si>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</si>
  <si>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</si>
  <si>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</si>
  <si>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</si>
  <si>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</si>
  <si>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</si>
  <si>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</si>
  <si>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</si>
  <si>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</si>
  <si>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</si>
  <si>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</si>
  <si>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</si>
  <si>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</si>
  <si>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</si>
  <si>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</si>
  <si>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</si>
  <si>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</si>
  <si>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</si>
  <si>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</si>
  <si>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</si>
  <si>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</si>
  <si>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</si>
  <si>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</si>
  <si>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</si>
  <si>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</si>
  <si>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</si>
  <si>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</si>
  <si>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</si>
  <si>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</si>
  <si>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</si>
  <si>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</si>
  <si>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</si>
  <si>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</si>
  <si>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</si>
  <si>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</si>
  <si>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</si>
  <si>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</si>
  <si>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</si>
  <si>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</si>
  <si>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</si>
  <si>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</si>
  <si>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</si>
  <si>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</si>
  <si>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</si>
  <si>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</si>
  <si>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</si>
  <si>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</si>
  <si>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</si>
  <si>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</si>
  <si>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</si>
  <si>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</si>
  <si>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</si>
  <si>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</si>
  <si>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</si>
  <si>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</si>
  <si>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</si>
  <si>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</si>
  <si>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</si>
  <si>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</si>
  <si>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</si>
  <si>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</si>
  <si>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</si>
  <si>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</si>
  <si>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</si>
  <si>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</si>
  <si>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</si>
  <si>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</si>
  <si>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</si>
  <si>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</si>
  <si>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</si>
  <si>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</si>
  <si>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</si>
  <si>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</si>
  <si>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</si>
  <si>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</si>
  <si>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</si>
  <si>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</si>
  <si>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</si>
  <si>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</si>
  <si>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</si>
  <si>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</si>
  <si>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</si>
  <si>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</si>
  <si>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</si>
  <si>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</si>
  <si>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</si>
  <si>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</si>
  <si>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</si>
  <si>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</si>
  <si>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</si>
  <si>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</si>
  <si>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</si>
  <si>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</si>
  <si>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</si>
  <si>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</si>
  <si>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</si>
  <si>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</si>
  <si>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</si>
  <si>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</si>
  <si>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</si>
  <si>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</si>
  <si>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</si>
  <si>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</si>
  <si>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</si>
  <si>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</si>
  <si>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</si>
  <si>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</si>
  <si>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</si>
  <si>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</si>
  <si>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</si>
  <si>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</si>
  <si>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</si>
  <si>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</si>
  <si>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</si>
  <si>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</si>
  <si>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</si>
  <si>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</si>
  <si>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</si>
  <si>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</si>
  <si>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</si>
  <si>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</si>
  <si>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</si>
  <si>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</si>
  <si>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</si>
  <si>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</si>
  <si>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</si>
  <si>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</si>
  <si>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</si>
  <si>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</si>
  <si>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</si>
  <si>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</si>
  <si>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</si>
  <si>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</si>
  <si>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</si>
  <si>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</si>
  <si>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</si>
  <si>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</si>
  <si>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</si>
  <si>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</si>
  <si>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</si>
  <si>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</si>
  <si>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</si>
  <si>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</si>
  <si>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</si>
  <si>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</si>
  <si>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</si>
  <si>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</si>
  <si>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</si>
  <si>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</si>
  <si>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</si>
  <si>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</si>
  <si>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</si>
  <si>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</si>
  <si>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</si>
  <si>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</si>
  <si>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</si>
  <si>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</si>
  <si>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</si>
  <si>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</si>
  <si>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</si>
  <si>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</si>
  <si>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</si>
  <si>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</si>
  <si>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</si>
  <si>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</si>
  <si>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</si>
  <si>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</si>
  <si>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</si>
  <si>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</si>
  <si>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</si>
  <si>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</si>
  <si>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</si>
  <si>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</si>
  <si>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</si>
  <si>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</si>
  <si>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</si>
  <si>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</si>
  <si>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</si>
  <si>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</si>
  <si>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</si>
  <si>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</si>
  <si>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</si>
  <si>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</si>
  <si>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</si>
  <si>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</si>
  <si>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</si>
  <si>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</si>
  <si>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</si>
  <si>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</si>
  <si>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</si>
  <si>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</si>
  <si>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</si>
  <si>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</si>
  <si>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</si>
  <si>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</si>
  <si>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</si>
  <si>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</si>
  <si>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</si>
  <si>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</si>
  <si>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</si>
  <si>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</si>
  <si>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</si>
  <si>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</si>
  <si>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</si>
  <si>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</si>
  <si>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</si>
  <si>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</si>
  <si>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</si>
  <si>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</si>
  <si>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</si>
  <si>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</si>
  <si>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</si>
  <si>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</si>
  <si>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</si>
  <si>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</si>
  <si>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</si>
  <si>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</si>
  <si>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</si>
  <si>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</si>
  <si>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</si>
  <si>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</si>
  <si>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</si>
  <si>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</si>
  <si>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</si>
  <si>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</si>
  <si>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</si>
  <si>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</si>
  <si>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</si>
  <si>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</si>
  <si>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</si>
  <si>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</si>
  <si>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</si>
  <si>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</si>
  <si>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</si>
  <si>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</si>
  <si>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</si>
  <si>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</si>
  <si>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</si>
  <si>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</si>
  <si>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</si>
  <si>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</si>
  <si>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</si>
  <si>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</si>
  <si>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</si>
  <si>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</si>
  <si>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</si>
  <si>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</si>
  <si>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</si>
  <si>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</si>
  <si>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</si>
  <si>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</si>
  <si>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</si>
  <si>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</si>
  <si>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</si>
  <si>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</si>
  <si>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</si>
  <si>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</si>
  <si>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</si>
  <si>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</si>
  <si>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</si>
  <si>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</si>
  <si>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</si>
  <si>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</si>
  <si>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</si>
  <si>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</si>
  <si>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</si>
  <si>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</si>
  <si>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</si>
  <si>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</si>
  <si>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</si>
  <si>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</si>
  <si>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</si>
  <si>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</si>
  <si>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</si>
  <si>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</si>
  <si>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</si>
  <si>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</si>
  <si>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</si>
  <si>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</si>
  <si>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</si>
  <si>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</si>
  <si>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</si>
  <si>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</si>
  <si>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</si>
  <si>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</si>
  <si>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</si>
  <si>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</si>
  <si>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</si>
  <si>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</si>
  <si>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</si>
  <si>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</si>
  <si>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</si>
  <si>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</si>
  <si>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</si>
  <si>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</si>
  <si>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</si>
  <si>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</si>
  <si>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</si>
  <si>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</si>
  <si>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</si>
  <si>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</si>
  <si>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</si>
  <si>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</si>
  <si>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</si>
  <si>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</si>
  <si>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</si>
  <si>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</si>
  <si>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</si>
  <si>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</si>
  <si>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</si>
  <si>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</si>
  <si>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</si>
  <si>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</si>
  <si>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</si>
  <si>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</si>
  <si>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</si>
  <si>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</si>
  <si>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</si>
  <si>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</si>
  <si>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</si>
  <si>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</si>
  <si>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</si>
  <si>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</si>
  <si>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</si>
  <si>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</si>
  <si>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</si>
  <si>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</si>
  <si>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</si>
  <si>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</si>
  <si>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</si>
  <si>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</si>
  <si>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</si>
  <si>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</si>
  <si>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</si>
  <si>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</si>
  <si>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</si>
  <si>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</si>
  <si>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</si>
  <si>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</si>
  <si>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</si>
  <si>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</si>
  <si>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</si>
  <si>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</si>
  <si>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</si>
  <si>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</si>
  <si>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</si>
  <si>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</si>
  <si>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</si>
  <si>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</si>
  <si>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</si>
  <si>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</si>
  <si>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</si>
  <si>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</si>
  <si>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</si>
  <si>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</si>
  <si>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</si>
  <si>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</si>
  <si>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</si>
  <si>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</si>
  <si>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</si>
  <si>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</si>
  <si>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</si>
  <si>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</si>
  <si>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</si>
  <si>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</si>
  <si>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</si>
  <si>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</si>
  <si>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</si>
  <si>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</si>
  <si>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</si>
  <si>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</si>
  <si>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</si>
  <si>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</si>
  <si>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</si>
  <si>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</si>
  <si>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</si>
  <si>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</si>
  <si>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</si>
  <si>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</si>
  <si>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</si>
  <si>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</si>
  <si>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</si>
  <si>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</si>
  <si>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</si>
  <si>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</si>
  <si>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</si>
  <si>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</si>
  <si>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</si>
  <si>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</si>
  <si>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</si>
  <si>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</si>
  <si>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</si>
  <si>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</si>
  <si>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</si>
  <si>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</si>
  <si>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</si>
  <si>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</si>
  <si>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</si>
  <si>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</si>
  <si>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</si>
  <si>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</si>
  <si>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</si>
  <si>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</si>
  <si>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</si>
  <si>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</si>
  <si>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</si>
  <si>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</si>
  <si>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</si>
  <si>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</si>
  <si>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</si>
  <si>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</si>
  <si>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</si>
  <si>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</si>
  <si>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</si>
  <si>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</si>
  <si>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</si>
  <si>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</si>
  <si>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</si>
  <si>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</si>
  <si>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</si>
  <si>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</si>
  <si>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</si>
  <si>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</si>
  <si>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</si>
  <si>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</si>
  <si>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</si>
  <si>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</si>
  <si>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</si>
  <si>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</si>
  <si>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</si>
  <si>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</si>
  <si>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</si>
  <si>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</si>
  <si>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</si>
  <si>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</si>
  <si>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</si>
  <si>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</si>
  <si>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</si>
  <si>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</si>
  <si>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</si>
  <si>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</si>
  <si>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</si>
  <si>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</si>
  <si>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</si>
  <si>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</si>
  <si>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</si>
  <si>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</si>
  <si>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</si>
  <si>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</si>
  <si>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</si>
  <si>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</si>
  <si>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</si>
  <si>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</si>
  <si>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</si>
  <si>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</si>
  <si>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</si>
  <si>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</si>
  <si>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</si>
  <si>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</si>
  <si>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</si>
  <si>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</si>
  <si>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</si>
  <si>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</si>
  <si>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</si>
  <si>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</si>
  <si>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</si>
  <si>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</si>
  <si>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</si>
  <si>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</si>
  <si>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</si>
  <si>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</si>
  <si>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</si>
  <si>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</si>
  <si>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</si>
  <si>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</si>
  <si>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</si>
  <si>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</si>
  <si>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</si>
  <si>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</si>
  <si>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</si>
  <si>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</si>
  <si>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</si>
  <si>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</si>
  <si>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</si>
  <si>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</si>
  <si>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</si>
  <si>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</si>
  <si>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</si>
  <si>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</si>
  <si>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</si>
  <si>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</si>
  <si>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</si>
  <si>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</si>
  <si>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</si>
  <si>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</si>
  <si>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</si>
  <si>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</si>
  <si>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</si>
  <si>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</si>
  <si>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</si>
  <si>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</si>
  <si>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</si>
  <si>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</si>
  <si>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</si>
  <si>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</si>
  <si>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</si>
  <si>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</si>
  <si>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</si>
  <si>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</si>
  <si>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</si>
  <si>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</si>
  <si>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</si>
  <si>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</si>
  <si>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</si>
  <si>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</si>
  <si>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</si>
  <si>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</si>
  <si>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</si>
  <si>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</si>
  <si>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</si>
  <si>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</si>
  <si>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</si>
  <si>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</si>
  <si>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</si>
  <si>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</si>
  <si>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</si>
  <si>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</si>
  <si>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</si>
  <si>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</si>
  <si>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</si>
  <si>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</si>
  <si>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</si>
  <si>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</si>
  <si>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</si>
  <si>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</si>
  <si>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</si>
  <si>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</si>
  <si>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</si>
  <si>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</si>
  <si>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</si>
  <si>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</si>
  <si>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</si>
  <si>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</si>
  <si>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</si>
  <si>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</si>
  <si>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</si>
  <si>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</si>
  <si>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</si>
  <si>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</si>
  <si>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</si>
  <si>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</si>
  <si>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</si>
  <si>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</si>
  <si>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</si>
  <si>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</si>
  <si>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</si>
  <si>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</si>
  <si>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</si>
  <si>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</si>
  <si>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</si>
  <si>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</si>
  <si>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</si>
  <si>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</si>
  <si>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</si>
  <si>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</si>
  <si>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</si>
  <si>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</si>
  <si>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</si>
  <si>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</si>
  <si>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</si>
  <si>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</si>
  <si>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</si>
  <si>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</si>
  <si>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</si>
  <si>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</si>
  <si>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</si>
  <si>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</si>
  <si>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</si>
  <si>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</si>
  <si>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</si>
  <si>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</si>
  <si>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</si>
  <si>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</si>
  <si>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</si>
  <si>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</si>
  <si>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</si>
  <si>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</si>
  <si>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</si>
  <si>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</si>
  <si>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</si>
  <si>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</si>
  <si>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</si>
  <si>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</si>
  <si>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</si>
  <si>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</si>
  <si>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</si>
  <si>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</si>
  <si>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</si>
  <si>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</si>
  <si>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</si>
  <si>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</si>
  <si>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</si>
  <si>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</si>
  <si>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</si>
  <si>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</si>
  <si>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</si>
  <si>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</si>
  <si>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</si>
  <si>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</si>
  <si>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</si>
  <si>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</si>
  <si>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</si>
  <si>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</si>
  <si>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</si>
  <si>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</si>
  <si>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</si>
  <si>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</si>
  <si>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</si>
  <si>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</si>
  <si>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</si>
  <si>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</si>
  <si>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</si>
  <si>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</si>
  <si>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</si>
  <si>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</si>
  <si>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</si>
  <si>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</si>
  <si>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</si>
  <si>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</si>
  <si>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</si>
  <si>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</si>
  <si>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</si>
  <si>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</si>
  <si>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</si>
  <si>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</si>
  <si>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</si>
  <si>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</si>
  <si>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</si>
  <si>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</si>
  <si>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</si>
  <si>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</si>
  <si>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</si>
  <si>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</si>
  <si>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</si>
  <si>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</si>
  <si>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</si>
  <si>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</si>
  <si>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</si>
  <si>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</si>
  <si>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</si>
  <si>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</si>
  <si>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</si>
  <si>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</si>
  <si>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</si>
  <si>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</si>
  <si>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</si>
  <si>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</si>
  <si>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</si>
  <si>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</si>
  <si>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</si>
  <si>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</si>
  <si>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</si>
  <si>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</si>
  <si>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</si>
  <si>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</si>
  <si>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</si>
  <si>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</si>
  <si>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</si>
  <si>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</si>
  <si>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</si>
  <si>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</si>
  <si>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</si>
  <si>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</si>
  <si>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</si>
  <si>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</si>
  <si>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</si>
  <si>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</si>
  <si>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</si>
  <si>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</si>
  <si>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</si>
  <si>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</si>
  <si>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</si>
  <si>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</si>
  <si>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</si>
  <si>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</si>
  <si>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</si>
  <si>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</si>
  <si>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</si>
  <si>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</si>
  <si>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</si>
  <si>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</si>
  <si>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</si>
  <si>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</si>
  <si>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</si>
  <si>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</si>
  <si>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</si>
  <si>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</si>
  <si>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</si>
  <si>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</si>
  <si>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</si>
  <si>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</si>
  <si>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</si>
  <si>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</si>
  <si>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</si>
  <si>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</si>
  <si>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</si>
  <si>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</si>
  <si>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</si>
  <si>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</si>
  <si>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</si>
  <si>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</si>
  <si>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</si>
  <si>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</si>
  <si>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</si>
  <si>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</si>
  <si>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</si>
  <si>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</si>
  <si>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</si>
  <si>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</si>
  <si>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</si>
  <si>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</si>
  <si>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</si>
  <si>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</si>
  <si>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</si>
  <si>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</si>
  <si>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</si>
  <si>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</si>
  <si>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</si>
  <si>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</si>
  <si>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</si>
  <si>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</si>
  <si>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</si>
  <si>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</si>
  <si>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</si>
  <si>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</si>
  <si>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</si>
  <si>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</si>
  <si>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</si>
  <si>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</si>
  <si>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</si>
  <si>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</si>
  <si>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</si>
  <si>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</si>
  <si>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</si>
  <si>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</si>
  <si>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</si>
  <si>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</si>
  <si>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</si>
  <si>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</si>
  <si>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</si>
  <si>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</si>
  <si>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</si>
  <si>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</si>
  <si>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</si>
  <si>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</si>
  <si>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</si>
  <si>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</si>
  <si>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</si>
  <si>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</si>
  <si>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</si>
  <si>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</si>
  <si>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</si>
  <si>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</si>
  <si>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</si>
  <si>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</si>
  <si>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</si>
  <si>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</si>
  <si>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</si>
  <si>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</si>
  <si>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</si>
  <si>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</si>
  <si>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</si>
  <si>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</si>
  <si>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</si>
  <si>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</si>
  <si>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</si>
  <si>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</si>
  <si>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</si>
  <si>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</si>
  <si>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</si>
  <si>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</si>
  <si>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</si>
  <si>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</si>
  <si>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</si>
  <si>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</si>
  <si>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</si>
  <si>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</si>
  <si>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</si>
  <si>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</si>
  <si>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</si>
  <si>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</si>
  <si>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</si>
  <si>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</si>
  <si>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</si>
  <si>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</si>
  <si>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</si>
  <si>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</si>
  <si>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</si>
  <si>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</si>
  <si>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</si>
  <si>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</si>
  <si>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</si>
  <si>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</si>
  <si>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</si>
  <si>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</si>
  <si>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</si>
  <si>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</si>
  <si>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</si>
  <si>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</si>
  <si>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</si>
  <si>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</si>
  <si>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</si>
  <si>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</si>
  <si>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</si>
  <si>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</si>
  <si>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</si>
  <si>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</si>
  <si>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</si>
  <si>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</si>
  <si>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</si>
  <si>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</si>
  <si>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</si>
  <si>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</si>
  <si>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</si>
  <si>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</si>
  <si>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</si>
  <si>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</si>
  <si>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</si>
  <si>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</si>
  <si>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</si>
  <si>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</si>
  <si>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</si>
  <si>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</si>
  <si>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</si>
  <si>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</si>
  <si>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</si>
  <si>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</si>
  <si>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</si>
  <si>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</si>
  <si>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</si>
  <si>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</si>
  <si>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</si>
  <si>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</si>
  <si>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</si>
  <si>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</si>
  <si>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</si>
  <si>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</si>
  <si>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</si>
  <si>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</si>
  <si>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</si>
  <si>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</si>
  <si>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</si>
  <si>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</si>
  <si>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</si>
  <si>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</si>
  <si>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</si>
  <si>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</si>
  <si>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</si>
  <si>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</si>
  <si>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</si>
  <si>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</si>
  <si>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</si>
  <si>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</si>
  <si>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</si>
  <si>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</si>
  <si>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</si>
  <si>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</si>
  <si>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</si>
  <si>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</si>
  <si>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</si>
  <si>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</si>
  <si>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</si>
  <si>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</si>
  <si>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</si>
  <si>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</si>
  <si>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</si>
  <si>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</si>
  <si>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</si>
  <si>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</si>
  <si>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</si>
  <si>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</si>
  <si>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</si>
  <si>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</si>
  <si>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</si>
  <si>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</si>
  <si>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</si>
  <si>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</si>
  <si>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</si>
  <si>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</si>
  <si>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</si>
  <si>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</si>
  <si>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</si>
  <si>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</si>
  <si>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</si>
  <si>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</si>
  <si>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</si>
  <si>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</si>
  <si>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</si>
  <si>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</si>
  <si>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</si>
  <si>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</si>
  <si>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</si>
  <si>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</si>
  <si>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</si>
  <si>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</si>
  <si>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</si>
  <si>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</si>
  <si>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</si>
  <si>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</si>
  <si>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</si>
  <si>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</si>
  <si>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</si>
  <si>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</si>
  <si>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</si>
  <si>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</si>
  <si>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</si>
  <si>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</si>
  <si>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</si>
  <si>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</si>
  <si>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</si>
  <si>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</si>
  <si>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</si>
  <si>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</si>
  <si>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</si>
  <si>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</si>
  <si>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</si>
  <si>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</si>
  <si>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</si>
  <si>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</si>
  <si>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</si>
  <si>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</si>
  <si>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</si>
  <si>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</si>
  <si>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</si>
  <si>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</si>
  <si>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</si>
  <si>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</si>
  <si>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</si>
  <si>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</si>
  <si>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</si>
  <si>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</si>
  <si>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</si>
  <si>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</si>
  <si>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</si>
  <si>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</si>
  <si>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</si>
  <si>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</si>
  <si>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</si>
  <si>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</si>
  <si>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</si>
  <si>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</si>
  <si>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</si>
  <si>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</si>
  <si>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</si>
  <si>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</si>
  <si>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</si>
  <si>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</si>
  <si>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</si>
  <si>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</si>
  <si>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</si>
  <si>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</si>
  <si>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</si>
  <si>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</si>
  <si>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</si>
  <si>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</si>
  <si>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</si>
  <si>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</si>
  <si>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</si>
  <si>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</si>
  <si>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</si>
  <si>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</si>
  <si>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</si>
  <si>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</si>
  <si>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</si>
  <si>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</si>
  <si>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</si>
  <si>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</si>
  <si>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</si>
  <si>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</si>
  <si>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</si>
  <si>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</si>
  <si>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</si>
  <si>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</si>
  <si>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</si>
  <si>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</si>
  <si>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</si>
  <si>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</si>
  <si>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</si>
  <si>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</si>
  <si>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</si>
  <si>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</si>
  <si>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</si>
  <si>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</si>
  <si>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</si>
  <si>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</si>
  <si>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</si>
  <si>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</si>
  <si>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</si>
  <si>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</si>
  <si>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</si>
  <si>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</si>
  <si>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</si>
  <si>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</si>
  <si>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</si>
  <si>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</si>
  <si>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</si>
  <si>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</si>
  <si>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</si>
  <si>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</si>
  <si>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</si>
  <si>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</si>
  <si>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</si>
  <si>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</si>
  <si>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</si>
  <si>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</si>
  <si>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</si>
  <si>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</si>
  <si>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</si>
  <si>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</si>
  <si>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</si>
  <si>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</si>
  <si>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</si>
  <si>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</si>
  <si>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</si>
  <si>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</si>
  <si>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</si>
  <si>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</si>
  <si>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</si>
  <si>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</si>
  <si>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</si>
  <si>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</si>
  <si>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</si>
  <si>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</si>
  <si>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</si>
  <si>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</si>
  <si>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</si>
  <si>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</si>
  <si>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</si>
  <si>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</si>
  <si>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</si>
  <si>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</si>
  <si>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</si>
  <si>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</si>
  <si>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</si>
  <si>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</si>
  <si>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</si>
  <si>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</si>
  <si>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</si>
  <si>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</si>
  <si>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</si>
  <si>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</si>
  <si>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</si>
  <si>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</si>
  <si>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</si>
  <si>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</si>
  <si>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</si>
  <si>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</si>
  <si>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</si>
  <si>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</si>
  <si>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</si>
  <si>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</si>
  <si>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</si>
  <si>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</si>
  <si>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</si>
  <si>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</si>
  <si>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</si>
  <si>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</si>
  <si>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</si>
  <si>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</si>
  <si>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</si>
  <si>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</si>
  <si>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</si>
  <si>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</si>
  <si>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</si>
  <si>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</si>
  <si>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</si>
  <si>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</si>
  <si>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</si>
  <si>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</si>
  <si>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</si>
  <si>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</si>
  <si>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</si>
  <si>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</si>
  <si>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</si>
  <si>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</si>
  <si>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</si>
  <si>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</si>
  <si>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</si>
  <si>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</si>
  <si>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</si>
  <si>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</si>
  <si>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</si>
  <si>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</si>
  <si>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</si>
  <si>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</si>
  <si>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</si>
  <si>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</si>
  <si>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</si>
  <si>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</si>
  <si>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</si>
  <si>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</si>
  <si>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</si>
  <si>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</si>
  <si>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</si>
  <si>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</si>
  <si>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</si>
  <si>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</si>
  <si>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</si>
  <si>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</si>
  <si>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</si>
  <si>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</si>
  <si>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</si>
  <si>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</si>
  <si>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</si>
  <si>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</si>
  <si>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</si>
  <si>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</si>
  <si>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</si>
  <si>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</si>
  <si>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</si>
  <si>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</si>
  <si>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</si>
  <si>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</si>
  <si>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</si>
  <si>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</si>
  <si>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</si>
  <si>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</si>
  <si>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</si>
  <si>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</si>
  <si>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</si>
  <si>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</si>
  <si>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</si>
  <si>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</si>
  <si>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</si>
  <si>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</si>
  <si>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</si>
  <si>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</si>
  <si>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</si>
  <si>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</si>
  <si>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</si>
  <si>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</si>
  <si>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</si>
  <si>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</si>
  <si>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</si>
  <si>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</si>
  <si>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</si>
  <si>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</si>
  <si>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</si>
  <si>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</si>
  <si>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</si>
  <si>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</si>
  <si>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</si>
  <si>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</si>
  <si>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</si>
  <si>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</si>
  <si>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</si>
  <si>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</si>
  <si>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</si>
  <si>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</si>
  <si>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</si>
  <si>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</si>
  <si>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</si>
  <si>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</si>
  <si>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</si>
  <si>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</si>
  <si>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</si>
  <si>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</si>
  <si>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</si>
  <si>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</si>
  <si>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</si>
  <si>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</si>
  <si>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</si>
  <si>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</si>
  <si>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</si>
  <si>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</si>
  <si>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</si>
  <si>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</si>
  <si>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</si>
  <si>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</si>
  <si>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</si>
  <si>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</si>
  <si>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</si>
  <si>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</si>
  <si>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</si>
  <si>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</si>
  <si>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</si>
  <si>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</si>
  <si>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</si>
  <si>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</si>
  <si>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</si>
  <si>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</si>
  <si>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</si>
  <si>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</si>
  <si>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</si>
  <si>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</si>
  <si>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</si>
  <si>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</si>
  <si>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</si>
  <si>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</si>
  <si>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</si>
  <si>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</si>
  <si>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</si>
  <si>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</si>
  <si>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</si>
  <si>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</si>
  <si>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</si>
  <si>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</si>
  <si>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</si>
  <si>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</si>
  <si>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</si>
  <si>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</si>
  <si>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</si>
  <si>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</si>
  <si>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</si>
  <si>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</si>
  <si>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</si>
  <si>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</si>
  <si>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</si>
  <si>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</si>
  <si>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</si>
  <si>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</si>
  <si>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</si>
  <si>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</si>
  <si>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</si>
  <si>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</si>
  <si>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</si>
  <si>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</si>
  <si>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</si>
  <si>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</si>
  <si>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</si>
  <si>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</si>
  <si>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</si>
  <si>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</si>
  <si>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</si>
  <si>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</si>
  <si>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</si>
  <si>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</si>
  <si>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</si>
  <si>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</si>
  <si>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</si>
  <si>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</si>
  <si>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</si>
  <si>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</si>
  <si>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</si>
  <si>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</si>
  <si>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</si>
  <si>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</si>
  <si>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</si>
  <si>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</si>
  <si>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</si>
  <si>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</si>
  <si>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</si>
  <si>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</si>
  <si>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</si>
  <si>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</si>
  <si>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</si>
  <si>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</si>
  <si>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</si>
  <si>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</si>
  <si>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</si>
  <si>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</si>
  <si>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</si>
  <si>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</si>
  <si>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</si>
  <si>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</si>
  <si>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</si>
  <si>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</si>
  <si>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</si>
  <si>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</si>
  <si>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</si>
  <si>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</si>
  <si>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</si>
  <si>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</si>
  <si>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</si>
  <si>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</si>
  <si>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</si>
  <si>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</si>
  <si>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</si>
  <si>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</si>
  <si>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</si>
  <si>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</si>
  <si>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</si>
  <si>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</si>
  <si>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</si>
  <si>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</si>
  <si>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</si>
  <si>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</si>
  <si>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</si>
  <si>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</si>
  <si>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</si>
  <si>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</si>
  <si>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</si>
  <si>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</si>
  <si>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</si>
  <si>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</si>
  <si>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</si>
  <si>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</si>
  <si>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</si>
  <si>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</si>
  <si>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</si>
  <si>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</si>
  <si>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</si>
  <si>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</si>
  <si>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</si>
  <si>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</si>
  <si>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</si>
  <si>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</si>
  <si>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</si>
  <si>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</si>
  <si>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</si>
  <si>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</si>
  <si>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</si>
  <si>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</si>
  <si>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</si>
  <si>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</si>
  <si>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</si>
  <si>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</si>
  <si>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</si>
  <si>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</si>
  <si>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</si>
  <si>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</si>
  <si>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</si>
  <si>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</si>
  <si>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</si>
  <si>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</si>
  <si>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</si>
  <si>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</si>
  <si>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</si>
  <si>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</si>
  <si>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</si>
  <si>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</si>
  <si>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</si>
  <si>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</si>
  <si>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</si>
  <si>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</si>
  <si>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</si>
  <si>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</si>
  <si>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</si>
  <si>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</si>
  <si>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</si>
  <si>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</si>
  <si>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</si>
  <si>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</si>
  <si>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</si>
  <si>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</si>
  <si>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</si>
  <si>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</si>
  <si>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</si>
  <si>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</si>
  <si>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</si>
  <si>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</si>
  <si>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</si>
  <si>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</si>
  <si>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</si>
  <si>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</si>
  <si>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</si>
  <si>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</si>
  <si>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</si>
  <si>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</si>
  <si>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</si>
  <si>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</si>
  <si>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</si>
  <si>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</si>
  <si>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</si>
  <si>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</si>
  <si>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</si>
  <si>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</si>
  <si>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</si>
  <si>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</si>
  <si>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</si>
  <si>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</si>
  <si>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</si>
  <si>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</si>
  <si>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</si>
  <si>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</si>
  <si>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</si>
  <si>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</si>
  <si>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</si>
  <si>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</si>
  <si>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</si>
  <si>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</si>
  <si>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</si>
  <si>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</si>
  <si>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</si>
  <si>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</si>
  <si>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</si>
  <si>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</si>
  <si>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</si>
  <si>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</si>
  <si>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</si>
  <si>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</si>
  <si>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</si>
  <si>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</si>
  <si>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</si>
  <si>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</si>
  <si>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</si>
  <si>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</si>
  <si>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</si>
  <si>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</si>
  <si>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</si>
  <si>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</si>
  <si>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</si>
  <si>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</si>
  <si>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</si>
  <si>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</si>
  <si>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</si>
  <si>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</si>
  <si>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</si>
  <si>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</si>
  <si>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</si>
  <si>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</si>
  <si>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</si>
  <si>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</si>
  <si>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</si>
  <si>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</si>
  <si>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</si>
  <si>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</si>
  <si>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</si>
  <si>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</si>
  <si>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</si>
  <si>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</si>
  <si>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</si>
  <si>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</si>
  <si>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</si>
  <si>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</si>
  <si>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</si>
  <si>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</si>
  <si>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</si>
  <si>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</si>
  <si>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</si>
  <si>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</si>
  <si>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</si>
  <si>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</si>
  <si>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</si>
  <si>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</si>
  <si>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</si>
  <si>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</si>
  <si>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</si>
  <si>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</si>
  <si>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</si>
  <si>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</si>
  <si>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</si>
  <si>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</si>
  <si>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</si>
  <si>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</si>
  <si>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</si>
  <si>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</si>
  <si>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</si>
  <si>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</si>
  <si>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</si>
  <si>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</si>
  <si>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</si>
  <si>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</si>
  <si>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</si>
  <si>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</si>
  <si>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</si>
  <si>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</si>
  <si>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</si>
  <si>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</si>
  <si>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</si>
  <si>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</si>
  <si>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</si>
  <si>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</si>
  <si>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</si>
  <si>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</si>
  <si>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</si>
  <si>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</si>
  <si>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</si>
  <si>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</si>
  <si>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</si>
  <si>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</si>
  <si>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</si>
  <si>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</si>
  <si>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</si>
  <si>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</si>
  <si>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</si>
  <si>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</si>
  <si>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</si>
  <si>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</si>
  <si>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</si>
  <si>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</si>
  <si>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</si>
  <si>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</si>
  <si>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</si>
  <si>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</si>
  <si>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</si>
  <si>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</si>
  <si>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</si>
  <si>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</si>
  <si>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</si>
  <si>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</si>
  <si>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</si>
  <si>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</si>
  <si>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</si>
  <si>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</si>
  <si>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</si>
  <si>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</si>
  <si>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</si>
  <si>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</si>
  <si>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</si>
  <si>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</si>
  <si>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</si>
  <si>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</si>
  <si>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</si>
  <si>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</si>
  <si>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</si>
  <si>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</si>
  <si>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</si>
  <si>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</si>
  <si>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</si>
  <si>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</si>
  <si>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</si>
  <si>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</si>
  <si>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</si>
  <si>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</si>
  <si>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</si>
  <si>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</si>
  <si>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</si>
  <si>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</si>
  <si>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</si>
  <si>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</si>
  <si>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</si>
  <si>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</si>
  <si>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</si>
  <si>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</si>
  <si>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</si>
  <si>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</si>
  <si>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</si>
  <si>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</si>
  <si>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</si>
  <si>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</si>
  <si>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</si>
  <si>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</si>
  <si>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</si>
  <si>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</si>
  <si>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</si>
  <si>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</si>
  <si>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</si>
  <si>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</si>
  <si>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</si>
  <si>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</si>
  <si>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</si>
  <si>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</si>
  <si>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</si>
  <si>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</si>
  <si>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</si>
  <si>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</si>
  <si>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</si>
  <si>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</si>
  <si>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</si>
  <si>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</si>
  <si>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</si>
  <si>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</si>
  <si>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</si>
  <si>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</si>
  <si>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</si>
  <si>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</si>
  <si>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</si>
  <si>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</si>
  <si>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</si>
  <si>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</si>
  <si>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</si>
  <si>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</si>
  <si>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</si>
  <si>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</si>
  <si>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</si>
  <si>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</si>
  <si>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</si>
  <si>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</si>
  <si>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</si>
  <si>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</si>
  <si>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</si>
  <si>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</si>
  <si>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</si>
  <si>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</si>
  <si>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</si>
  <si>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</si>
  <si>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</si>
  <si>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</si>
  <si>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</si>
  <si>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</si>
  <si>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</si>
  <si>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</si>
  <si>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</si>
  <si>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</si>
  <si>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</si>
  <si>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</si>
  <si>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</si>
  <si>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</si>
  <si>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</si>
  <si>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</si>
  <si>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</si>
  <si>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</si>
  <si>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</si>
  <si>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</si>
  <si>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</si>
  <si>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</si>
  <si>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</si>
  <si>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</si>
  <si>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</si>
  <si>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</si>
  <si>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</si>
  <si>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</si>
  <si>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</si>
  <si>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</si>
  <si>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</si>
  <si>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</si>
  <si>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</si>
  <si>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</si>
  <si>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</si>
  <si>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</si>
  <si>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</si>
  <si>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</si>
  <si>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</si>
  <si>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</si>
  <si>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</si>
  <si>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</si>
  <si>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</si>
  <si>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</si>
  <si>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</si>
  <si>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</si>
  <si>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</si>
  <si>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</si>
  <si>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</si>
  <si>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</si>
  <si>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</si>
  <si>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</si>
  <si>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</si>
  <si>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</si>
  <si>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</si>
  <si>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</si>
  <si>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</si>
  <si>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</si>
  <si>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</si>
  <si>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</si>
  <si>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</si>
  <si>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</si>
  <si>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</si>
  <si>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</si>
  <si>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</si>
  <si>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</si>
  <si>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</si>
  <si>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</si>
  <si>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</si>
  <si>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</si>
  <si>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</si>
  <si>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</si>
  <si>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</si>
  <si>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</si>
  <si>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</si>
  <si>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</si>
  <si>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</si>
  <si>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</si>
  <si>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</si>
  <si>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</si>
  <si>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</si>
  <si>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</si>
  <si>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</si>
  <si>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</si>
  <si>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</si>
  <si>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</si>
  <si>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</si>
  <si>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</si>
  <si>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</si>
  <si>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</si>
  <si>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</si>
  <si>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</si>
  <si>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</si>
  <si>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</si>
  <si>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</si>
  <si>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</si>
  <si>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</si>
  <si>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</si>
  <si>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</si>
  <si>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</si>
  <si>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</si>
  <si>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</si>
  <si>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</si>
  <si>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</si>
  <si>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</si>
  <si>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</si>
  <si>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</si>
  <si>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</si>
  <si>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</si>
  <si>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</si>
  <si>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</si>
  <si>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</si>
  <si>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</si>
  <si>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</si>
  <si>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</si>
  <si>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</si>
  <si>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</si>
  <si>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</si>
  <si>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</si>
  <si>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</si>
  <si>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</si>
  <si>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</si>
  <si>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</si>
  <si>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</si>
  <si>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</si>
  <si>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</si>
  <si>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</si>
  <si>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</si>
  <si>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</si>
  <si>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</si>
  <si>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</si>
  <si>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</si>
  <si>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</si>
  <si>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</si>
  <si>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</si>
  <si>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</si>
  <si>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</si>
  <si>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</si>
  <si>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</si>
  <si>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</si>
  <si>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</si>
  <si>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</si>
  <si>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</si>
  <si>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</si>
  <si>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</si>
  <si>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</si>
  <si>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</si>
  <si>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</si>
  <si>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</si>
  <si>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</si>
  <si>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</si>
  <si>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</si>
  <si>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</si>
  <si>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</si>
  <si>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</si>
  <si>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</si>
  <si>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</si>
  <si>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</si>
  <si>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</si>
  <si>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</si>
  <si>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</si>
  <si>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</si>
  <si>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</si>
  <si>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</si>
  <si>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</si>
  <si>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</si>
  <si>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</si>
  <si>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</si>
  <si>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</si>
  <si>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</si>
  <si>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</si>
  <si>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</si>
  <si>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</si>
  <si>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</si>
  <si>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</si>
  <si>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</si>
  <si>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</si>
  <si>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</si>
  <si>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</si>
  <si>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</si>
  <si>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</si>
  <si>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</si>
  <si>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</si>
  <si>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</si>
  <si>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</si>
  <si>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</si>
  <si>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</si>
  <si>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</si>
  <si>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</si>
  <si>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</si>
  <si>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</si>
  <si>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</si>
  <si>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</si>
  <si>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</si>
  <si>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</si>
  <si>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</si>
  <si>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</si>
  <si>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</si>
  <si>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</si>
  <si>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</si>
  <si>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</si>
  <si>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</si>
  <si>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</si>
  <si>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</si>
  <si>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</si>
  <si>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</si>
  <si>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</si>
  <si>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</si>
  <si>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</si>
  <si>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</si>
  <si>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</si>
  <si>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</si>
  <si>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</si>
  <si>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</si>
  <si>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</si>
  <si>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</si>
  <si>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</si>
  <si>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</si>
  <si>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</si>
  <si>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</si>
  <si>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</si>
  <si>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</si>
  <si>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</si>
  <si>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</si>
  <si>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</si>
  <si>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</si>
  <si>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</si>
  <si>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</si>
  <si>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</si>
  <si>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</si>
  <si>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</si>
  <si>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</si>
  <si>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</si>
  <si>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</si>
  <si>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</si>
  <si>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</si>
  <si>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</si>
  <si>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</si>
  <si>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</si>
  <si>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</si>
  <si>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</si>
  <si>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</si>
  <si>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</si>
  <si>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</si>
  <si>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</si>
  <si>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</si>
  <si>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</si>
  <si>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</si>
  <si>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</si>
  <si>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</si>
  <si>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</si>
  <si>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</si>
  <si>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</si>
  <si>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</si>
  <si>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</si>
  <si>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</si>
  <si>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</si>
  <si>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</si>
  <si>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</si>
  <si>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</si>
  <si>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</si>
  <si>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</si>
  <si>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</si>
  <si>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</si>
  <si>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</si>
  <si>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</si>
  <si>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</si>
  <si>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</si>
  <si>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</si>
  <si>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</si>
  <si>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</si>
  <si>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</si>
  <si>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</si>
  <si>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</si>
  <si>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</si>
  <si>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</si>
  <si>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</si>
  <si>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</si>
  <si>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</si>
  <si>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</si>
  <si>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</si>
  <si>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</si>
  <si>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</si>
  <si>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</si>
  <si>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</si>
  <si>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</si>
  <si>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</si>
  <si>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</si>
  <si>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</si>
  <si>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</si>
  <si>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</si>
  <si>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</si>
  <si>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</si>
  <si>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</si>
  <si>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</si>
  <si>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</si>
  <si>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</si>
  <si>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</si>
  <si>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</si>
  <si>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</si>
  <si>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</si>
  <si>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</si>
  <si>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</si>
  <si>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</si>
  <si>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</si>
  <si>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</si>
  <si>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</si>
  <si>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</si>
  <si>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</si>
  <si>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</si>
  <si>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</si>
  <si>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</si>
  <si>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</si>
  <si>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</si>
  <si>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</si>
  <si>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</si>
  <si>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</si>
  <si>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</si>
  <si>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</si>
  <si>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</si>
  <si>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</si>
  <si>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</si>
  <si>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</si>
  <si>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</si>
  <si>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</si>
  <si>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</si>
  <si>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</si>
  <si>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</si>
  <si>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</si>
  <si>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</si>
  <si>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</si>
  <si>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</si>
  <si>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</si>
  <si>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</si>
  <si>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</si>
  <si>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</si>
  <si>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</si>
  <si>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</si>
  <si>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</si>
  <si>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</si>
  <si>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</si>
  <si>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</si>
  <si>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</si>
  <si>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</si>
  <si>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</si>
  <si>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</si>
  <si>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</si>
  <si>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</si>
  <si>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</si>
  <si>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</si>
  <si>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</si>
  <si>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</si>
  <si>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</si>
  <si>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</si>
  <si>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</si>
  <si>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</si>
  <si>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</si>
  <si>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</si>
  <si>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</si>
  <si>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</si>
  <si>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</si>
  <si>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</si>
  <si>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</si>
  <si>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</si>
  <si>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</si>
  <si>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</si>
  <si>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</si>
  <si>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</si>
  <si>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</si>
  <si>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</si>
  <si>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</si>
  <si>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</si>
  <si>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</si>
  <si>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</si>
  <si>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</si>
  <si>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</si>
  <si>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</si>
  <si>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</si>
  <si>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</si>
  <si>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</si>
  <si>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</si>
  <si>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</si>
  <si>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</si>
  <si>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</si>
  <si>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</si>
  <si>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</si>
  <si>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</si>
  <si>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</si>
  <si>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</si>
  <si>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</si>
  <si>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</si>
  <si>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</si>
  <si>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</si>
  <si>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</si>
  <si>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</si>
  <si>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</si>
  <si>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</si>
  <si>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</si>
  <si>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</si>
  <si>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</si>
  <si>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</si>
  <si>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</si>
  <si>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</si>
  <si>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</si>
  <si>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</si>
  <si>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</si>
  <si>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</si>
  <si>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</si>
  <si>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</si>
  <si>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</si>
  <si>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</si>
  <si>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</si>
  <si>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</si>
  <si>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</si>
  <si>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</si>
  <si>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</si>
  <si>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</si>
  <si>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</si>
  <si>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</si>
  <si>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</si>
  <si>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</si>
  <si>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</si>
  <si>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</si>
  <si>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</si>
  <si>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</si>
  <si>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</si>
  <si>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</si>
  <si>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</si>
  <si>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</si>
  <si>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</si>
  <si>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</si>
  <si>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</si>
  <si>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</si>
  <si>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</si>
  <si>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</si>
  <si>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</si>
  <si>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</si>
  <si>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</si>
  <si>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</si>
  <si>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</si>
  <si>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</si>
  <si>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</si>
  <si>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</si>
  <si>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</si>
  <si>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</si>
  <si>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</si>
  <si>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</si>
  <si>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</si>
  <si>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</si>
  <si>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</si>
  <si>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</si>
  <si>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</si>
  <si>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</si>
  <si>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</si>
  <si>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</si>
  <si>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</si>
  <si>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</si>
  <si>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</si>
  <si>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</si>
  <si>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</si>
  <si>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</si>
  <si>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</si>
  <si>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</si>
  <si>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</si>
  <si>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</si>
  <si>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</si>
  <si>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</si>
  <si>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</si>
  <si>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</si>
  <si>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</si>
  <si>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</si>
  <si>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</si>
  <si>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</si>
  <si>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</si>
  <si>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</si>
  <si>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</si>
  <si>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</si>
  <si>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</si>
  <si>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</si>
  <si>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</si>
  <si>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</si>
  <si>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</si>
  <si>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</si>
  <si>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</si>
  <si>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</si>
  <si>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</si>
  <si>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</si>
  <si>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</si>
  <si>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</si>
  <si>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</si>
  <si>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</si>
  <si>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</si>
  <si>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</si>
  <si>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</si>
  <si>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</si>
  <si>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</si>
  <si>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</si>
  <si>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</si>
  <si>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</si>
  <si>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</si>
  <si>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</si>
  <si>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</si>
  <si>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</si>
  <si>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</si>
  <si>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</si>
  <si>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</si>
  <si>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</si>
  <si>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</si>
  <si>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</si>
  <si>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</si>
  <si>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</si>
  <si>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</si>
  <si>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</si>
  <si>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</si>
  <si>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</si>
  <si>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</si>
  <si>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</si>
  <si>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</si>
  <si>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</si>
  <si>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</si>
  <si>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</si>
  <si>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</si>
  <si>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</si>
  <si>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</si>
  <si>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</si>
  <si>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</si>
  <si>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</si>
  <si>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</si>
  <si>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</si>
  <si>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</si>
  <si>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</si>
  <si>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</si>
  <si>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</si>
  <si>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</si>
  <si>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</si>
  <si>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</si>
  <si>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</si>
  <si>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</si>
  <si>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</si>
  <si>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</si>
  <si>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</si>
  <si>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</si>
  <si>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</si>
  <si>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</si>
  <si>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</si>
  <si>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</si>
  <si>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</si>
  <si>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</si>
  <si>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</si>
  <si>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</si>
  <si>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</si>
  <si>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</si>
  <si>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</si>
  <si>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</si>
  <si>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</si>
  <si>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</si>
  <si>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</si>
  <si>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</si>
  <si>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</si>
  <si>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</si>
  <si>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</si>
  <si>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</si>
  <si>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</si>
  <si>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</si>
  <si>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</si>
  <si>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</si>
  <si>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</si>
  <si>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</si>
  <si>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</si>
  <si>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</si>
  <si>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</si>
  <si>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</si>
  <si>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</si>
  <si>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</si>
  <si>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</si>
  <si>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</si>
  <si>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</si>
  <si>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</si>
  <si>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</si>
  <si>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</si>
  <si>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</si>
  <si>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</si>
  <si>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</si>
  <si>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</si>
  <si>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</si>
  <si>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</si>
  <si>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</si>
  <si>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</si>
  <si>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</si>
  <si>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</si>
  <si>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</si>
  <si>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</si>
  <si>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</si>
  <si>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</si>
  <si>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</si>
  <si>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</si>
  <si>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</si>
  <si>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</si>
  <si>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</si>
  <si>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</si>
  <si>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</si>
  <si>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</si>
  <si>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</si>
  <si>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</si>
  <si>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</si>
  <si>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</si>
  <si>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</si>
  <si>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</si>
  <si>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</si>
  <si>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</si>
  <si>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</si>
  <si>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</si>
  <si>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</si>
  <si>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</si>
  <si>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</si>
  <si>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</si>
  <si>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</si>
  <si>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</si>
  <si>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</si>
  <si>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</si>
  <si>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</si>
  <si>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</si>
  <si>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</si>
  <si>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</si>
  <si>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</si>
  <si>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</si>
  <si>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</si>
  <si>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</si>
  <si>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</si>
  <si>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</si>
  <si>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</si>
  <si>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</si>
  <si>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</si>
  <si>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</si>
  <si>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</si>
  <si>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</si>
  <si>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</si>
  <si>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</si>
  <si>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</si>
  <si>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</si>
  <si>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</si>
  <si>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</si>
  <si>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</si>
  <si>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</si>
  <si>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</si>
  <si>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</si>
  <si>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</si>
  <si>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</si>
  <si>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</si>
  <si>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</si>
  <si>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</si>
  <si>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</si>
  <si>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</si>
  <si>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</si>
  <si>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</si>
  <si>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</si>
  <si>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</si>
  <si>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</si>
  <si>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</si>
  <si>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</si>
  <si>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</si>
  <si>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</si>
  <si>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</si>
  <si>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</si>
  <si>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</si>
  <si>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</si>
  <si>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</si>
  <si>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</si>
  <si>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</si>
  <si>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</si>
  <si>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</si>
  <si>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</si>
  <si>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</si>
  <si>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</si>
  <si>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</si>
  <si>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</si>
  <si>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</si>
  <si>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</si>
  <si>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</si>
  <si>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</si>
  <si>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</si>
  <si>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</si>
  <si>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</si>
  <si>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</si>
  <si>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</si>
  <si>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</si>
  <si>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</si>
  <si>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</si>
  <si>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</si>
  <si>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</si>
  <si>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</si>
  <si>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</si>
  <si>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</si>
  <si>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</si>
  <si>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</si>
  <si>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</si>
  <si>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</si>
  <si>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</si>
  <si>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</si>
  <si>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</si>
  <si>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</si>
  <si>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</si>
  <si>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</si>
  <si>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</si>
  <si>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</si>
  <si>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</si>
  <si>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</si>
  <si>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</si>
  <si>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</si>
  <si>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</si>
  <si>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</si>
  <si>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</si>
  <si>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</si>
  <si>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</si>
  <si>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</si>
  <si>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</si>
  <si>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</si>
  <si>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</si>
  <si>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</si>
  <si>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</si>
  <si>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</si>
  <si>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</si>
  <si>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</si>
  <si>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</si>
  <si>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</si>
  <si>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</si>
  <si>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</si>
  <si>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</si>
  <si>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</si>
  <si>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</si>
  <si>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</si>
  <si>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</si>
  <si>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</si>
  <si>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</si>
  <si>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</si>
  <si>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</si>
  <si>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</si>
  <si>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</si>
  <si>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</si>
  <si>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</si>
  <si>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</si>
  <si>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</si>
  <si>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</si>
  <si>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</si>
  <si>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</si>
  <si>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</si>
  <si>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</si>
  <si>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</si>
  <si>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</si>
  <si>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</si>
  <si>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</si>
  <si>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</si>
  <si>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</si>
  <si>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</si>
  <si>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</si>
  <si>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</si>
  <si>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</si>
  <si>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</si>
  <si>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</si>
  <si>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</si>
  <si>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</si>
  <si>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</si>
  <si>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</si>
  <si>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</si>
  <si>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</si>
  <si>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</si>
  <si>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</si>
  <si>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</si>
  <si>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</si>
  <si>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</si>
  <si>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</si>
  <si>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</si>
  <si>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</si>
  <si>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</si>
  <si>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</si>
  <si>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</si>
  <si>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</si>
  <si>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</si>
  <si>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</si>
  <si>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</si>
  <si>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</si>
  <si>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</si>
  <si>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</si>
  <si>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</si>
  <si>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</si>
  <si>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</si>
  <si>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</si>
  <si>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</si>
  <si>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</si>
  <si>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</si>
  <si>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</si>
  <si>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</si>
  <si>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</si>
  <si>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</si>
  <si>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</si>
  <si>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</si>
  <si>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</si>
  <si>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</si>
  <si>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</si>
  <si>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</si>
  <si>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</si>
  <si>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</si>
  <si>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</si>
  <si>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</si>
  <si>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</si>
  <si>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</si>
  <si>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</si>
  <si>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</si>
  <si>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</si>
  <si>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</si>
  <si>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</si>
  <si>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</si>
  <si>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</si>
  <si>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</si>
  <si>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</si>
  <si>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</si>
  <si>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</si>
  <si>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</si>
  <si>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</si>
  <si>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</si>
  <si>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</si>
  <si>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</si>
  <si>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</si>
  <si>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</si>
  <si>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</si>
  <si>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</si>
  <si>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</si>
  <si>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</si>
  <si>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</si>
  <si>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</si>
  <si>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</si>
  <si>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</si>
  <si>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</si>
  <si>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</si>
  <si>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</si>
  <si>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</si>
  <si>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</si>
  <si>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</si>
  <si>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</si>
  <si>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</si>
  <si>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</si>
  <si>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</si>
  <si>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</si>
  <si>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</si>
  <si>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</si>
  <si>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</si>
  <si>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</si>
  <si>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</si>
  <si>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</si>
  <si>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</si>
  <si>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</si>
  <si>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</si>
  <si>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</si>
  <si>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</si>
  <si>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</si>
  <si>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</si>
  <si>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</si>
  <si>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</si>
  <si>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</si>
  <si>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</si>
  <si>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</si>
  <si>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</si>
  <si>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</si>
  <si>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</si>
  <si>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</si>
  <si>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</si>
  <si>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</si>
  <si>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</si>
  <si>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</si>
  <si>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</si>
  <si>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</si>
  <si>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</si>
  <si>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</si>
  <si>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</si>
  <si>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</si>
  <si>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</si>
  <si>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</si>
  <si>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</si>
  <si>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</si>
  <si>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</si>
  <si>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</si>
  <si>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</si>
  <si>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</si>
  <si>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</si>
  <si>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</si>
  <si>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</si>
  <si>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</si>
  <si>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</si>
  <si>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</si>
  <si>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</si>
  <si>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</si>
  <si>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</si>
  <si>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</si>
  <si>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</si>
  <si>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</si>
  <si>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</si>
  <si>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</si>
  <si>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</si>
  <si>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</si>
  <si>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</si>
  <si>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</si>
  <si>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</si>
  <si>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</si>
  <si>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</si>
  <si>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</si>
  <si>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</si>
  <si>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</si>
  <si>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</si>
  <si>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</si>
  <si>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</si>
  <si>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</si>
  <si>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</si>
  <si>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</si>
  <si>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</si>
  <si>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</si>
  <si>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</si>
  <si>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</si>
  <si>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</si>
  <si>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</si>
  <si>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</si>
  <si>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</si>
  <si>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</si>
  <si>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</si>
  <si>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</si>
  <si>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</si>
  <si>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</si>
  <si>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</si>
  <si>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</si>
  <si>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</si>
  <si>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</si>
  <si>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</si>
  <si>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</si>
  <si>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</si>
  <si>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</si>
  <si>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</si>
  <si>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</si>
  <si>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</si>
  <si>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</si>
  <si>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</si>
  <si>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</si>
  <si>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</si>
  <si>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</si>
  <si>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</si>
  <si>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</si>
  <si>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</si>
  <si>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</si>
  <si>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</si>
  <si>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</si>
  <si>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</si>
  <si>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</si>
  <si>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</si>
  <si>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</si>
  <si>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</si>
  <si>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</si>
  <si>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</si>
  <si>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</si>
  <si>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</si>
  <si>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</si>
  <si>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</si>
  <si>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</si>
  <si>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</si>
  <si>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</si>
  <si>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</si>
  <si>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</si>
  <si>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</si>
  <si>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</si>
  <si>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</si>
  <si>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</si>
  <si>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</si>
  <si>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</si>
  <si>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</si>
  <si>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</si>
  <si>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</si>
  <si>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</si>
  <si>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</si>
  <si>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</si>
  <si>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</si>
  <si>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</si>
  <si>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</si>
  <si>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</si>
  <si>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</si>
  <si>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</si>
  <si>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</si>
  <si>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</si>
  <si>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</si>
  <si>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</si>
  <si>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</si>
  <si>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</si>
  <si>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</si>
  <si>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</si>
  <si>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</si>
  <si>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</si>
  <si>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</si>
  <si>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</si>
  <si>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</si>
  <si>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</si>
  <si>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</si>
  <si>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</si>
  <si>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</si>
  <si>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</si>
  <si>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</si>
  <si>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</si>
  <si>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</si>
  <si>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</si>
  <si>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</si>
  <si>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</si>
  <si>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</si>
  <si>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</si>
  <si>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</si>
  <si>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</si>
  <si>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</si>
  <si>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</si>
  <si>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</si>
  <si>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</si>
  <si>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</si>
  <si>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</si>
  <si>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</si>
  <si>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</si>
  <si>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</si>
  <si>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</si>
  <si>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</si>
  <si>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</si>
  <si>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</si>
  <si>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</si>
  <si>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</si>
  <si>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</si>
  <si>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</si>
  <si>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</si>
  <si>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</si>
  <si>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</si>
  <si>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</si>
  <si>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</si>
  <si>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</si>
  <si>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</si>
  <si>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</si>
  <si>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</si>
  <si>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</si>
  <si>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</si>
  <si>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</si>
  <si>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</si>
  <si>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</si>
  <si>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</si>
  <si>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</si>
  <si>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</si>
  <si>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</si>
  <si>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</si>
  <si>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</si>
  <si>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</si>
  <si>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</si>
  <si>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</si>
  <si>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</si>
  <si>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</si>
  <si>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</si>
  <si>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</si>
  <si>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</si>
  <si>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</si>
  <si>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</si>
  <si>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</si>
  <si>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</si>
  <si>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</si>
  <si>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</si>
  <si>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</si>
  <si>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</si>
  <si>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</si>
  <si>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</si>
  <si>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</si>
  <si>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</si>
  <si>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</si>
  <si>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</si>
  <si>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</si>
  <si>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</si>
  <si>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</si>
  <si>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</si>
  <si>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</si>
  <si>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</si>
  <si>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</si>
  <si>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</si>
  <si>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</si>
  <si>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</si>
  <si>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</si>
  <si>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</si>
  <si>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</si>
  <si>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</si>
  <si>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</si>
  <si>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</si>
  <si>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</si>
  <si>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</si>
  <si>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</si>
  <si>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</si>
  <si>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</si>
  <si>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</si>
  <si>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</si>
  <si>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</si>
  <si>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</si>
  <si>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</si>
  <si>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</si>
  <si>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</si>
  <si>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</si>
  <si>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</si>
  <si>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</si>
  <si>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</si>
  <si>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</si>
  <si>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</si>
  <si>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</si>
  <si>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</si>
  <si>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</si>
  <si>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</si>
  <si>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</si>
  <si>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</si>
  <si>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</si>
  <si>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</si>
  <si>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</si>
  <si>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</si>
  <si>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</si>
  <si>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</si>
  <si>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</si>
  <si>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</si>
  <si>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</si>
  <si>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</si>
  <si>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</si>
  <si>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</si>
  <si>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</si>
  <si>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</si>
  <si>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</si>
  <si>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</si>
  <si>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</si>
  <si>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</si>
  <si>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</si>
  <si>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</si>
  <si>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</si>
  <si>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</si>
  <si>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</si>
  <si>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</si>
  <si>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</si>
  <si>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</si>
  <si>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</si>
  <si>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</si>
  <si>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</si>
  <si>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</si>
  <si>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</si>
  <si>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</si>
  <si>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</si>
  <si>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</si>
  <si>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</si>
  <si>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</si>
  <si>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</si>
  <si>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</si>
  <si>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</si>
  <si>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</si>
  <si>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</si>
  <si>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</si>
  <si>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</si>
  <si>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</si>
  <si>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</si>
  <si>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</si>
  <si>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</si>
  <si>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</si>
  <si>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</si>
  <si>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</si>
  <si>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</si>
  <si>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</si>
  <si>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</si>
  <si>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</si>
  <si>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</si>
  <si>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</si>
  <si>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</si>
  <si>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</si>
  <si>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</si>
  <si>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</si>
  <si>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</si>
  <si>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</si>
  <si>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</si>
  <si>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</si>
  <si>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</si>
  <si>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</si>
  <si>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</si>
  <si>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</si>
  <si>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</si>
  <si>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</si>
  <si>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</si>
  <si>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</si>
  <si>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</si>
  <si>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</si>
  <si>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</si>
  <si>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</si>
  <si>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</si>
  <si>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</si>
  <si>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</si>
  <si>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</si>
  <si>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</si>
  <si>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</si>
  <si>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</si>
  <si>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</si>
  <si>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</si>
  <si>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</si>
  <si>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</si>
  <si>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</si>
  <si>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</si>
  <si>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</si>
  <si>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</si>
  <si>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</si>
  <si>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</si>
  <si>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</si>
  <si>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</si>
  <si>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</si>
  <si>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</si>
  <si>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</si>
  <si>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</si>
  <si>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</si>
  <si>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</si>
  <si>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</si>
  <si>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</si>
  <si>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</si>
  <si>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</si>
  <si>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</si>
  <si>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</si>
  <si>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</si>
  <si>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</si>
  <si>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</si>
  <si>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</si>
  <si>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</si>
  <si>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</si>
  <si>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</si>
  <si>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</si>
  <si>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</si>
  <si>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</si>
  <si>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</si>
  <si>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</si>
  <si>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</si>
  <si>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</si>
  <si>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</si>
  <si>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</si>
  <si>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</si>
  <si>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</si>
  <si>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</si>
  <si>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</si>
  <si>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</si>
  <si>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</si>
  <si>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</si>
  <si>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</si>
  <si>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</si>
  <si>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</si>
  <si>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</si>
  <si>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</si>
  <si>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</si>
  <si>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</si>
  <si>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</si>
  <si>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</si>
  <si>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</si>
  <si>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</si>
  <si>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</si>
  <si>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</si>
  <si>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</si>
  <si>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</si>
  <si>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</si>
  <si>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</si>
  <si>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</si>
  <si>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</si>
  <si>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</si>
  <si>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</si>
  <si>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</si>
  <si>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</si>
  <si>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</si>
  <si>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</si>
  <si>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</si>
  <si>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</si>
  <si>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</si>
  <si>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</si>
  <si>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</si>
  <si>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</si>
  <si>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</si>
  <si>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</si>
  <si>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</si>
  <si>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</si>
  <si>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</si>
  <si>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</si>
  <si>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</si>
  <si>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</si>
  <si>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</si>
  <si>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</si>
  <si>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</si>
  <si>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</si>
  <si>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</si>
  <si>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</si>
  <si>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</si>
  <si>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</si>
  <si>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</si>
  <si>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</si>
  <si>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</si>
  <si>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</si>
  <si>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</si>
  <si>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</si>
  <si>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</si>
  <si>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</si>
  <si>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</si>
  <si>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</si>
  <si>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</si>
  <si>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</si>
  <si>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</si>
  <si>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</si>
  <si>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</si>
  <si>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</si>
  <si>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</si>
  <si>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</si>
  <si>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</si>
  <si>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</si>
  <si>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</si>
  <si>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</si>
  <si>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</si>
  <si>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</si>
  <si>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</si>
  <si>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</si>
  <si>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</si>
  <si>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</si>
  <si>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</si>
  <si>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</si>
  <si>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</si>
  <si>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</si>
  <si>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</si>
  <si>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</si>
  <si>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</si>
  <si>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</si>
  <si>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</si>
  <si>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</si>
  <si>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</si>
  <si>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</si>
  <si>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</si>
  <si>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</si>
  <si>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</si>
  <si>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</si>
  <si>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</si>
  <si>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</si>
  <si>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</si>
  <si>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</si>
  <si>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</si>
  <si>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</si>
  <si>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</si>
  <si>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</si>
  <si>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</si>
  <si>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</si>
  <si>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</si>
  <si>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</si>
  <si>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</si>
  <si>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</si>
  <si>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</si>
  <si>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</si>
  <si>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</si>
  <si>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</si>
  <si>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</si>
  <si>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</si>
  <si>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</si>
  <si>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</si>
  <si>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</si>
  <si>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</si>
  <si>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</si>
  <si>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</si>
  <si>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</si>
  <si>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</si>
  <si>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</si>
  <si>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</si>
  <si>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</si>
  <si>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</si>
  <si>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</si>
  <si>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</si>
  <si>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</si>
  <si>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</si>
  <si>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</si>
  <si>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</si>
  <si>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</si>
  <si>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</si>
  <si>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</si>
  <si>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</si>
  <si>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</si>
  <si>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</si>
  <si>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</si>
  <si>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</si>
  <si>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</si>
  <si>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</si>
  <si>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</si>
  <si>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</si>
  <si>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</si>
  <si>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</si>
  <si>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</si>
  <si>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</si>
  <si>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</si>
  <si>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</si>
  <si>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</si>
  <si>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</si>
  <si>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</si>
  <si>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</si>
  <si>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</si>
  <si>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</si>
  <si>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</si>
  <si>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</si>
  <si>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</si>
  <si>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</si>
  <si>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</si>
  <si>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</si>
  <si>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</si>
  <si>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</si>
  <si>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</si>
  <si>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</si>
  <si>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</si>
  <si>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</si>
  <si>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</si>
  <si>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</si>
  <si>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</si>
  <si>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</si>
  <si>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</si>
  <si>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</si>
  <si>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</si>
  <si>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</si>
  <si>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</si>
  <si>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</si>
  <si>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</si>
  <si>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</si>
  <si>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</si>
  <si>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</si>
  <si>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</si>
  <si>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</si>
  <si>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</si>
  <si>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</si>
  <si>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</si>
  <si>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</si>
  <si>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</si>
  <si>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</si>
  <si>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</si>
  <si>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</si>
  <si>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</si>
  <si>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</si>
  <si>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</si>
  <si>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</si>
  <si>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</si>
  <si>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</si>
  <si>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</si>
  <si>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</si>
  <si>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</si>
  <si>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</si>
  <si>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</si>
  <si>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</si>
  <si>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</si>
  <si>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</si>
  <si>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</si>
  <si>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</si>
  <si>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</si>
  <si>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</si>
  <si>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</si>
  <si>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</si>
  <si>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</si>
  <si>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</si>
  <si>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</si>
  <si>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</si>
  <si>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</si>
  <si>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</si>
  <si>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</si>
  <si>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</si>
  <si>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</si>
  <si>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</si>
  <si>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</si>
  <si>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</si>
  <si>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</si>
  <si>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</si>
  <si>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</si>
  <si>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</si>
  <si>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</si>
  <si>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</si>
  <si>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</si>
  <si>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</si>
  <si>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</si>
  <si>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</si>
  <si>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</si>
  <si>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</si>
  <si>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</si>
  <si>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</si>
  <si>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</si>
  <si>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</si>
  <si>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</si>
  <si>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</si>
  <si>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</si>
  <si>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</si>
  <si>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</si>
  <si>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</si>
  <si>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</si>
  <si>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</si>
  <si>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</si>
  <si>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</si>
  <si>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</si>
  <si>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</si>
  <si>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</si>
  <si>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</si>
  <si>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</si>
  <si>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</si>
  <si>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</si>
  <si>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</si>
  <si>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</si>
  <si>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</si>
  <si>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</si>
  <si>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</si>
  <si>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</si>
  <si>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</si>
  <si>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</si>
  <si>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</si>
  <si>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</si>
  <si>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</si>
  <si>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</si>
  <si>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</si>
  <si>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</si>
  <si>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</si>
  <si>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</si>
  <si>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</si>
  <si>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</si>
  <si>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</si>
  <si>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</si>
  <si>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</si>
  <si>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</si>
  <si>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</si>
  <si>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</si>
  <si>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</si>
  <si>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</si>
  <si>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</si>
  <si>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</si>
  <si>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</si>
  <si>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</si>
  <si>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</si>
  <si>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</si>
  <si>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</si>
  <si>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</si>
  <si>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</si>
  <si>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</si>
  <si>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</si>
  <si>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</si>
  <si>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</si>
  <si>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</si>
  <si>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</si>
  <si>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</si>
  <si>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</si>
  <si>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</si>
  <si>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</si>
  <si>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</si>
  <si>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</si>
  <si>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</si>
  <si>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</si>
  <si>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</si>
  <si>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</si>
  <si>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</si>
  <si>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</si>
  <si>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</si>
  <si>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</si>
  <si>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</si>
  <si>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</si>
  <si>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</si>
  <si>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</si>
  <si>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</si>
  <si>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</si>
  <si>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</si>
  <si>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</si>
  <si>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</si>
  <si>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</si>
  <si>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</si>
  <si>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</si>
  <si>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</si>
  <si>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</si>
  <si>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</si>
  <si>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</si>
  <si>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</si>
  <si>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</si>
  <si>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</si>
  <si>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</si>
  <si>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</si>
  <si>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</si>
  <si>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</si>
  <si>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</si>
  <si>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</si>
  <si>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</si>
  <si>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</si>
  <si>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</si>
  <si>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</si>
  <si>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</si>
  <si>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</si>
  <si>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</si>
  <si>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</si>
  <si>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</si>
  <si>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</si>
  <si>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</si>
  <si>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</si>
  <si>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</si>
  <si>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</si>
  <si>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</si>
  <si>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</si>
  <si>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</si>
  <si>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</si>
  <si>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</si>
  <si>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</si>
  <si>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</si>
  <si>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</si>
  <si>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</si>
  <si>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</si>
  <si>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</si>
  <si>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</si>
  <si>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</si>
  <si>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</si>
  <si>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</si>
  <si>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</si>
  <si>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</si>
  <si>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</si>
  <si>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</si>
  <si>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</si>
  <si>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</si>
  <si>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</si>
  <si>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</si>
  <si>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</si>
  <si>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</si>
  <si>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</si>
  <si>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</si>
  <si>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</si>
  <si>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</si>
  <si>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</si>
  <si>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</si>
  <si>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</si>
  <si>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</si>
  <si>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</si>
  <si>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</si>
  <si>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</si>
  <si>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</si>
  <si>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</si>
  <si>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</si>
  <si>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</si>
  <si>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</si>
  <si>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</si>
  <si>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</si>
  <si>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</si>
  <si>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</si>
  <si>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</si>
  <si>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</si>
  <si>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</si>
  <si>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</si>
  <si>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</si>
  <si>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</si>
  <si>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</si>
  <si>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</si>
  <si>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</si>
  <si>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</si>
  <si>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</si>
  <si>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</si>
  <si>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</si>
  <si>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</si>
  <si>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</si>
  <si>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</si>
  <si>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</si>
  <si>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</si>
  <si>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</si>
  <si>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</si>
  <si>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</si>
  <si>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</si>
  <si>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</si>
  <si>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</si>
  <si>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</si>
  <si>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</si>
  <si>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</si>
  <si>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</si>
  <si>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</si>
  <si>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</si>
  <si>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</si>
  <si>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</si>
  <si>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</si>
  <si>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</si>
  <si>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</si>
  <si>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</si>
  <si>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</si>
  <si>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</si>
  <si>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</si>
  <si>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</si>
  <si>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</si>
  <si>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</si>
  <si>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</si>
  <si>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</si>
  <si>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</si>
  <si>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</si>
  <si>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</si>
  <si>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</si>
  <si>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</si>
  <si>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</si>
  <si>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</si>
  <si>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</si>
  <si>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</si>
  <si>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</si>
  <si>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</si>
  <si>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</si>
  <si>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</si>
  <si>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</si>
  <si>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</si>
  <si>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</si>
  <si>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</si>
  <si>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</si>
  <si>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</si>
  <si>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</si>
  <si>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</si>
  <si>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</si>
  <si>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</si>
  <si>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</si>
  <si>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</si>
  <si>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</si>
  <si>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</si>
  <si>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</si>
  <si>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</si>
  <si>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</si>
  <si>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</si>
  <si>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</si>
  <si>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</si>
  <si>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</si>
  <si>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</si>
  <si>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</si>
  <si>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</si>
  <si>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</si>
  <si>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</si>
  <si>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</si>
  <si>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</si>
  <si>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</si>
  <si>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</si>
  <si>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</si>
  <si>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</si>
  <si>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</si>
  <si>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</si>
  <si>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</si>
  <si>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</si>
  <si>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</si>
  <si>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</si>
  <si>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</si>
  <si>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</si>
  <si>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</si>
  <si>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</si>
  <si>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</si>
  <si>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</si>
  <si>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</si>
  <si>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</si>
  <si>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</si>
  <si>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</si>
  <si>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</si>
  <si>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</si>
  <si>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</si>
  <si>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</si>
  <si>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</si>
  <si>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</si>
  <si>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</si>
  <si>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</si>
  <si>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</si>
  <si>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</si>
  <si>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</si>
  <si>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</si>
  <si>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</si>
  <si>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</si>
  <si>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</si>
  <si>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</si>
  <si>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</si>
  <si>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</si>
  <si>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</si>
  <si>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</si>
  <si>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</si>
  <si>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</si>
  <si>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</si>
  <si>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</si>
  <si>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</si>
  <si>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</si>
  <si>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</si>
  <si>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</si>
  <si>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</si>
  <si>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</si>
  <si>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</si>
  <si>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</si>
  <si>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</si>
  <si>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</si>
  <si>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</si>
  <si>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</si>
  <si>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</si>
  <si>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</si>
  <si>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</si>
  <si>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</si>
  <si>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</si>
  <si>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</si>
  <si>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</si>
  <si>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</si>
  <si>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</si>
  <si>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</si>
  <si>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</si>
  <si>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</si>
  <si>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</si>
  <si>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</si>
  <si>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</si>
  <si>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</si>
  <si>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</si>
  <si>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</si>
  <si>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</si>
  <si>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</si>
  <si>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</si>
  <si>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</si>
  <si>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</si>
  <si>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</si>
  <si>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</si>
  <si>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</si>
  <si>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</si>
  <si>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</si>
  <si>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</si>
  <si>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</si>
  <si>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</si>
  <si>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</si>
  <si>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</si>
  <si>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</si>
  <si>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</si>
  <si>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</si>
  <si>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</si>
  <si>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</si>
  <si>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</si>
  <si>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</si>
  <si>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</si>
  <si>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</si>
  <si>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</si>
  <si>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</si>
  <si>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</si>
  <si>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</si>
  <si>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</si>
  <si>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</si>
  <si>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</si>
  <si>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</si>
  <si>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</si>
  <si>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</si>
  <si>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</si>
  <si>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</si>
  <si>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</si>
  <si>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</si>
  <si>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</si>
  <si>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</si>
  <si>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</si>
  <si>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</si>
  <si>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</si>
  <si>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</si>
  <si>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</si>
  <si>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</si>
  <si>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</si>
  <si>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</si>
  <si>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</si>
  <si>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</si>
  <si>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</si>
  <si>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</si>
  <si>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</si>
  <si>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</si>
  <si>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</si>
  <si>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</si>
  <si>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</si>
  <si>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</si>
  <si>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</si>
  <si>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</si>
  <si>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</si>
  <si>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</si>
  <si>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</si>
  <si>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</si>
  <si>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</si>
  <si>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</si>
  <si>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</si>
  <si>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</si>
  <si>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</si>
  <si>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</si>
  <si>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</si>
  <si>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</si>
  <si>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</si>
  <si>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</si>
  <si>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</si>
  <si>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</si>
  <si>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</si>
  <si>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</si>
  <si>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</si>
  <si>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</si>
  <si>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</si>
  <si>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</si>
  <si>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</si>
  <si>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</si>
  <si>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</si>
  <si>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</si>
  <si>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</si>
  <si>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</si>
  <si>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</si>
  <si>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</si>
  <si>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</si>
  <si>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</si>
  <si>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</si>
  <si>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</si>
  <si>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</si>
  <si>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</si>
  <si>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</si>
  <si>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</si>
  <si>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</si>
  <si>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</si>
  <si>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</si>
  <si>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</si>
  <si>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</si>
  <si>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</si>
  <si>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</si>
  <si>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</si>
  <si>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</si>
  <si>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</si>
  <si>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</si>
  <si>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</si>
  <si>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</si>
  <si>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</si>
  <si>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</si>
  <si>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</si>
  <si>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</si>
  <si>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</si>
  <si>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</si>
  <si>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</si>
  <si>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</si>
  <si>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</si>
  <si>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</si>
  <si>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</si>
  <si>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</si>
  <si>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</si>
  <si>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</si>
  <si>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</si>
  <si>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</si>
  <si>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</si>
  <si>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</si>
  <si>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</si>
  <si>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</si>
  <si>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</si>
  <si>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</si>
  <si>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</si>
  <si>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</si>
  <si>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</si>
  <si>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</si>
  <si>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</si>
  <si>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</si>
  <si>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</si>
  <si>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</si>
  <si>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</si>
  <si>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</si>
  <si>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</si>
  <si>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</si>
  <si>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</si>
  <si>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</si>
  <si>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</si>
  <si>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</si>
  <si>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</si>
  <si>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</si>
  <si>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</si>
  <si>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</si>
  <si>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</si>
  <si>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</si>
  <si>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</si>
  <si>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</si>
  <si>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</si>
  <si>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</si>
  <si>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</si>
  <si>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</si>
  <si>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</si>
  <si>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</si>
  <si>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</si>
  <si>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</si>
  <si>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</si>
  <si>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</si>
  <si>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</si>
  <si>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</si>
  <si>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</si>
  <si>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</si>
  <si>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</si>
  <si>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</si>
  <si>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</si>
  <si>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</si>
  <si>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</si>
  <si>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</si>
  <si>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</si>
  <si>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</si>
  <si>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</si>
  <si>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</si>
  <si>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</si>
  <si>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</si>
  <si>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</si>
  <si>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</si>
  <si>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</si>
  <si>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</si>
  <si>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</si>
  <si>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</si>
  <si>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</si>
  <si>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</si>
  <si>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</si>
  <si>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</si>
  <si>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</si>
  <si>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</si>
  <si>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</si>
  <si>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</si>
  <si>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</si>
  <si>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</si>
  <si>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</si>
  <si>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</si>
  <si>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</si>
  <si>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</si>
  <si>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</si>
  <si>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</si>
  <si>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</si>
  <si>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</si>
  <si>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</si>
  <si>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</si>
  <si>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</si>
  <si>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</si>
  <si>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</si>
  <si>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</si>
  <si>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</si>
  <si>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</si>
  <si>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</si>
  <si>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</si>
  <si>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</si>
  <si>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</si>
  <si>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</si>
  <si>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</si>
  <si>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</si>
  <si>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</si>
  <si>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</si>
  <si>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</si>
  <si>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</si>
  <si>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</si>
  <si>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</si>
  <si>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</si>
  <si>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</si>
  <si>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</si>
  <si>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</si>
  <si>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</si>
  <si>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</si>
  <si>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</si>
  <si>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</si>
  <si>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</si>
  <si>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</si>
  <si>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</si>
  <si>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</si>
  <si>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</si>
  <si>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</si>
  <si>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</si>
  <si>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</si>
  <si>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</si>
  <si>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</si>
  <si>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</si>
  <si>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</si>
  <si>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</si>
  <si>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</si>
  <si>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</si>
  <si>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</si>
  <si>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</si>
  <si>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</si>
  <si>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</si>
  <si>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</si>
  <si>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</si>
  <si>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</si>
  <si>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</si>
  <si>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</si>
  <si>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</si>
  <si>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</si>
  <si>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</si>
  <si>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</si>
  <si>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</si>
  <si>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</si>
  <si>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</si>
  <si>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</si>
  <si>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</si>
  <si>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</si>
  <si>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</si>
  <si>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</si>
  <si>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</si>
  <si>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</si>
  <si>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</si>
  <si>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</si>
  <si>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</si>
  <si>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</si>
  <si>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</si>
  <si>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</si>
  <si>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</si>
  <si>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</si>
  <si>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</si>
  <si>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</si>
  <si>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</si>
  <si>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</si>
  <si>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</si>
  <si>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</si>
  <si>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</si>
  <si>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</si>
  <si>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</si>
  <si>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</si>
  <si>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</si>
  <si>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</si>
  <si>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</si>
  <si>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</si>
  <si>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</si>
  <si>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</si>
  <si>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</si>
  <si>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</si>
  <si>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</si>
  <si>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</si>
  <si>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</si>
  <si>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</si>
  <si>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</si>
  <si>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</si>
  <si>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</si>
  <si>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</si>
  <si>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</si>
  <si>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</si>
  <si>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</si>
  <si>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</si>
  <si>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</si>
  <si>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</si>
  <si>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</si>
  <si>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</si>
  <si>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</si>
  <si>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</si>
  <si>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</si>
  <si>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</si>
  <si>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</si>
  <si>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</si>
  <si>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</si>
  <si>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</si>
  <si>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</si>
  <si>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</si>
  <si>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</si>
  <si>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</si>
  <si>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</si>
  <si>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</si>
  <si>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</si>
  <si>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</si>
  <si>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</si>
  <si>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</si>
  <si>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</si>
  <si>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</si>
  <si>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</si>
  <si>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</si>
  <si>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</si>
  <si>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</si>
  <si>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</si>
  <si>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</si>
  <si>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</si>
  <si>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</si>
  <si>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</si>
  <si>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</si>
  <si>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</si>
  <si>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</si>
  <si>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</si>
  <si>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</si>
  <si>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</si>
  <si>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</si>
  <si>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</si>
  <si>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</si>
  <si>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</si>
  <si>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</si>
  <si>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</si>
  <si>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</si>
  <si>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</si>
  <si>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</si>
  <si>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</si>
  <si>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</si>
  <si>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</si>
  <si>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</si>
  <si>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</si>
  <si>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</si>
  <si>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</si>
  <si>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</si>
  <si>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</si>
  <si>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</si>
  <si>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</si>
  <si>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</si>
  <si>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</si>
  <si>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</si>
  <si>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</si>
  <si>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</si>
  <si>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</si>
  <si>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</si>
  <si>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</si>
  <si>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</si>
  <si>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</si>
  <si>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</si>
  <si>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</si>
  <si>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</si>
  <si>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</si>
  <si>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</si>
  <si>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</si>
  <si>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</si>
  <si>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</si>
  <si>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</si>
  <si>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</si>
  <si>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</si>
  <si>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</si>
  <si>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</si>
  <si>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</si>
  <si>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</si>
  <si>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</si>
  <si>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</si>
  <si>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</si>
  <si>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</si>
  <si>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</si>
  <si>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</si>
  <si>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</si>
  <si>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</si>
  <si>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</si>
  <si>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</si>
  <si>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</si>
  <si>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</si>
  <si>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</si>
  <si>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</si>
  <si>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</si>
  <si>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</si>
  <si>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</si>
  <si>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</si>
  <si>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</si>
  <si>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</si>
  <si>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</si>
  <si>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</si>
  <si>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</si>
  <si>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</si>
  <si>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</si>
  <si>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</si>
  <si>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</si>
  <si>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</si>
  <si>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</si>
  <si>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</si>
  <si>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</si>
  <si>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</si>
  <si>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</si>
  <si>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</si>
  <si>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</si>
  <si>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</si>
  <si>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</si>
  <si>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</si>
  <si>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</si>
  <si>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</si>
  <si>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</si>
  <si>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</si>
  <si>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</si>
  <si>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</si>
  <si>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</si>
  <si>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</si>
  <si>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</si>
  <si>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</si>
  <si>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</si>
  <si>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</si>
  <si>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</si>
  <si>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</si>
  <si>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</si>
  <si>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</si>
  <si>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</si>
  <si>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</si>
  <si>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</si>
  <si>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</si>
  <si>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</si>
  <si>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</si>
  <si>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</si>
  <si>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</si>
  <si>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</si>
  <si>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</si>
  <si>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</si>
  <si>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</si>
  <si>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</si>
  <si>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</si>
  <si>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</si>
  <si>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</si>
  <si>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</si>
  <si>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</si>
  <si>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</si>
  <si>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</si>
  <si>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</si>
  <si>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</si>
  <si>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</si>
  <si>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</si>
  <si>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</si>
  <si>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</si>
  <si>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</si>
  <si>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</si>
  <si>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</si>
  <si>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</si>
  <si>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</si>
  <si>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</si>
  <si>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</si>
  <si>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</si>
  <si>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</si>
  <si>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</si>
  <si>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</si>
  <si>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</si>
  <si>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</si>
  <si>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</si>
  <si>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</si>
  <si>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</si>
  <si>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</si>
  <si>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</si>
  <si>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</si>
  <si>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</si>
  <si>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</si>
  <si>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</si>
  <si>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</si>
  <si>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</si>
  <si>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</si>
  <si>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</si>
  <si>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</si>
  <si>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</si>
  <si>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</si>
  <si>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</si>
  <si>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</si>
  <si>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</si>
  <si>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</si>
  <si>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</si>
  <si>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</si>
  <si>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</si>
  <si>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</si>
  <si>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</si>
  <si>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</si>
  <si>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</si>
  <si>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</si>
  <si>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</si>
  <si>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</si>
  <si>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</si>
  <si>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</si>
  <si>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</si>
  <si>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</si>
  <si>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</si>
  <si>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</si>
  <si>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</si>
  <si>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</si>
  <si>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</si>
  <si>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</si>
  <si>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</si>
  <si>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</si>
  <si>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</si>
  <si>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</si>
  <si>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</si>
  <si>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</si>
  <si>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</si>
  <si>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</si>
  <si>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</si>
  <si>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</si>
  <si>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</si>
  <si>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</si>
  <si>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</si>
  <si>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</si>
  <si>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</si>
  <si>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</si>
  <si>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</si>
  <si>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</si>
  <si>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</si>
  <si>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</si>
  <si>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</si>
  <si>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</si>
  <si>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</si>
  <si>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</si>
  <si>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</si>
  <si>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</si>
  <si>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</si>
  <si>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</si>
  <si>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</si>
  <si>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</si>
  <si>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</si>
  <si>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</si>
  <si>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</si>
  <si>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</si>
  <si>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</si>
  <si>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</si>
  <si>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</si>
  <si>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</si>
  <si>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</si>
  <si>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</si>
  <si>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</si>
  <si>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</si>
  <si>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</si>
  <si>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</si>
  <si>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</si>
  <si>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</si>
  <si>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</si>
  <si>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</si>
  <si>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</si>
  <si>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</si>
  <si>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</si>
  <si>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</si>
  <si>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</si>
  <si>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</si>
  <si>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</si>
  <si>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</si>
  <si>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</si>
  <si>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</si>
  <si>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</si>
  <si>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</si>
  <si>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</si>
  <si>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</si>
  <si>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</si>
  <si>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</si>
  <si>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</si>
  <si>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</si>
  <si>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</si>
  <si>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</si>
  <si>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</si>
  <si>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</si>
  <si>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</si>
  <si>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</si>
  <si>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</si>
  <si>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</si>
  <si>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</si>
  <si>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</si>
  <si>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</si>
  <si>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</si>
  <si>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</si>
  <si>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</si>
  <si>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</si>
  <si>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</si>
  <si>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</si>
  <si>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</si>
  <si>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</si>
  <si>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</si>
  <si>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</si>
  <si>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</si>
  <si>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</si>
  <si>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</si>
  <si>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</si>
  <si>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</si>
  <si>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</si>
  <si>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</si>
  <si>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</si>
  <si>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</si>
  <si>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</si>
  <si>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</si>
  <si>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</si>
  <si>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</si>
  <si>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</si>
  <si>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</si>
  <si>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</si>
  <si>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</si>
  <si>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</si>
  <si>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</si>
  <si>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</si>
  <si>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</si>
  <si>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</si>
  <si>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</si>
  <si>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</si>
  <si>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</si>
  <si>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</si>
  <si>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</si>
  <si>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</si>
  <si>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</si>
  <si>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</si>
  <si>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</si>
  <si>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</si>
  <si>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</si>
  <si>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</si>
  <si>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</si>
  <si>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</si>
  <si>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</si>
  <si>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</si>
  <si>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</si>
  <si>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</si>
  <si>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</si>
  <si>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</si>
  <si>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</si>
  <si>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</si>
  <si>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</si>
  <si>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</si>
  <si>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</si>
  <si>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</si>
  <si>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</si>
  <si>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</si>
  <si>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</si>
  <si>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</si>
  <si>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</si>
  <si>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</si>
  <si>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</si>
  <si>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</si>
  <si>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</si>
  <si>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</si>
  <si>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</si>
  <si>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</si>
  <si>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</si>
  <si>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</si>
  <si>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</si>
  <si>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</si>
  <si>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</si>
  <si>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</si>
  <si>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</si>
  <si>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</si>
  <si>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</si>
  <si>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</si>
  <si>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</si>
  <si>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</si>
  <si>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</si>
  <si>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</si>
  <si>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</si>
  <si>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</si>
  <si>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</si>
  <si>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</si>
  <si>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</si>
  <si>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</si>
  <si>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</si>
  <si>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</si>
  <si>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</si>
  <si>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</si>
  <si>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</si>
  <si>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</si>
  <si>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</si>
  <si>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</si>
  <si>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</si>
  <si>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</si>
  <si>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</si>
  <si>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</si>
  <si>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</si>
  <si>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</si>
  <si>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</si>
  <si>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</si>
  <si>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</si>
  <si>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</si>
  <si>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</si>
  <si>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</si>
  <si>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</si>
  <si>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</si>
  <si>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</si>
  <si>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</si>
  <si>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</si>
  <si>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</si>
  <si>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</si>
  <si>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</si>
  <si>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</si>
  <si>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</si>
  <si>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</si>
  <si>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</si>
  <si>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</si>
  <si>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</si>
  <si>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</si>
  <si>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</si>
  <si>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</si>
  <si>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</si>
  <si>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</si>
  <si>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</si>
  <si>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</si>
  <si>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</si>
  <si>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</si>
  <si>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</si>
  <si>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</si>
  <si>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</si>
  <si>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</si>
  <si>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</si>
  <si>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</si>
  <si>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</si>
  <si>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</si>
  <si>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</si>
  <si>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</si>
  <si>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</si>
  <si>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</si>
  <si>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</si>
  <si>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</si>
  <si>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</si>
  <si>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</si>
  <si>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</si>
  <si>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</si>
  <si>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</si>
  <si>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</si>
  <si>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</si>
  <si>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</si>
  <si>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</si>
  <si>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</si>
  <si>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</si>
  <si>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</si>
  <si>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</si>
  <si>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</si>
  <si>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</si>
  <si>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</si>
  <si>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</si>
  <si>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</si>
  <si>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</si>
  <si>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</si>
  <si>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</si>
  <si>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</si>
  <si>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</si>
  <si>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</si>
  <si>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</si>
  <si>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</si>
  <si>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</si>
  <si>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</si>
  <si>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</si>
  <si>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</si>
  <si>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</si>
  <si>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</si>
  <si>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</si>
  <si>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</si>
  <si>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</si>
  <si>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</si>
  <si>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</si>
  <si>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</si>
  <si>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</si>
  <si>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</si>
  <si>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</si>
  <si>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</si>
  <si>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</si>
  <si>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</si>
  <si>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</si>
  <si>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</si>
  <si>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</si>
  <si>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</si>
  <si>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</si>
  <si>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</si>
  <si>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</si>
  <si>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</si>
  <si>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</si>
  <si>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</si>
  <si>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</si>
  <si>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</si>
  <si>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</si>
  <si>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</si>
  <si>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</si>
  <si>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</si>
  <si>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</si>
  <si>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</si>
  <si>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</si>
  <si>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</si>
  <si>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</si>
  <si>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</si>
  <si>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</si>
  <si>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</si>
  <si>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</si>
  <si>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</si>
  <si>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</si>
  <si>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</si>
  <si>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</si>
  <si>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</si>
  <si>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</si>
  <si>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</si>
  <si>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</si>
  <si>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</si>
  <si>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</si>
  <si>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</si>
  <si>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</si>
  <si>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</si>
  <si>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</si>
  <si>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</si>
  <si>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</si>
  <si>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</si>
  <si>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</si>
  <si>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</si>
  <si>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</si>
  <si>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</si>
  <si>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</si>
  <si>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</si>
  <si>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</si>
  <si>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</si>
  <si>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</si>
  <si>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</si>
  <si>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</si>
  <si>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</si>
  <si>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</si>
  <si>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</si>
  <si>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</si>
  <si>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</si>
  <si>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</si>
  <si>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</si>
  <si>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</si>
  <si>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</si>
  <si>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</si>
  <si>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</si>
  <si>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</si>
  <si>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</si>
  <si>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</si>
  <si>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</si>
  <si>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</si>
  <si>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</si>
  <si>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</si>
  <si>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</si>
  <si>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</si>
  <si>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</si>
  <si>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</si>
  <si>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</si>
  <si>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</si>
  <si>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</si>
  <si>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</si>
  <si>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</si>
  <si>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</si>
  <si>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</si>
  <si>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</si>
  <si>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</si>
  <si>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</si>
  <si>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</si>
  <si>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</si>
  <si>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</si>
  <si>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</si>
  <si>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</si>
  <si>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</si>
  <si>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</si>
  <si>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</si>
  <si>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</si>
  <si>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</si>
  <si>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</si>
  <si>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</si>
  <si>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</si>
  <si>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</si>
  <si>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</si>
  <si>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</si>
  <si>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</si>
  <si>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</si>
  <si>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</si>
  <si>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</si>
  <si>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</si>
  <si>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</si>
  <si>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</si>
  <si>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</si>
  <si>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</si>
  <si>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</si>
  <si>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</si>
  <si>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</si>
  <si>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</si>
  <si>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</si>
  <si>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</si>
  <si>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</si>
  <si>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</si>
  <si>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</si>
  <si>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</si>
  <si>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</si>
  <si>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</si>
  <si>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</si>
  <si>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</si>
  <si>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</si>
  <si>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</si>
  <si>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</si>
  <si>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</si>
  <si>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</si>
  <si>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</si>
  <si>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</si>
  <si>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</si>
  <si>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</si>
  <si>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</si>
  <si>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</si>
  <si>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</si>
  <si>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</si>
  <si>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</si>
  <si>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</si>
  <si>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</si>
  <si>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</si>
  <si>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</si>
  <si>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</si>
  <si>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</si>
  <si>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</si>
  <si>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</si>
  <si>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</si>
  <si>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</si>
  <si>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</si>
  <si>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</si>
  <si>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</si>
  <si>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</si>
  <si>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</si>
  <si>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</si>
  <si>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</si>
  <si>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</si>
  <si>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</si>
  <si>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</si>
  <si>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</si>
  <si>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</si>
  <si>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</si>
  <si>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</si>
  <si>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</si>
  <si>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</si>
  <si>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</si>
  <si>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</si>
  <si>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</si>
  <si>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</si>
  <si>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</si>
  <si>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</si>
  <si>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</si>
  <si>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</si>
  <si>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</si>
  <si>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</si>
  <si>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</si>
  <si>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</si>
  <si>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</si>
  <si>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</si>
  <si>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</si>
  <si>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</si>
  <si>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</si>
  <si>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</si>
  <si>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</si>
  <si>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</si>
  <si>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</si>
  <si>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</si>
  <si>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</si>
  <si>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</si>
  <si>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</si>
  <si>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</si>
  <si>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</si>
  <si>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</si>
  <si>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</si>
  <si>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</si>
  <si>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</si>
  <si>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</si>
  <si>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</si>
  <si>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</si>
  <si>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</si>
  <si>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</si>
  <si>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</si>
  <si>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</si>
  <si>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</si>
  <si>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</si>
  <si>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</si>
  <si>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</si>
  <si>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</si>
  <si>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</si>
  <si>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</si>
  <si>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</si>
  <si>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</si>
  <si>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</si>
  <si>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</si>
  <si>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</si>
  <si>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</si>
  <si>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</si>
  <si>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</si>
  <si>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</si>
  <si>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</si>
  <si>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</si>
  <si>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</si>
  <si>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</si>
  <si>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</si>
  <si>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</si>
  <si>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</si>
  <si>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</si>
  <si>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</si>
  <si>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</si>
  <si>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</si>
  <si>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</si>
  <si>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</si>
  <si>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</si>
  <si>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</si>
  <si>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</si>
  <si>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</si>
  <si>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</si>
  <si>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</si>
  <si>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</si>
  <si>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</si>
  <si>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</si>
  <si>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</si>
  <si>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</si>
  <si>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</si>
  <si>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</si>
  <si>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</si>
  <si>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</si>
  <si>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</si>
  <si>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</si>
  <si>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</si>
  <si>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</si>
  <si>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</si>
  <si>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</si>
  <si>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</si>
  <si>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</si>
  <si>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</si>
  <si>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</si>
  <si>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</si>
  <si>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</si>
  <si>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</si>
  <si>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</si>
  <si>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</si>
  <si>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</si>
  <si>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</si>
  <si>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</si>
  <si>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</si>
  <si>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</si>
  <si>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</si>
  <si>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</si>
  <si>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</si>
  <si>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</si>
  <si>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</si>
  <si>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</si>
  <si>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</si>
  <si>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</si>
  <si>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</si>
  <si>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</si>
  <si>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</si>
  <si>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</si>
  <si>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</si>
  <si>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</si>
  <si>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</si>
  <si>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</si>
  <si>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</si>
  <si>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</si>
  <si>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</si>
  <si>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</si>
  <si>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</si>
  <si>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</si>
  <si>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</si>
  <si>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</si>
  <si>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</si>
  <si>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</si>
  <si>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</si>
  <si>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</si>
  <si>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</si>
  <si>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</si>
  <si>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</si>
  <si>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</si>
  <si>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</si>
  <si>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</si>
  <si>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</si>
  <si>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</si>
  <si>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</si>
  <si>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</si>
  <si>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</si>
  <si>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</si>
  <si>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</si>
  <si>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</si>
  <si>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</si>
  <si>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</si>
  <si>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</si>
  <si>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</si>
  <si>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</si>
  <si>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</si>
  <si>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</si>
  <si>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</si>
  <si>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</si>
  <si>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</si>
  <si>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</si>
  <si>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</si>
  <si>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</si>
  <si>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</si>
  <si>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</si>
  <si>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</si>
  <si>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</si>
  <si>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</si>
  <si>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</si>
  <si>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</si>
  <si>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</si>
  <si>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</si>
  <si>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</si>
  <si>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</si>
  <si>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</si>
  <si>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</si>
  <si>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</si>
  <si>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</si>
  <si>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</si>
  <si>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</si>
  <si>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</si>
  <si>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</si>
  <si>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</si>
  <si>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</si>
  <si>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</si>
  <si>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</si>
  <si>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</si>
  <si>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</si>
  <si>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</si>
  <si>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</si>
  <si>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</si>
  <si>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</si>
  <si>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</si>
  <si>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</si>
  <si>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</si>
  <si>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</si>
  <si>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</si>
  <si>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</si>
  <si>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</si>
  <si>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</si>
  <si>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</si>
  <si>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</si>
  <si>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</si>
  <si>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</si>
  <si>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</si>
  <si>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</si>
  <si>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</si>
  <si>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</si>
  <si>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</si>
  <si>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</si>
  <si>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</si>
  <si>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</si>
  <si>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</si>
  <si>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</si>
  <si>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</si>
  <si>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</si>
  <si>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</si>
  <si>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</si>
  <si>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</si>
  <si>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</si>
  <si>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</si>
  <si>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</si>
  <si>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</si>
  <si>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</si>
  <si>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</si>
  <si>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</si>
  <si>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</si>
  <si>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</si>
  <si>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</si>
  <si>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</si>
  <si>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</si>
  <si>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</si>
  <si>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</si>
  <si>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</si>
  <si>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</si>
  <si>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</si>
  <si>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</si>
  <si>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</si>
  <si>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</si>
  <si>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</si>
  <si>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</si>
  <si>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</si>
  <si>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</si>
  <si>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</si>
  <si>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</si>
  <si>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</si>
  <si>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</si>
  <si>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</si>
  <si>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</si>
  <si>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</si>
  <si>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</si>
  <si>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</si>
  <si>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</si>
  <si>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</si>
  <si>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</si>
  <si>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</si>
  <si>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</si>
  <si>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</si>
  <si>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</si>
  <si>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</si>
  <si>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</si>
  <si>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</si>
  <si>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</si>
  <si>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</si>
  <si>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</si>
  <si>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</si>
  <si>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</si>
  <si>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</si>
  <si>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</si>
  <si>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</si>
  <si>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</si>
  <si>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</si>
  <si>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</si>
  <si>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</si>
  <si>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</si>
  <si>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</si>
  <si>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</si>
  <si>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</si>
  <si>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</si>
  <si>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</si>
  <si>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</si>
  <si>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</si>
  <si>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</si>
  <si>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</si>
  <si>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</si>
  <si>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</si>
  <si>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</si>
  <si>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</si>
  <si>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</si>
  <si>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</si>
  <si>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</si>
  <si>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</si>
  <si>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</si>
  <si>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</si>
  <si>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</si>
  <si>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</si>
  <si>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</si>
  <si>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</si>
  <si>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</si>
  <si>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</si>
  <si>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</si>
  <si>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</si>
  <si>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</si>
  <si>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</si>
  <si>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</si>
  <si>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</si>
  <si>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</si>
  <si>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</si>
  <si>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</si>
  <si>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</si>
  <si>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</si>
  <si>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</si>
  <si>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</si>
  <si>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</si>
  <si>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</si>
  <si>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</si>
  <si>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</si>
  <si>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</si>
  <si>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</si>
  <si>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</si>
  <si>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</si>
  <si>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</si>
  <si>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</si>
  <si>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</si>
  <si>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</si>
  <si>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</si>
  <si>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</si>
  <si>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</si>
  <si>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</si>
  <si>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</si>
  <si>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</si>
  <si>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</si>
  <si>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</si>
  <si>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</si>
  <si>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</si>
  <si>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</si>
  <si>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</si>
  <si>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</si>
  <si>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</si>
  <si>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</si>
  <si>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</si>
  <si>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</si>
  <si>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</si>
  <si>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</si>
  <si>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</si>
  <si>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</si>
  <si>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</si>
  <si>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</si>
  <si>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</si>
  <si>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</si>
  <si>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</si>
  <si>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</si>
  <si>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</si>
  <si>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</si>
  <si>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</si>
  <si>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</si>
  <si>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</si>
  <si>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</si>
  <si>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</si>
  <si>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</si>
  <si>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</si>
  <si>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</si>
  <si>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</si>
  <si>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</si>
  <si>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</si>
  <si>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</si>
  <si>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</si>
  <si>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</si>
  <si>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</si>
  <si>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</si>
  <si>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</si>
  <si>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</si>
  <si>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</si>
  <si>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</si>
  <si>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</si>
  <si>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</si>
  <si>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</si>
  <si>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</si>
  <si>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</si>
  <si>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</si>
  <si>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</si>
  <si>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</si>
  <si>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</si>
  <si>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</si>
  <si>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</si>
  <si>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</si>
  <si>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</si>
  <si>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</si>
  <si>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</si>
  <si>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</si>
  <si>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</si>
  <si>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</si>
  <si>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</si>
  <si>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</si>
  <si>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</si>
  <si>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</si>
  <si>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</si>
  <si>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</si>
  <si>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</si>
  <si>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</si>
  <si>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</si>
  <si>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</si>
  <si>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</si>
  <si>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</si>
  <si>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</si>
  <si>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</si>
  <si>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</si>
  <si>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</si>
  <si>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</si>
  <si>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</si>
  <si>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</si>
  <si>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</si>
  <si>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</si>
  <si>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</si>
  <si>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</si>
  <si>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</si>
  <si>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</si>
  <si>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</si>
  <si>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</si>
  <si>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</si>
  <si>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</si>
  <si>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</si>
  <si>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</si>
  <si>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</si>
  <si>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</si>
  <si>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</si>
  <si>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</si>
  <si>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</si>
  <si>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</si>
  <si>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</si>
  <si>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</si>
  <si>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</si>
  <si>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</si>
  <si>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</si>
  <si>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</si>
  <si>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</si>
  <si>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</si>
  <si>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</si>
  <si>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</si>
  <si>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</si>
  <si>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</si>
  <si>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</si>
  <si>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</si>
  <si>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</si>
  <si>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</si>
  <si>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</si>
  <si>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</si>
  <si>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</si>
  <si>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</si>
  <si>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</si>
  <si>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</si>
  <si>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</si>
  <si>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</si>
  <si>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</si>
  <si>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</si>
  <si>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</si>
  <si>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</si>
  <si>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</si>
  <si>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</si>
  <si>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</si>
  <si>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</si>
  <si>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</si>
  <si>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</si>
  <si>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</si>
  <si>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</si>
  <si>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</si>
  <si>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</si>
  <si>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</si>
  <si>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</si>
  <si>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</si>
  <si>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</si>
  <si>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</si>
  <si>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</si>
  <si>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</si>
  <si>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</si>
  <si>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</si>
  <si>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</si>
  <si>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</si>
  <si>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</si>
  <si>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</si>
  <si>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</si>
  <si>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</si>
  <si>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</si>
  <si>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</si>
  <si>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</si>
  <si>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</si>
  <si>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</si>
  <si>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</si>
  <si>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</si>
  <si>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</si>
  <si>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</si>
  <si>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</si>
  <si>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</si>
  <si>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</si>
  <si>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</si>
  <si>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</si>
  <si>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</si>
  <si>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</si>
  <si>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</si>
  <si>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</si>
  <si>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</si>
  <si>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</si>
  <si>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</si>
  <si>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</si>
  <si>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</si>
  <si>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</si>
  <si>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</si>
  <si>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</si>
  <si>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</si>
  <si>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</si>
  <si>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</si>
  <si>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</si>
  <si>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</si>
  <si>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</si>
  <si>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</si>
  <si>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</si>
  <si>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</si>
  <si>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</si>
  <si>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</si>
  <si>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</si>
  <si>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</si>
  <si>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</si>
  <si>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</si>
  <si>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</si>
  <si>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</si>
  <si>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</si>
  <si>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</si>
  <si>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</si>
  <si>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</si>
  <si>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</si>
  <si>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</si>
  <si>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</si>
  <si>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</si>
  <si>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</si>
  <si>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</si>
  <si>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</si>
  <si>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</si>
  <si>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</si>
  <si>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</si>
  <si>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</si>
  <si>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</si>
  <si>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</si>
  <si>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</si>
  <si>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</si>
  <si>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</si>
  <si>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</si>
  <si>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</si>
  <si>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</si>
  <si>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</si>
  <si>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</si>
  <si>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</si>
  <si>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</si>
  <si>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</si>
  <si>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</si>
  <si>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</si>
  <si>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</si>
  <si>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</si>
  <si>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</si>
  <si>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</si>
  <si>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</si>
  <si>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</si>
  <si>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</si>
  <si>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</si>
  <si>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</si>
  <si>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</si>
  <si>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</si>
  <si>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</si>
  <si>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</si>
  <si>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</si>
  <si>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</si>
  <si>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</si>
  <si>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</si>
  <si>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</si>
  <si>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</si>
  <si>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</si>
  <si>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</si>
  <si>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</si>
  <si>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</si>
  <si>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</si>
  <si>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</si>
  <si>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</si>
  <si>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</si>
  <si>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</si>
  <si>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</si>
  <si>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</si>
  <si>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</si>
  <si>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</si>
  <si>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</si>
  <si>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</si>
  <si>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</si>
  <si>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</si>
  <si>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</si>
  <si>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</si>
  <si>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</si>
  <si>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</si>
  <si>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</si>
  <si>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</si>
  <si>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</si>
  <si>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</si>
  <si>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</si>
  <si>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</si>
  <si>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</si>
  <si>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</si>
  <si>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</si>
  <si>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</si>
  <si>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</si>
  <si>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</si>
  <si>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</si>
  <si>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</si>
  <si>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</si>
  <si>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</si>
  <si>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</si>
  <si>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</si>
  <si>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</si>
  <si>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</si>
  <si>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</si>
  <si>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</si>
  <si>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</si>
  <si>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</si>
  <si>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</si>
  <si>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</si>
  <si>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</si>
  <si>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</si>
  <si>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</si>
  <si>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</si>
  <si>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</si>
  <si>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</si>
  <si>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</si>
  <si>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</si>
  <si>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</si>
  <si>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</si>
  <si>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</si>
  <si>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</si>
  <si>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</si>
  <si>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</si>
  <si>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</si>
  <si>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</si>
  <si>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</si>
  <si>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</si>
  <si>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</si>
  <si>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</si>
  <si>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</si>
  <si>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</si>
  <si>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</si>
  <si>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</si>
  <si>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</si>
  <si>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</si>
  <si>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</si>
  <si>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</si>
  <si>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</si>
  <si>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</si>
  <si>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</si>
  <si>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</si>
  <si>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</si>
  <si>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</si>
  <si>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</si>
  <si>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</si>
  <si>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</si>
  <si>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</si>
  <si>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</si>
  <si>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</si>
  <si>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</si>
  <si>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</si>
  <si>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</si>
  <si>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</si>
  <si>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</si>
  <si>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</si>
  <si>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</si>
  <si>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</si>
  <si>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</si>
  <si>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</si>
  <si>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</si>
  <si>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</si>
  <si>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</si>
  <si>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</si>
  <si>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</si>
  <si>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</si>
  <si>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</si>
  <si>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</si>
  <si>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</si>
  <si>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</si>
  <si>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</si>
  <si>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</si>
  <si>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</si>
  <si>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</si>
  <si>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</si>
  <si>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</si>
  <si>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</si>
  <si>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</si>
  <si>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</si>
  <si>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</si>
  <si>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</si>
  <si>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</si>
  <si>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</si>
  <si>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</si>
  <si>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</si>
  <si>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</si>
  <si>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</si>
  <si>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</si>
  <si>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</si>
  <si>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</si>
  <si>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</si>
  <si>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</si>
  <si>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</si>
  <si>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</si>
  <si>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</si>
  <si>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</si>
  <si>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</si>
  <si>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</si>
  <si>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</si>
  <si>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</si>
  <si>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</si>
  <si>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</si>
  <si>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</si>
  <si>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</si>
  <si>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</si>
  <si>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</si>
  <si>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</si>
  <si>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</si>
  <si>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</si>
  <si>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</si>
  <si>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</si>
  <si>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</si>
  <si>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</si>
  <si>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</si>
  <si>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</si>
  <si>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</si>
  <si>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</si>
  <si>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</si>
  <si>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</si>
  <si>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</si>
  <si>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</si>
  <si>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</si>
  <si>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</si>
  <si>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</si>
  <si>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</si>
  <si>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</si>
  <si>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</si>
  <si>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</si>
  <si>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</si>
  <si>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</si>
  <si>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</si>
  <si>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</si>
  <si>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</si>
  <si>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</si>
  <si>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</si>
  <si>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</si>
  <si>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</si>
  <si>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</si>
  <si>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</si>
  <si>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</si>
  <si>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</si>
  <si>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</si>
  <si>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</si>
  <si>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</si>
  <si>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</si>
  <si>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</si>
  <si>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</si>
  <si>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</si>
  <si>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</si>
  <si>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</si>
  <si>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</si>
  <si>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</si>
  <si>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</si>
  <si>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</si>
  <si>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</si>
  <si>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</si>
  <si>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</si>
  <si>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</si>
  <si>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</si>
  <si>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</si>
  <si>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</si>
  <si>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</si>
  <si>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</si>
  <si>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</si>
  <si>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</si>
  <si>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</si>
  <si>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</si>
  <si>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</si>
  <si>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</si>
  <si>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</si>
  <si>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</si>
  <si>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</si>
  <si>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</si>
  <si>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</si>
  <si>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</si>
  <si>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</si>
  <si>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</si>
  <si>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</si>
  <si>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</si>
  <si>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</si>
  <si>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</si>
  <si>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</si>
  <si>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</si>
  <si>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</si>
  <si>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</si>
  <si>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</si>
  <si>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</si>
  <si>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</si>
  <si>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</si>
  <si>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</si>
  <si>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</si>
  <si>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</si>
  <si>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</si>
  <si>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</si>
  <si>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</si>
  <si>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</si>
  <si>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</si>
  <si>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</si>
  <si>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</si>
  <si>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</si>
  <si>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</si>
  <si>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</si>
  <si>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</si>
  <si>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</si>
  <si>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</si>
  <si>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</si>
  <si>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</si>
  <si>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</si>
  <si>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</si>
  <si>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</si>
  <si>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</si>
  <si>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</si>
  <si>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</si>
  <si>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</si>
  <si>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</si>
  <si>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</si>
  <si>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</si>
  <si>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</si>
  <si>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</si>
  <si>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</si>
  <si>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</si>
  <si>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</si>
  <si>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</si>
  <si>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</si>
  <si>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</si>
  <si>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</si>
  <si>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</si>
  <si>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</si>
  <si>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</si>
  <si>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</si>
  <si>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</si>
  <si>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</si>
  <si>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</si>
  <si>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</si>
  <si>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</si>
  <si>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</si>
  <si>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</si>
  <si>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</si>
  <si>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</si>
  <si>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</si>
  <si>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</si>
  <si>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</si>
  <si>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</si>
  <si>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</si>
  <si>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</si>
  <si>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</si>
  <si>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</si>
  <si>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</si>
  <si>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</si>
  <si>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</si>
  <si>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</si>
  <si>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</si>
  <si>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</si>
  <si>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</si>
  <si>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</si>
  <si>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</si>
  <si>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</si>
  <si>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</si>
  <si>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</si>
  <si>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</si>
  <si>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</si>
  <si>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</si>
  <si>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</si>
  <si>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</si>
  <si>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</si>
  <si>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</si>
  <si>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</si>
  <si>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</si>
  <si>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</si>
  <si>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</si>
  <si>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</si>
  <si>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</si>
  <si>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</si>
  <si>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</si>
  <si>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</si>
  <si>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</si>
  <si>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</si>
  <si>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</si>
  <si>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</si>
  <si>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</si>
  <si>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</si>
  <si>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</si>
  <si>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</si>
  <si>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</si>
  <si>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</si>
  <si>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</si>
  <si>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</si>
  <si>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</si>
  <si>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</si>
  <si>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</si>
  <si>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</si>
  <si>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</si>
  <si>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</si>
  <si>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</si>
  <si>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</si>
  <si>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</si>
  <si>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</si>
  <si>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</si>
  <si>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</si>
  <si>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</si>
  <si>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</si>
  <si>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</si>
  <si>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</si>
  <si>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</si>
  <si>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</si>
  <si>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</si>
  <si>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</si>
  <si>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</si>
  <si>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</si>
  <si>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</si>
  <si>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</si>
  <si>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</si>
  <si>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</si>
  <si>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</si>
  <si>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</si>
  <si>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</si>
  <si>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</si>
  <si>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</si>
  <si>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</si>
  <si>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</si>
  <si>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</si>
  <si>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</si>
  <si>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</si>
  <si>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</si>
  <si>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</si>
  <si>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</si>
  <si>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</si>
  <si>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</si>
  <si>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</si>
  <si>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</si>
  <si>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</si>
  <si>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</si>
  <si>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</si>
  <si>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</si>
  <si>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</si>
  <si>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</si>
  <si>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</si>
  <si>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</si>
  <si>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</si>
  <si>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</si>
  <si>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</si>
  <si>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</si>
  <si>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</si>
  <si>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</si>
  <si>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</si>
  <si>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</si>
  <si>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</si>
  <si>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</si>
  <si>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</si>
  <si>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</si>
  <si>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</si>
  <si>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</si>
  <si>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</si>
  <si>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</si>
  <si>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</si>
  <si>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</si>
  <si>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</si>
  <si>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</si>
  <si>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</si>
  <si>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</si>
  <si>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</si>
  <si>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</si>
  <si>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</si>
  <si>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</si>
  <si>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</si>
  <si>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</si>
  <si>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</si>
  <si>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</si>
  <si>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</si>
  <si>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</si>
  <si>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</si>
  <si>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</si>
  <si>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</si>
  <si>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</si>
  <si>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</si>
  <si>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</si>
  <si>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</si>
  <si>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</si>
  <si>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</si>
  <si>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</si>
  <si>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</si>
  <si>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</si>
  <si>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</si>
  <si>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</si>
  <si>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</si>
  <si>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</si>
  <si>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</si>
  <si>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</si>
  <si>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</si>
  <si>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</si>
  <si>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</si>
  <si>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</si>
  <si>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</si>
  <si>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</si>
  <si>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</si>
  <si>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</si>
  <si>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</si>
  <si>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</si>
  <si>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</si>
  <si>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</si>
  <si>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</si>
  <si>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</si>
  <si>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</si>
  <si>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</si>
  <si>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</si>
  <si>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</si>
  <si>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</si>
  <si>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</si>
  <si>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</si>
  <si>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</si>
  <si>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</si>
  <si>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</si>
  <si>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</si>
  <si>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</si>
  <si>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</si>
  <si>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</si>
  <si>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</si>
  <si>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</si>
  <si>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</si>
  <si>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</si>
  <si>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</si>
  <si>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</si>
  <si>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</si>
  <si>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</si>
  <si>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</si>
  <si>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</si>
  <si>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</si>
  <si>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</si>
  <si>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</si>
  <si>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</si>
  <si>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</si>
  <si>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</si>
  <si>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</si>
  <si>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</si>
  <si>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</si>
  <si>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</si>
  <si>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</si>
  <si>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</si>
  <si>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</si>
  <si>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</si>
  <si>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</si>
  <si>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</si>
  <si>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</si>
  <si>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</si>
  <si>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</si>
  <si>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</si>
  <si>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</si>
  <si>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</si>
  <si>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</si>
  <si>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</si>
  <si>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</si>
  <si>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</si>
  <si>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</si>
  <si>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</si>
  <si>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</si>
  <si>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</si>
  <si>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</si>
  <si>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</si>
  <si>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</si>
  <si>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</si>
  <si>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</si>
  <si>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</si>
  <si>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</si>
  <si>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</si>
  <si>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</si>
  <si>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</si>
  <si>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</si>
  <si>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</si>
  <si>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</si>
  <si>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</si>
  <si>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</si>
  <si>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</si>
  <si>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</si>
  <si>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</si>
  <si>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</si>
  <si>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</si>
  <si>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</si>
  <si>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</si>
  <si>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</si>
  <si>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</si>
  <si>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</si>
  <si>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</si>
  <si>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</si>
  <si>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</si>
  <si>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</si>
  <si>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</si>
  <si>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</si>
  <si>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</si>
  <si>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</si>
  <si>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</si>
  <si>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</si>
  <si>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</si>
  <si>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</si>
  <si>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</si>
  <si>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</si>
  <si>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</si>
  <si>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</si>
  <si>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</si>
  <si>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</si>
  <si>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</si>
  <si>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</si>
  <si>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</si>
  <si>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</si>
  <si>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</si>
  <si>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</si>
  <si>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</si>
  <si>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</si>
  <si>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</si>
  <si>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</si>
  <si>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</si>
  <si>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</si>
  <si>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</si>
  <si>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</si>
  <si>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</si>
  <si>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</si>
  <si>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</si>
  <si>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</si>
  <si>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</si>
  <si>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</si>
  <si>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</si>
  <si>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</si>
  <si>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</si>
  <si>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</si>
  <si>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</si>
  <si>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</si>
  <si>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</si>
  <si>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</si>
  <si>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</si>
  <si>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</si>
  <si>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</si>
  <si>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</si>
  <si>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</si>
  <si>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</si>
  <si>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</si>
  <si>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</si>
  <si>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</si>
  <si>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</si>
  <si>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</si>
  <si>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</si>
  <si>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</si>
  <si>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</si>
  <si>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</si>
  <si>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</si>
  <si>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</si>
  <si>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</si>
  <si>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</si>
  <si>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</si>
  <si>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</si>
  <si>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</si>
  <si>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</si>
  <si>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</si>
  <si>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</si>
  <si>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</si>
  <si>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</si>
  <si>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</si>
  <si>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</si>
  <si>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</si>
  <si>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</si>
  <si>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</si>
  <si>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</si>
  <si>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</si>
  <si>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</si>
  <si>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</si>
  <si>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</si>
  <si>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</si>
  <si>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</si>
  <si>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</si>
  <si>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</si>
  <si>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</si>
  <si>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</si>
  <si>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</si>
  <si>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</si>
  <si>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</si>
  <si>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</si>
  <si>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</si>
  <si>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</si>
  <si>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</si>
  <si>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</si>
  <si>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</si>
  <si>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</si>
  <si>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</si>
  <si>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</si>
  <si>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</si>
  <si>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</si>
  <si>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</si>
  <si>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</si>
  <si>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</si>
  <si>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</si>
  <si>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</si>
  <si>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</si>
  <si>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</si>
  <si>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</si>
  <si>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</si>
  <si>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</si>
  <si>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</si>
  <si>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</si>
  <si>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</si>
  <si>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</si>
  <si>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</si>
  <si>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</si>
  <si>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</si>
  <si>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</si>
  <si>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</si>
  <si>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</si>
  <si>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</si>
  <si>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</si>
  <si>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</si>
  <si>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</si>
  <si>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</si>
  <si>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</si>
  <si>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</si>
  <si>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</si>
  <si>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</si>
  <si>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</si>
  <si>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</si>
  <si>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</si>
  <si>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</si>
  <si>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</si>
  <si>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</si>
  <si>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</si>
  <si>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</si>
  <si>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</si>
  <si>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</si>
  <si>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</si>
  <si>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</si>
  <si>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</si>
  <si>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</si>
  <si>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</si>
  <si>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</si>
  <si>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</si>
  <si>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</si>
  <si>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</si>
  <si>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</si>
  <si>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</si>
  <si>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</si>
  <si>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</si>
  <si>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</si>
  <si>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</si>
  <si>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</si>
  <si>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</si>
  <si>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</si>
  <si>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</si>
  <si>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</si>
  <si>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</si>
  <si>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</si>
  <si>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</si>
  <si>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</si>
  <si>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</si>
  <si>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</si>
  <si>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</si>
  <si>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</si>
  <si>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</si>
  <si>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</si>
  <si>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</si>
  <si>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</si>
  <si>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</si>
  <si>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</si>
  <si>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</si>
  <si>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</si>
  <si>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</si>
  <si>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</si>
  <si>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</si>
  <si>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</si>
  <si>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</si>
  <si>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</si>
  <si>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</si>
  <si>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</si>
  <si>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</si>
  <si>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</si>
  <si>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</si>
  <si>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</si>
  <si>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</si>
  <si>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</si>
  <si>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</si>
  <si>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</si>
  <si>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</si>
  <si>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</si>
  <si>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</si>
  <si>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</si>
  <si>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</si>
  <si>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</si>
  <si>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</si>
  <si>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</si>
  <si>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</si>
  <si>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</si>
  <si>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</si>
  <si>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</si>
  <si>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</si>
  <si>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</si>
  <si>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</si>
  <si>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</si>
  <si>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</si>
  <si>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</si>
  <si>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</si>
  <si>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</si>
  <si>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</si>
  <si>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</si>
  <si>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</si>
  <si>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</si>
  <si>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</si>
  <si>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</si>
  <si>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</si>
  <si>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</si>
  <si>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</si>
  <si>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</si>
  <si>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</si>
  <si>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</si>
  <si>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</si>
  <si>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</si>
  <si>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</si>
  <si>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</si>
  <si>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</si>
  <si>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</si>
  <si>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</si>
  <si>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</si>
  <si>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</si>
  <si>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</si>
  <si>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</si>
  <si>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</si>
  <si>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</si>
  <si>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</si>
  <si>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</si>
  <si>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</si>
  <si>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</si>
  <si>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</si>
  <si>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</si>
  <si>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</si>
  <si>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</si>
  <si>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</si>
  <si>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</si>
  <si>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</si>
  <si>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</si>
  <si>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</si>
  <si>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</si>
  <si>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</si>
  <si>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</si>
  <si>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</si>
  <si>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</si>
  <si>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</si>
  <si>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</si>
  <si>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</si>
  <si>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</si>
  <si>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</si>
  <si>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</si>
  <si>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</si>
  <si>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</si>
  <si>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</si>
  <si>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</si>
  <si>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</si>
  <si>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</si>
  <si>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</si>
  <si>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</si>
  <si>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</si>
  <si>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</si>
  <si>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</si>
  <si>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</si>
  <si>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</si>
  <si>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</si>
  <si>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</si>
  <si>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</si>
  <si>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</si>
  <si>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</si>
  <si>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</si>
  <si>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</si>
  <si>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</si>
  <si>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</si>
  <si>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</si>
  <si>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</si>
  <si>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</si>
  <si>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</si>
  <si>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</si>
  <si>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</si>
  <si>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</si>
  <si>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</si>
  <si>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</si>
  <si>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</si>
  <si>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</si>
  <si>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</si>
  <si>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</si>
  <si>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</si>
  <si>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</si>
  <si>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</si>
  <si>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</si>
  <si>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</si>
  <si>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</si>
  <si>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</si>
  <si>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</si>
  <si>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</si>
  <si>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</si>
  <si>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</si>
  <si>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</si>
  <si>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</si>
  <si>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</si>
  <si>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</si>
  <si>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</si>
  <si>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</si>
  <si>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</si>
  <si>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</si>
  <si>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</si>
  <si>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</si>
  <si>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</si>
  <si>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</si>
  <si>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</si>
  <si>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</si>
  <si>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</si>
  <si>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</si>
  <si>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</si>
  <si>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</si>
  <si>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</si>
  <si>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</si>
  <si>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</si>
  <si>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</si>
  <si>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</si>
  <si>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</si>
  <si>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</si>
  <si>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</si>
  <si>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</si>
  <si>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</si>
  <si>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</si>
  <si>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</si>
  <si>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</si>
  <si>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</si>
  <si>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</si>
  <si>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</si>
  <si>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</si>
  <si>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</si>
  <si>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</si>
  <si>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</si>
  <si>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</si>
  <si>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</si>
  <si>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</si>
  <si>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</si>
  <si>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</si>
  <si>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</si>
  <si>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</si>
  <si>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</si>
  <si>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</si>
  <si>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</si>
  <si>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</si>
  <si>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</si>
  <si>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</si>
  <si>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</si>
  <si>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</si>
  <si>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</si>
  <si>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</si>
  <si>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</si>
  <si>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</si>
  <si>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</si>
  <si>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</si>
  <si>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</si>
  <si>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</si>
  <si>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</si>
  <si>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</si>
  <si>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</si>
  <si>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</si>
  <si>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</si>
  <si>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</si>
  <si>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</si>
  <si>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</si>
  <si>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</si>
  <si>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</si>
  <si>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</si>
  <si>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</si>
  <si>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</si>
  <si>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</si>
  <si>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</si>
  <si>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</si>
  <si>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</si>
  <si>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</si>
  <si>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</si>
  <si>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</si>
  <si>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</si>
  <si>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</si>
  <si>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</si>
  <si>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</si>
  <si>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</si>
  <si>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</si>
  <si>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</si>
  <si>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</si>
  <si>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</si>
  <si>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</si>
  <si>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</si>
  <si>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</si>
  <si>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</si>
  <si>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</si>
  <si>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</si>
  <si>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</si>
  <si>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</si>
  <si>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</si>
  <si>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</si>
  <si>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</si>
  <si>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</si>
  <si>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</si>
  <si>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</si>
  <si>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</si>
  <si>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</si>
  <si>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</si>
  <si>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</si>
  <si>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</si>
  <si>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</si>
  <si>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</si>
  <si>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</si>
  <si>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</si>
  <si>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</si>
  <si>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</si>
  <si>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</si>
  <si>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</si>
  <si>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</si>
  <si>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</si>
  <si>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</si>
  <si>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</si>
  <si>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</si>
  <si>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</si>
  <si>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</si>
  <si>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</si>
  <si>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</si>
  <si>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</si>
  <si>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</si>
  <si>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</si>
  <si>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</si>
  <si>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</si>
  <si>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</si>
  <si>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</si>
  <si>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</si>
  <si>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</si>
  <si>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</si>
  <si>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</si>
  <si>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</si>
  <si>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</si>
  <si>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</si>
  <si>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</si>
  <si>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</si>
  <si>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</si>
  <si>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</si>
  <si>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</si>
  <si>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</si>
  <si>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</si>
  <si>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</si>
  <si>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</si>
  <si>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</si>
  <si>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</si>
  <si>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</si>
  <si>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</si>
  <si>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</si>
  <si>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</si>
  <si>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</si>
  <si>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</si>
  <si>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</si>
  <si>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</si>
  <si>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</si>
  <si>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</si>
  <si>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</si>
  <si>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</si>
  <si>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</si>
  <si>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</si>
  <si>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</si>
  <si>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</si>
  <si>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</si>
  <si>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</si>
  <si>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</si>
  <si>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</si>
  <si>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</si>
  <si>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</si>
  <si>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</si>
  <si>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</si>
  <si>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</si>
  <si>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</si>
  <si>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</si>
  <si>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</si>
  <si>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</si>
  <si>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</si>
  <si>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</si>
  <si>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</si>
  <si>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</si>
  <si>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</si>
  <si>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</si>
  <si>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</si>
  <si>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</si>
  <si>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</si>
  <si>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</si>
  <si>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</si>
  <si>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</si>
  <si>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</si>
  <si>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</si>
  <si>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</si>
  <si>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</si>
  <si>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</si>
  <si>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</si>
  <si>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</si>
  <si>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</si>
  <si>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</si>
  <si>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</si>
  <si>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</si>
  <si>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</si>
  <si>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</si>
  <si>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</si>
  <si>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</si>
  <si>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</si>
  <si>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</si>
  <si>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</si>
  <si>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</si>
  <si>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</si>
  <si>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</si>
  <si>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</si>
  <si>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</si>
  <si>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</si>
  <si>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</si>
  <si>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</si>
  <si>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</si>
  <si>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</si>
  <si>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</si>
  <si>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</si>
  <si>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</si>
  <si>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</si>
  <si>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</si>
  <si>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</si>
  <si>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</si>
  <si>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</si>
  <si>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</si>
  <si>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</si>
  <si>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</si>
  <si>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</si>
  <si>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</si>
  <si>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</si>
  <si>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</si>
  <si>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</si>
  <si>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</si>
  <si>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</si>
  <si>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</si>
  <si>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</si>
  <si>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</si>
  <si>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</si>
  <si>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</si>
  <si>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</si>
  <si>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</si>
  <si>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</si>
  <si>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</si>
  <si>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</si>
  <si>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</si>
  <si>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</si>
  <si>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</si>
  <si>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</si>
  <si>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</si>
  <si>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</si>
  <si>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</si>
  <si>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</si>
  <si>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</si>
  <si>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</si>
  <si>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</si>
  <si>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</si>
  <si>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</si>
  <si>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</si>
  <si>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</si>
  <si>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</si>
  <si>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</si>
  <si>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</si>
  <si>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</si>
  <si>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</si>
  <si>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</si>
  <si>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</si>
  <si>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</si>
  <si>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</si>
  <si>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</si>
  <si>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</si>
  <si>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</si>
  <si>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</si>
  <si>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</si>
  <si>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</si>
  <si>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</si>
  <si>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</si>
  <si>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</si>
  <si>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</si>
  <si>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</si>
  <si>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</si>
  <si>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</si>
  <si>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</si>
  <si>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</si>
  <si>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</si>
  <si>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</si>
  <si>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</si>
  <si>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</si>
  <si>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</si>
  <si>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</si>
  <si>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</si>
  <si>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</si>
  <si>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</si>
  <si>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</si>
  <si>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</si>
  <si>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</si>
  <si>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</si>
  <si>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</si>
  <si>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</si>
  <si>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</si>
  <si>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</si>
  <si>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</si>
  <si>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</si>
  <si>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</si>
  <si>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</si>
  <si>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</si>
  <si>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</si>
  <si>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</si>
  <si>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</si>
  <si>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</si>
  <si>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</si>
  <si>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</si>
  <si>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</si>
  <si>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</si>
  <si>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</si>
  <si>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</si>
  <si>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</si>
  <si>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</si>
  <si>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</si>
  <si>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</si>
  <si>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</si>
  <si>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</si>
  <si>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</si>
  <si>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</si>
  <si>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</si>
  <si>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</si>
  <si>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</si>
  <si>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</si>
  <si>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</si>
  <si>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</si>
  <si>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</si>
  <si>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</si>
  <si>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</si>
  <si>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</si>
  <si>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</si>
  <si>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</si>
  <si>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</si>
  <si>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</si>
  <si>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</si>
  <si>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</si>
  <si>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</si>
  <si>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</si>
  <si>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</si>
  <si>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</si>
  <si>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</si>
  <si>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</si>
  <si>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</si>
  <si>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</si>
  <si>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</si>
  <si>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</si>
  <si>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</si>
  <si>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</si>
  <si>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</si>
  <si>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</si>
  <si>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</si>
  <si>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</si>
  <si>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</si>
  <si>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</si>
  <si>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</si>
  <si>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</si>
  <si>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</si>
  <si>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</si>
  <si>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</si>
  <si>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</si>
  <si>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</si>
  <si>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</si>
  <si>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</si>
  <si>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</si>
  <si>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</si>
  <si>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</si>
  <si>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</si>
  <si>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</si>
  <si>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</si>
  <si>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</si>
  <si>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</si>
  <si>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</si>
  <si>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</si>
  <si>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</si>
  <si>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</si>
  <si>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</si>
  <si>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</si>
  <si>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</si>
  <si>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</si>
  <si>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</si>
  <si>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</si>
  <si>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</si>
  <si>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</si>
  <si>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</si>
  <si>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</si>
  <si>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</si>
  <si>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</si>
  <si>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</si>
  <si>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</si>
  <si>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</si>
  <si>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</si>
  <si>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</si>
  <si>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</si>
  <si>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</si>
  <si>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</si>
  <si>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</si>
  <si>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</si>
  <si>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</si>
  <si>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</si>
  <si>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</si>
  <si>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</si>
  <si>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</si>
  <si>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</si>
  <si>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</si>
  <si>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</si>
  <si>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</si>
  <si>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</si>
  <si>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</si>
  <si>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</si>
  <si>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</si>
  <si>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</si>
  <si>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</si>
  <si>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</si>
  <si>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</si>
  <si>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</si>
  <si>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</si>
  <si>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</si>
  <si>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</si>
  <si>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</si>
  <si>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</si>
  <si>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</si>
  <si>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</si>
  <si>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</si>
  <si>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</si>
  <si>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</si>
  <si>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</si>
  <si>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</si>
  <si>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</si>
  <si>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</si>
  <si>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</si>
  <si>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</si>
  <si>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</si>
  <si>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</si>
  <si>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</si>
  <si>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</si>
  <si>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</si>
  <si>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</si>
  <si>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</si>
  <si>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</si>
  <si>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</si>
  <si>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</si>
  <si>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</si>
  <si>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</si>
  <si>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</si>
  <si>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</si>
  <si>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</si>
  <si>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</si>
  <si>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</si>
  <si>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</si>
  <si>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</si>
  <si>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</si>
  <si>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</si>
  <si>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</si>
  <si>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</si>
  <si>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</si>
  <si>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</si>
  <si>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</si>
  <si>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</si>
  <si>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</si>
  <si>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</si>
  <si>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</si>
  <si>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</si>
  <si>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</si>
  <si>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</si>
  <si>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</si>
  <si>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</si>
  <si>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</si>
  <si>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</si>
  <si>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</si>
  <si>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</si>
  <si>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</si>
  <si>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</si>
  <si>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</si>
  <si>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</si>
  <si>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</si>
  <si>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</si>
  <si>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</si>
  <si>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</si>
  <si>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</si>
  <si>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</si>
  <si>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</si>
  <si>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</si>
  <si>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</si>
  <si>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</si>
  <si>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</si>
  <si>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</si>
  <si>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</si>
  <si>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</si>
  <si>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</si>
  <si>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</si>
  <si>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</si>
  <si>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</si>
  <si>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</si>
  <si>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</si>
  <si>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</si>
  <si>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</si>
  <si>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</si>
  <si>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</si>
  <si>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</si>
  <si>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</si>
  <si>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</si>
  <si>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</si>
  <si>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</si>
  <si>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</si>
  <si>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</si>
  <si>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</si>
  <si>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</si>
  <si>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</si>
  <si>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</si>
  <si>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</si>
  <si>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</si>
  <si>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</si>
  <si>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</si>
  <si>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</si>
  <si>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</si>
  <si>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</si>
  <si>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</si>
  <si>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</si>
  <si>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</si>
  <si>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</si>
  <si>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</si>
  <si>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</si>
  <si>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</si>
  <si>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</si>
  <si>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</si>
  <si>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</si>
  <si>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</si>
  <si>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</si>
  <si>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</si>
  <si>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</si>
  <si>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</si>
  <si>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</si>
  <si>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</si>
  <si>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</si>
  <si>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</si>
  <si>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</si>
  <si>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</si>
  <si>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</si>
  <si>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</si>
  <si>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</si>
  <si>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</si>
  <si>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</si>
  <si>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</si>
  <si>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</si>
  <si>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</si>
  <si>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</si>
  <si>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</si>
  <si>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</si>
  <si>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</si>
  <si>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</si>
  <si>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</si>
  <si>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</si>
  <si>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</si>
  <si>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</si>
  <si>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</si>
  <si>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</si>
  <si>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</si>
  <si>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</si>
  <si>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</si>
  <si>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</si>
  <si>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</si>
  <si>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</si>
  <si>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</si>
  <si>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</si>
  <si>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</si>
  <si>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</si>
  <si>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</si>
  <si>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</si>
  <si>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</si>
  <si>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</si>
  <si>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</si>
  <si>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</si>
  <si>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</si>
  <si>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</si>
  <si>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</si>
  <si>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</si>
  <si>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</si>
  <si>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</si>
  <si>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</si>
  <si>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</si>
  <si>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</si>
  <si>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</si>
  <si>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</si>
  <si>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</si>
  <si>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</si>
  <si>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</si>
  <si>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</si>
  <si>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</si>
  <si>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</si>
  <si>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</si>
  <si>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</si>
  <si>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</si>
  <si>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</si>
  <si>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</si>
  <si>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</si>
  <si>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</si>
  <si>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</si>
  <si>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</si>
  <si>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</si>
  <si>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</si>
  <si>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</si>
  <si>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</si>
  <si>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</si>
  <si>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</si>
  <si>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</si>
  <si>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</si>
  <si>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</si>
  <si>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</si>
  <si>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</si>
  <si>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</si>
  <si>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</si>
  <si>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</si>
  <si>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</si>
  <si>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</si>
  <si>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</si>
  <si>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</si>
  <si>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</si>
  <si>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</si>
  <si>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</si>
  <si>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</si>
  <si>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</si>
  <si>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</si>
  <si>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</si>
  <si>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</si>
  <si>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</si>
  <si>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</si>
  <si>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</si>
  <si>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</si>
  <si>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</si>
  <si>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</si>
  <si>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</si>
  <si>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</si>
  <si>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</si>
  <si>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</si>
  <si>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</si>
  <si>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</si>
  <si>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</si>
  <si>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</si>
  <si>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</si>
  <si>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</si>
  <si>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</si>
  <si>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</si>
  <si>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</si>
  <si>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</si>
  <si>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</si>
  <si>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</si>
  <si>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</si>
  <si>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</si>
  <si>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</si>
  <si>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</si>
  <si>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</si>
  <si>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</si>
  <si>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</si>
  <si>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</si>
  <si>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</si>
  <si>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</si>
  <si>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</si>
  <si>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</si>
  <si>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</si>
  <si>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</si>
  <si>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</si>
  <si>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</si>
  <si>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</si>
  <si>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</si>
  <si>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</si>
  <si>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</si>
  <si>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</si>
  <si>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</si>
  <si>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</si>
  <si>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</si>
  <si>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</si>
  <si>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</si>
  <si>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</si>
  <si>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</si>
  <si>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</si>
  <si>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</si>
  <si>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</si>
  <si>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</si>
  <si>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</si>
  <si>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</si>
  <si>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</si>
  <si>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</si>
  <si>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</si>
  <si>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</si>
  <si>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</si>
  <si>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</si>
  <si>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</si>
  <si>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</si>
  <si>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</si>
  <si>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</si>
  <si>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</si>
  <si>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</si>
  <si>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</si>
  <si>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</si>
  <si>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</si>
  <si>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</si>
  <si>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</si>
  <si>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</si>
  <si>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</si>
  <si>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</si>
  <si>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</si>
  <si>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</si>
  <si>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</si>
  <si>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</si>
  <si>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</si>
  <si>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</si>
  <si>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</si>
  <si>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</si>
  <si>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</si>
  <si>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</si>
  <si>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</si>
  <si>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</si>
  <si>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</si>
  <si>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</si>
  <si>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</si>
  <si>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</si>
  <si>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</si>
  <si>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</si>
  <si>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</si>
  <si>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</si>
  <si>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</si>
  <si>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</si>
  <si>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</si>
  <si>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</si>
  <si>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</si>
  <si>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</si>
  <si>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</si>
  <si>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</si>
  <si>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</si>
  <si>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</si>
  <si>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</si>
  <si>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</si>
  <si>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</si>
  <si>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</si>
  <si>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</si>
  <si>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</si>
  <si>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</si>
  <si>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</si>
  <si>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</si>
  <si>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</si>
  <si>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</si>
  <si>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</si>
  <si>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</si>
  <si>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</si>
  <si>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</si>
  <si>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</si>
  <si>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</si>
  <si>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</si>
  <si>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</si>
  <si>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</si>
  <si>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</si>
  <si>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</si>
  <si>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</si>
  <si>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</si>
  <si>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</si>
  <si>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</si>
  <si>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</si>
  <si>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</si>
  <si>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</si>
  <si>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</si>
  <si>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</si>
  <si>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</si>
  <si>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</si>
  <si>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</si>
  <si>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</si>
  <si>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</si>
  <si>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</si>
  <si>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</si>
  <si>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</si>
  <si>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</si>
  <si>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</si>
  <si>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</si>
  <si>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</si>
  <si>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</si>
  <si>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</si>
  <si>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</si>
  <si>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</si>
  <si>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</si>
  <si>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</si>
  <si>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</si>
  <si>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</si>
  <si>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</si>
  <si>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</si>
  <si>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</si>
  <si>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</si>
  <si>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</si>
  <si>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</si>
  <si>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</si>
  <si>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</si>
  <si>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</si>
  <si>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</si>
  <si>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</si>
  <si>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</si>
  <si>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</si>
  <si>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</si>
  <si>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</si>
  <si>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</si>
  <si>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</si>
  <si>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</si>
  <si>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</si>
  <si>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</si>
  <si>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</si>
  <si>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</si>
  <si>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</si>
  <si>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</si>
  <si>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</si>
  <si>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</si>
  <si>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</si>
  <si>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</si>
  <si>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</si>
  <si>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</si>
  <si>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</si>
  <si>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</si>
  <si>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</si>
  <si>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</si>
  <si>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</si>
  <si>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</si>
  <si>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</si>
  <si>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</si>
  <si>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</si>
  <si>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</si>
  <si>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</si>
  <si>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</si>
  <si>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</si>
  <si>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</si>
  <si>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</si>
  <si>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</si>
  <si>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</si>
  <si>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</si>
  <si>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</si>
  <si>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</si>
  <si>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</si>
  <si>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</si>
  <si>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</si>
  <si>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</si>
  <si>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</si>
  <si>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</si>
  <si>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</si>
  <si>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</si>
  <si>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</si>
  <si>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</si>
  <si>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</si>
  <si>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</si>
  <si>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</si>
  <si>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</si>
  <si>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</si>
  <si>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</si>
  <si>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</si>
  <si>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</si>
  <si>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</si>
  <si>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</si>
  <si>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</si>
  <si>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</si>
  <si>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</si>
  <si>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</si>
  <si>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</si>
  <si>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</si>
  <si>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</si>
  <si>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</si>
  <si>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</si>
  <si>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</si>
  <si>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</si>
  <si>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</si>
  <si>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</si>
  <si>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</si>
  <si>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</si>
  <si>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</si>
  <si>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</si>
  <si>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</si>
  <si>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</si>
  <si>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</si>
  <si>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</si>
  <si>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</si>
  <si>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</si>
  <si>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</si>
  <si>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</si>
  <si>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</si>
  <si>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</si>
  <si>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</si>
  <si>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</si>
  <si>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</si>
  <si>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</si>
  <si>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</si>
  <si>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</si>
  <si>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</si>
  <si>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</si>
  <si>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</si>
  <si>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</si>
  <si>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</si>
  <si>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</si>
  <si>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</si>
  <si>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</si>
  <si>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</si>
  <si>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</si>
  <si>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</si>
  <si>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</si>
  <si>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</si>
  <si>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</si>
  <si>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</si>
  <si>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</si>
  <si>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</si>
  <si>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</si>
  <si>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</si>
  <si>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</si>
  <si>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</si>
  <si>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</si>
  <si>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</si>
  <si>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</si>
  <si>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</si>
  <si>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</si>
  <si>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</si>
  <si>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</si>
  <si>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</si>
  <si>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</si>
  <si>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</si>
  <si>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</si>
  <si>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</si>
  <si>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</si>
  <si>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</si>
  <si>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</si>
  <si>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</si>
  <si>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</si>
  <si>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</si>
  <si>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</si>
  <si>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</si>
  <si>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</si>
  <si>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</si>
  <si>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</si>
  <si>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</si>
  <si>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</si>
  <si>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</si>
  <si>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</si>
  <si>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</si>
  <si>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</si>
  <si>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</si>
  <si>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</si>
  <si>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</si>
  <si>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</si>
  <si>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</si>
  <si>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</si>
  <si>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</si>
  <si>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</si>
  <si>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</si>
  <si>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</si>
  <si>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</si>
  <si>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</si>
  <si>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</si>
  <si>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</si>
  <si>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</si>
  <si>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</si>
  <si>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</si>
  <si>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</si>
  <si>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</si>
  <si>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</si>
  <si>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</si>
  <si>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</si>
  <si>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</si>
  <si>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</si>
  <si>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</si>
  <si>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</si>
  <si>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</si>
  <si>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</si>
  <si>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</si>
  <si>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</si>
  <si>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</si>
  <si>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</si>
  <si>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</si>
  <si>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</si>
  <si>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</si>
  <si>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</si>
  <si>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</si>
  <si>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</si>
  <si>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</si>
  <si>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</si>
  <si>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</si>
  <si>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</si>
  <si>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</si>
  <si>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</si>
  <si>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</si>
  <si>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</si>
  <si>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</si>
  <si>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</si>
  <si>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</si>
  <si>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</si>
  <si>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</si>
  <si>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</si>
  <si>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</si>
  <si>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</si>
  <si>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</si>
  <si>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</si>
  <si>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</si>
  <si>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</si>
  <si>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</si>
  <si>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</si>
  <si>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</si>
  <si>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</si>
  <si>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</si>
  <si>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</si>
  <si>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</si>
  <si>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</si>
  <si>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</si>
  <si>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</si>
  <si>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</si>
  <si>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</si>
  <si>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</si>
  <si>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</si>
  <si>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</si>
  <si>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</si>
  <si>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</si>
  <si>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</si>
  <si>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</si>
  <si>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</si>
  <si>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</si>
  <si>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</si>
  <si>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</si>
  <si>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</si>
  <si>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</si>
  <si>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</si>
  <si>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</si>
  <si>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</si>
  <si>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</si>
  <si>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</si>
  <si>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</si>
  <si>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</si>
  <si>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</si>
  <si>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</si>
  <si>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</si>
  <si>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</si>
  <si>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</si>
  <si>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</si>
  <si>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</si>
  <si>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</si>
  <si>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</si>
  <si>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</si>
  <si>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</si>
  <si>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</si>
  <si>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</si>
  <si>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</si>
  <si>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</si>
  <si>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</si>
  <si>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</si>
  <si>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</si>
  <si>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</si>
  <si>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</si>
  <si>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</si>
  <si>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</si>
  <si>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</si>
  <si>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</si>
  <si>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</si>
  <si>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</si>
  <si>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</si>
  <si>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</si>
  <si>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</si>
  <si>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</si>
  <si>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</si>
  <si>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</si>
  <si>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</si>
  <si>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</si>
  <si>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</si>
  <si>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</si>
  <si>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</si>
  <si>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</si>
  <si>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</si>
  <si>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</si>
  <si>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</si>
  <si>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</si>
  <si>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</si>
  <si>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</si>
  <si>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</si>
  <si>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</si>
  <si>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</si>
  <si>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</si>
  <si>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</si>
  <si>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</si>
  <si>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</si>
  <si>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</si>
  <si>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</si>
  <si>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</si>
  <si>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</si>
  <si>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</si>
  <si>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</si>
  <si>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</si>
  <si>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</si>
  <si>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</si>
  <si>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</si>
  <si>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</si>
  <si>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</si>
  <si>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</si>
  <si>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</si>
  <si>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</si>
  <si>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</si>
  <si>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</si>
  <si>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</si>
  <si>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</si>
  <si>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</si>
  <si>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</si>
  <si>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</si>
  <si>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</si>
  <si>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</si>
  <si>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</si>
  <si>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</si>
  <si>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</si>
  <si>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</si>
  <si>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</si>
  <si>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</si>
  <si>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</si>
  <si>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</si>
  <si>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</si>
  <si>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</si>
  <si>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</si>
  <si>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</si>
  <si>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</si>
  <si>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</si>
  <si>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</si>
  <si>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</si>
  <si>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</si>
  <si>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</si>
  <si>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</si>
  <si>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</si>
  <si>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</si>
  <si>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</si>
  <si>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</si>
  <si>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</si>
  <si>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</si>
  <si>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</si>
  <si>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</si>
  <si>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</si>
  <si>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</si>
  <si>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</si>
  <si>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</si>
  <si>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</si>
  <si>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</si>
  <si>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</si>
  <si>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</si>
  <si>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</si>
  <si>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</si>
  <si>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</si>
  <si>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</si>
  <si>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</si>
  <si>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</si>
  <si>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</si>
  <si>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</si>
  <si>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</si>
  <si>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</si>
  <si>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</si>
  <si>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</si>
  <si>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</si>
  <si>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</si>
  <si>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</si>
  <si>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</si>
  <si>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</si>
  <si>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</si>
  <si>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</si>
  <si>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</si>
  <si>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</si>
  <si>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</si>
  <si>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</si>
  <si>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</si>
  <si>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</si>
  <si>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</si>
  <si>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</si>
  <si>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</si>
  <si>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</si>
  <si>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</si>
  <si>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</si>
  <si>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</si>
  <si>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</si>
  <si>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</si>
  <si>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</si>
  <si>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</si>
  <si>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</si>
  <si>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</si>
  <si>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</si>
  <si>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</si>
  <si>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</si>
  <si>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</si>
  <si>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</si>
  <si>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</si>
  <si>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</si>
  <si>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</si>
  <si>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</si>
  <si>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</si>
  <si>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</si>
  <si>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</si>
  <si>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</si>
  <si>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</si>
  <si>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</si>
  <si>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</si>
  <si>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</si>
  <si>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</si>
  <si>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</si>
  <si>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</si>
  <si>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</si>
  <si>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</si>
  <si>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</si>
  <si>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</si>
  <si>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</si>
  <si>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</si>
  <si>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</si>
  <si>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</si>
  <si>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</si>
  <si>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</si>
  <si>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</si>
  <si>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</si>
  <si>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</si>
  <si>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</si>
  <si>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</si>
  <si>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</si>
  <si>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</si>
  <si>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</si>
  <si>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</si>
  <si>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</si>
  <si>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</si>
  <si>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</si>
  <si>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</si>
  <si>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</si>
  <si>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</si>
  <si>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</si>
  <si>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</si>
  <si>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</si>
  <si>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</si>
  <si>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</si>
  <si>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</si>
  <si>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</si>
  <si>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</si>
  <si>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</si>
  <si>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</si>
  <si>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</si>
  <si>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</si>
  <si>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</si>
  <si>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</si>
  <si>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</si>
  <si>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</si>
  <si>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</si>
  <si>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</si>
  <si>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</si>
  <si>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</si>
  <si>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</si>
  <si>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</si>
  <si>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</si>
  <si>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</si>
  <si>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</si>
  <si>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</si>
  <si>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</si>
  <si>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</si>
  <si>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</si>
  <si>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</si>
  <si>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</si>
  <si>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</si>
  <si>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</si>
  <si>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</si>
  <si>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</si>
  <si>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</si>
  <si>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</si>
  <si>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</si>
  <si>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</si>
  <si>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</si>
  <si>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</si>
  <si>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</si>
  <si>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</si>
  <si>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</si>
  <si>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</si>
  <si>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</si>
  <si>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</si>
  <si>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</si>
  <si>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</si>
  <si>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</si>
  <si>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</si>
  <si>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</si>
  <si>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</si>
  <si>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</si>
  <si>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</si>
  <si>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</si>
  <si>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</si>
  <si>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</si>
  <si>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</si>
  <si>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</si>
  <si>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</si>
  <si>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</si>
  <si>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</si>
  <si>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</si>
  <si>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</si>
  <si>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</si>
  <si>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</si>
  <si>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</si>
  <si>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</si>
  <si>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</si>
  <si>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</si>
  <si>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</si>
  <si>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</si>
  <si>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</si>
  <si>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</si>
  <si>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</si>
  <si>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</si>
  <si>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</si>
  <si>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</si>
  <si>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</si>
  <si>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</si>
  <si>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</si>
  <si>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</si>
  <si>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</si>
  <si>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</si>
  <si>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</si>
  <si>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</si>
  <si>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</si>
  <si>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</si>
  <si>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</si>
  <si>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</si>
  <si>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</si>
  <si>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</si>
  <si>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</si>
  <si>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</si>
  <si>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</si>
  <si>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</si>
  <si>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</si>
  <si>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</si>
  <si>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</si>
  <si>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</si>
  <si>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</si>
  <si>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</si>
  <si>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</si>
  <si>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</si>
  <si>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</si>
  <si>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</si>
  <si>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</si>
  <si>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</si>
  <si>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</si>
  <si>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</si>
  <si>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</si>
  <si>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</si>
  <si>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</si>
  <si>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</si>
  <si>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</si>
  <si>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</si>
  <si>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</si>
  <si>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</si>
  <si>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</si>
  <si>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</si>
  <si>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</si>
  <si>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</si>
  <si>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</si>
  <si>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</si>
  <si>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</si>
  <si>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</si>
  <si>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</si>
  <si>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</si>
  <si>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</si>
  <si>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</si>
  <si>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</si>
  <si>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</si>
  <si>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</si>
  <si>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</si>
  <si>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</si>
  <si>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</si>
  <si>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</si>
  <si>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</si>
  <si>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</si>
  <si>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</si>
  <si>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</si>
  <si>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</si>
  <si>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</si>
  <si>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</si>
  <si>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</si>
  <si>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</si>
  <si>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</si>
  <si>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</si>
  <si>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</si>
  <si>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</si>
  <si>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</si>
  <si>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</si>
  <si>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</si>
  <si>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</si>
  <si>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</si>
  <si>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</si>
  <si>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</si>
  <si>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</si>
  <si>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</si>
  <si>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</si>
  <si>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</si>
  <si>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</si>
  <si>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</si>
  <si>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</si>
  <si>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</si>
  <si>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</si>
  <si>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</si>
  <si>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</si>
  <si>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</si>
  <si>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</si>
  <si>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</si>
  <si>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</si>
  <si>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</si>
  <si>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</si>
  <si>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</si>
  <si>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</si>
  <si>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</si>
  <si>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</si>
  <si>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</si>
  <si>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</si>
  <si>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</si>
  <si>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</si>
  <si>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</si>
  <si>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</si>
  <si>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</si>
  <si>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</si>
  <si>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</si>
  <si>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</si>
  <si>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</si>
  <si>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</si>
  <si>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</si>
  <si>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</si>
  <si>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</si>
  <si>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</si>
  <si>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</si>
  <si>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</si>
  <si>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</si>
  <si>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</si>
  <si>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</si>
  <si>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</si>
  <si>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</si>
  <si>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</si>
  <si>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</si>
  <si>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</si>
  <si>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</si>
  <si>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</si>
  <si>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</si>
  <si>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</si>
  <si>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</si>
  <si>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</si>
  <si>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</si>
  <si>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</si>
  <si>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</si>
  <si>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</si>
  <si>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</si>
  <si>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</si>
  <si>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</si>
  <si>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</si>
  <si>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</si>
  <si>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</si>
  <si>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</si>
  <si>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</si>
  <si>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</si>
  <si>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</si>
  <si>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</si>
  <si>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</si>
  <si>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</si>
  <si>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</si>
  <si>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</si>
  <si>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</si>
  <si>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</si>
  <si>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</si>
  <si>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</si>
  <si>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</si>
  <si>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</si>
  <si>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</si>
  <si>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</si>
  <si>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</si>
  <si>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</si>
  <si>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</si>
  <si>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</si>
  <si>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</si>
  <si>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</si>
  <si>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</si>
  <si>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</si>
  <si>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</si>
  <si>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</si>
  <si>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</si>
  <si>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</si>
  <si>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</si>
  <si>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</si>
  <si>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</si>
  <si>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</si>
  <si>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</si>
  <si>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</si>
  <si>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</si>
  <si>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</si>
  <si>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</si>
  <si>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</si>
  <si>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</si>
  <si>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</si>
  <si>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</si>
  <si>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</si>
  <si>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</si>
  <si>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</si>
  <si>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</si>
  <si>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</si>
  <si>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</si>
  <si>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</si>
  <si>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</si>
  <si>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</si>
  <si>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</si>
  <si>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</si>
  <si>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</si>
  <si>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</si>
  <si>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</si>
  <si>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</si>
  <si>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</si>
  <si>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</si>
  <si>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</si>
  <si>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</si>
  <si>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</si>
  <si>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</si>
  <si>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</si>
  <si>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</si>
  <si>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</si>
  <si>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</si>
  <si>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</si>
  <si>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</si>
  <si>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</si>
  <si>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</si>
  <si>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</si>
  <si>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</si>
  <si>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</si>
  <si>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</si>
  <si>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</si>
  <si>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</si>
  <si>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</si>
  <si>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</si>
  <si>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</si>
  <si>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</si>
  <si>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</si>
  <si>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</si>
  <si>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</si>
  <si>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</si>
  <si>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</si>
  <si>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</si>
  <si>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</si>
  <si>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</si>
  <si>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</si>
  <si>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</si>
  <si>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</si>
  <si>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</si>
  <si>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</si>
  <si>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</si>
  <si>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</si>
  <si>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</si>
  <si>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</si>
  <si>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</si>
  <si>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</si>
  <si>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</si>
  <si>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</si>
  <si>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</si>
  <si>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</si>
  <si>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</si>
  <si>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</si>
  <si>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</si>
  <si>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</si>
  <si>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</si>
  <si>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</si>
  <si>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</si>
  <si>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</si>
  <si>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</si>
  <si>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</si>
  <si>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</si>
  <si>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</si>
  <si>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</si>
  <si>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</si>
  <si>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</si>
  <si>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</si>
  <si>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</si>
  <si>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</si>
  <si>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</si>
  <si>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</si>
  <si>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</si>
  <si>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</si>
  <si>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</si>
  <si>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</si>
  <si>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</si>
  <si>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</si>
  <si>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</si>
  <si>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</si>
  <si>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</si>
  <si>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</si>
  <si>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</si>
  <si>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</si>
  <si>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</si>
  <si>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</si>
  <si>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</si>
  <si>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</si>
  <si>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</si>
  <si>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</si>
  <si>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</si>
  <si>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</si>
  <si>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</si>
  <si>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</si>
  <si>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</si>
  <si>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</si>
  <si>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</si>
  <si>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</si>
  <si>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</si>
  <si>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</si>
  <si>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</si>
  <si>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</si>
  <si>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</si>
  <si>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</si>
  <si>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</si>
  <si>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</si>
  <si>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</si>
  <si>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</si>
  <si>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</si>
  <si>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</si>
  <si>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</si>
  <si>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</si>
  <si>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</si>
  <si>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</si>
  <si>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</si>
  <si>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</si>
  <si>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</si>
  <si>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</si>
  <si>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</si>
  <si>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</si>
  <si>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</si>
  <si>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</si>
  <si>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</si>
  <si>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</si>
  <si>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</si>
  <si>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</si>
  <si>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</si>
  <si>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</si>
  <si>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</si>
  <si>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</si>
  <si>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</si>
  <si>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</si>
  <si>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</si>
  <si>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</si>
  <si>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</si>
  <si>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</si>
  <si>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</si>
  <si>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</si>
  <si>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</si>
  <si>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</si>
  <si>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</si>
  <si>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</si>
  <si>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</si>
  <si>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</si>
  <si>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</si>
  <si>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</si>
  <si>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</si>
  <si>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</si>
  <si>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</si>
  <si>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</si>
  <si>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</si>
  <si>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</si>
  <si>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</si>
  <si>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</si>
  <si>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</si>
  <si>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</si>
  <si>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</si>
  <si>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</si>
  <si>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</si>
  <si>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</si>
  <si>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</si>
  <si>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</si>
  <si>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</si>
  <si>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</si>
  <si>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</si>
  <si>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</si>
  <si>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</si>
  <si>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</si>
  <si>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</si>
  <si>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</si>
  <si>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</si>
  <si>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</si>
  <si>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</si>
  <si>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</si>
  <si>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</si>
  <si>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</si>
  <si>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</si>
  <si>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</si>
  <si>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</si>
  <si>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</si>
  <si>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</si>
  <si>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</si>
  <si>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</si>
  <si>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</si>
  <si>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</si>
  <si>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</si>
  <si>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</si>
  <si>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</si>
  <si>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</si>
  <si>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</si>
  <si>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</si>
  <si>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</si>
  <si>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</si>
  <si>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</si>
  <si>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</si>
  <si>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</si>
  <si>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</si>
  <si>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</si>
  <si>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</si>
  <si>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</si>
  <si>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</si>
  <si>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</si>
  <si>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</si>
  <si>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</si>
  <si>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</si>
  <si>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</si>
  <si>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</si>
  <si>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</si>
  <si>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</si>
  <si>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</si>
  <si>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</si>
  <si>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</si>
  <si>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</si>
  <si>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</si>
  <si>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</si>
  <si>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</si>
  <si>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</si>
  <si>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</si>
  <si>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</si>
  <si>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</si>
  <si>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</si>
  <si>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</si>
  <si>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</si>
  <si>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</si>
  <si>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</si>
  <si>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</si>
  <si>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</si>
  <si>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</si>
  <si>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</si>
  <si>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</si>
  <si>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</si>
  <si>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</si>
  <si>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</si>
  <si>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</si>
  <si>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</si>
  <si>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</si>
  <si>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</si>
  <si>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</si>
  <si>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</si>
  <si>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</si>
  <si>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</si>
  <si>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</si>
  <si>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</si>
  <si>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</si>
  <si>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</si>
  <si>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</si>
  <si>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</si>
  <si>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</si>
  <si>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</si>
  <si>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</si>
  <si>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</si>
  <si>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</si>
  <si>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</si>
  <si>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</si>
  <si>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</si>
  <si>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</si>
  <si>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</si>
  <si>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</si>
  <si>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</si>
  <si>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</si>
  <si>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</si>
  <si>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</si>
  <si>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</si>
  <si>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</si>
  <si>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</si>
  <si>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</si>
  <si>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</si>
  <si>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</si>
  <si>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</si>
  <si>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</si>
  <si>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</si>
  <si>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</si>
  <si>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</si>
  <si>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</si>
  <si>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</si>
  <si>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</si>
  <si>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</si>
  <si>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</si>
  <si>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</si>
  <si>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</si>
  <si>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</si>
  <si>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</si>
  <si>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</si>
  <si>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</si>
  <si>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</si>
  <si>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</si>
  <si>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</si>
  <si>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</si>
  <si>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</si>
  <si>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</si>
  <si>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</si>
  <si>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</si>
  <si>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</si>
  <si>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</si>
  <si>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</si>
  <si>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</si>
  <si>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</si>
  <si>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</si>
  <si>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</si>
  <si>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</si>
  <si>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</si>
  <si>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</si>
  <si>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</si>
  <si>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</si>
  <si>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</si>
  <si>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</si>
  <si>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</si>
  <si>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</si>
  <si>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</si>
  <si>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</si>
  <si>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</si>
  <si>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</si>
  <si>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</si>
  <si>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</si>
  <si>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</si>
  <si>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</si>
  <si>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</si>
  <si>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</si>
  <si>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</si>
  <si>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</si>
  <si>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</si>
  <si>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</si>
  <si>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</si>
  <si>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</si>
  <si>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</si>
  <si>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</si>
  <si>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</si>
  <si>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</si>
  <si>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</si>
  <si>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</si>
  <si>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</si>
  <si>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</si>
  <si>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</si>
  <si>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</si>
  <si>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</si>
  <si>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</si>
  <si>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</si>
  <si>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</si>
  <si>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</si>
  <si>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</si>
  <si>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</si>
  <si>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</si>
  <si>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</si>
  <si>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</si>
  <si>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</si>
  <si>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</si>
  <si>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</si>
  <si>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</si>
  <si>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</si>
  <si>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</si>
  <si>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</si>
  <si>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</si>
  <si>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</si>
  <si>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</si>
  <si>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</si>
  <si>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</si>
  <si>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</si>
  <si>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</si>
  <si>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</si>
  <si>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</si>
  <si>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</si>
  <si>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</si>
  <si>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</si>
  <si>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</si>
  <si>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</si>
  <si>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</si>
  <si>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</si>
  <si>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</si>
  <si>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</si>
  <si>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</si>
  <si>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</si>
  <si>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</si>
  <si>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</si>
  <si>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</si>
  <si>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</si>
  <si>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</si>
  <si>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</si>
  <si>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</si>
  <si>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</si>
  <si>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</si>
  <si>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</si>
  <si>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</si>
  <si>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</si>
  <si>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</si>
  <si>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</si>
  <si>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</si>
  <si>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</si>
  <si>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</si>
  <si>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</si>
  <si>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</si>
  <si>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</si>
  <si>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</si>
  <si>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</si>
  <si>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</si>
  <si>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</si>
  <si>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</si>
  <si>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</si>
  <si>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</si>
  <si>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</si>
  <si>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</si>
  <si>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</si>
  <si>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</si>
  <si>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</si>
  <si>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</si>
  <si>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</si>
  <si>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</si>
  <si>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</si>
  <si>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</si>
  <si>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</si>
  <si>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</si>
  <si>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</si>
  <si>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</si>
  <si>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</si>
  <si>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</si>
  <si>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</si>
  <si>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</si>
  <si>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</si>
  <si>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</si>
  <si>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</si>
  <si>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</si>
  <si>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</si>
  <si>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</si>
  <si>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</si>
  <si>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</si>
  <si>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</si>
  <si>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</si>
  <si>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</si>
  <si>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</si>
  <si>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</si>
  <si>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</si>
  <si>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</si>
  <si>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</si>
  <si>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</si>
  <si>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</si>
  <si>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</si>
  <si>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</si>
  <si>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</si>
  <si>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</si>
  <si>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</si>
  <si>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</si>
  <si>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</si>
  <si>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</si>
  <si>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</si>
  <si>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</si>
  <si>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</si>
  <si>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</si>
  <si>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</si>
  <si>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</si>
  <si>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</si>
  <si>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</si>
  <si>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</si>
  <si>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</si>
  <si>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</si>
  <si>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</si>
  <si>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</si>
  <si>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</si>
  <si>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</si>
  <si>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</si>
  <si>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</si>
  <si>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</si>
  <si>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</si>
  <si>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</si>
  <si>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</si>
  <si>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</si>
  <si>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</si>
  <si>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</si>
  <si>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</si>
  <si>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</si>
  <si>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</si>
  <si>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</si>
  <si>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</si>
  <si>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</si>
  <si>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</si>
  <si>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</si>
  <si>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</si>
  <si>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</si>
  <si>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</si>
  <si>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</si>
  <si>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</si>
  <si>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</si>
  <si>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</si>
  <si>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</si>
  <si>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</si>
  <si>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</si>
  <si>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</si>
  <si>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</si>
  <si>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</si>
  <si>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</si>
  <si>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</si>
  <si>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</si>
  <si>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</si>
  <si>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</si>
  <si>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</si>
  <si>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</si>
  <si>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</si>
  <si>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</si>
  <si>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</si>
  <si>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</si>
  <si>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</si>
  <si>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</si>
  <si>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</si>
  <si>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</si>
  <si>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</si>
  <si>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</si>
  <si>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</si>
  <si>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</si>
  <si>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</si>
  <si>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</si>
  <si>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</si>
  <si>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</si>
  <si>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</si>
  <si>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</si>
  <si>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</si>
  <si>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</si>
  <si>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</si>
  <si>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</si>
  <si>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</si>
  <si>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</si>
  <si>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</si>
  <si>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</si>
  <si>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</si>
  <si>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</si>
  <si>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</si>
  <si>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</si>
  <si>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</si>
  <si>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</si>
  <si>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</si>
  <si>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</si>
  <si>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</si>
  <si>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</si>
  <si>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</si>
  <si>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</si>
  <si>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</si>
  <si>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</si>
  <si>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</si>
  <si>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</si>
  <si>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</si>
  <si>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</si>
  <si>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</si>
  <si>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</si>
  <si>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</si>
  <si>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</si>
  <si>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</si>
  <si>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</si>
  <si>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</si>
  <si>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</si>
  <si>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</si>
  <si>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</si>
  <si>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</si>
  <si>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</si>
  <si>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</si>
  <si>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</si>
  <si>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</si>
  <si>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</si>
  <si>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</si>
  <si>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</si>
  <si>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</si>
  <si>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</si>
  <si>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</si>
  <si>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</si>
  <si>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</si>
  <si>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</si>
  <si>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</si>
  <si>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</si>
  <si>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</si>
  <si>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</si>
  <si>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</si>
  <si>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</si>
  <si>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</si>
  <si>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</si>
  <si>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</si>
  <si>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</si>
  <si>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</si>
  <si>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</si>
  <si>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</si>
  <si>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</si>
  <si>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</si>
  <si>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</si>
  <si>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</si>
  <si>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</si>
  <si>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</si>
  <si>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</si>
  <si>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</si>
  <si>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</si>
  <si>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</si>
  <si>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</si>
  <si>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</si>
  <si>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</si>
  <si>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</si>
  <si>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</si>
  <si>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</si>
  <si>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</si>
  <si>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</si>
  <si>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</si>
  <si>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</si>
  <si>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</si>
  <si>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</si>
  <si>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</si>
  <si>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</si>
  <si>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</si>
  <si>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</si>
  <si>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</si>
  <si>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</si>
  <si>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</si>
  <si>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</si>
  <si>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</si>
  <si>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</si>
  <si>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</si>
  <si>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</si>
  <si>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</si>
  <si>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</si>
  <si>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</si>
  <si>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</si>
  <si>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</si>
  <si>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</si>
  <si>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</si>
  <si>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</si>
  <si>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</si>
  <si>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</si>
  <si>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</si>
  <si>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</si>
  <si>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</si>
  <si>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</si>
  <si>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</si>
  <si>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</si>
  <si>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</si>
  <si>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</si>
  <si>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</si>
  <si>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</si>
  <si>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</si>
  <si>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</si>
  <si>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</si>
  <si>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</si>
  <si>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</si>
  <si>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</si>
  <si>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</si>
  <si>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</si>
  <si>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</si>
  <si>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</si>
  <si>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</si>
  <si>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</si>
  <si>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</si>
  <si>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</si>
  <si>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</si>
  <si>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</si>
  <si>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</si>
  <si>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</si>
  <si>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</si>
  <si>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</si>
  <si>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</si>
  <si>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</si>
  <si>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</si>
  <si>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</si>
  <si>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</si>
  <si>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</si>
  <si>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</si>
  <si>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</si>
  <si>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</si>
  <si>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</si>
  <si>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</si>
  <si>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</si>
  <si>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</si>
  <si>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</si>
  <si>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</si>
  <si>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</si>
  <si>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</si>
  <si>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</si>
  <si>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</si>
  <si>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</si>
  <si>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</si>
  <si>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</si>
  <si>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</si>
  <si>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</si>
  <si>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</si>
  <si>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</si>
  <si>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</si>
  <si>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</si>
  <si>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</si>
  <si>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</si>
  <si>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</si>
  <si>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</si>
  <si>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</si>
  <si>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</si>
  <si>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</si>
  <si>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</si>
  <si>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</si>
  <si>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</si>
  <si>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</si>
  <si>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</si>
  <si>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</si>
  <si>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</si>
  <si>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</si>
  <si>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</si>
  <si>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</si>
  <si>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</si>
  <si>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</si>
  <si>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</si>
  <si>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</si>
  <si>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</si>
  <si>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</si>
  <si>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</si>
  <si>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</si>
  <si>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</si>
  <si>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</si>
  <si>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</si>
  <si>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</si>
  <si>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</si>
  <si>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</si>
  <si>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</si>
  <si>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</si>
  <si>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</si>
  <si>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</si>
  <si>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</si>
  <si>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</si>
  <si>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</si>
  <si>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</si>
  <si>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</si>
  <si>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</si>
  <si>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</si>
  <si>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</si>
  <si>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</si>
  <si>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</si>
  <si>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</si>
  <si>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</si>
  <si>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</si>
  <si>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</si>
  <si>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</si>
  <si>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</si>
  <si>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</si>
  <si>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</si>
  <si>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</si>
  <si>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</si>
  <si>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</si>
  <si>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</si>
  <si>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</si>
  <si>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</si>
  <si>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</si>
  <si>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</si>
  <si>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</si>
  <si>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</si>
  <si>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</si>
  <si>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</si>
  <si>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</si>
  <si>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</si>
  <si>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</si>
  <si>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</si>
  <si>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</si>
  <si>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</si>
  <si>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</si>
  <si>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</si>
  <si>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</si>
  <si>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</si>
  <si>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</si>
  <si>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</si>
  <si>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</si>
  <si>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</si>
  <si>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</si>
  <si>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</si>
  <si>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</si>
  <si>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</si>
  <si>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</si>
  <si>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</si>
  <si>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</si>
  <si>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</si>
  <si>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</si>
  <si>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</si>
  <si>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</si>
  <si>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</si>
  <si>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</si>
  <si>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</si>
  <si>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</si>
  <si>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</si>
  <si>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</si>
  <si>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</si>
  <si>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</si>
  <si>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</si>
  <si>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</si>
  <si>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</si>
  <si>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</si>
  <si>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</si>
  <si>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</si>
  <si>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</si>
  <si>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</si>
  <si>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</si>
  <si>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</si>
  <si>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</si>
  <si>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</si>
  <si>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</si>
  <si>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</si>
  <si>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</si>
  <si>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</si>
  <si>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</si>
  <si>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</si>
  <si>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</si>
  <si>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</si>
  <si>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</si>
  <si>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</si>
  <si>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</si>
  <si>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</si>
  <si>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</si>
  <si>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</si>
  <si>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</si>
  <si>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</si>
  <si>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</si>
  <si>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</si>
  <si>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</si>
  <si>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</si>
  <si>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</si>
  <si>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</si>
  <si>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</si>
  <si>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</si>
  <si>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</si>
  <si>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</si>
  <si>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</si>
  <si>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</si>
  <si>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</si>
  <si>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</si>
  <si>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2003-2004 only</t>
  </si>
  <si>
    <t>iter2 (ref6)</t>
  </si>
  <si>
    <t>iter1 (ref5)</t>
  </si>
  <si>
    <t>2012 only (ref?)</t>
  </si>
  <si>
    <t>iter1 - fixed numerical difficulties and removed a flexlim bug (11/5) - ~65 % VRE, 13 % U - based on 2012 (["1984-1985", "1991-1992", "2015-2016"])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</si>
  <si>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</si>
  <si>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</si>
  <si>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</si>
  <si>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</si>
  <si>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</si>
  <si>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</si>
  <si>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ref10</t>
  </si>
  <si>
    <t>third 3-year results (iter3_2) - "2005-2006", "1989-1990", "2016-2017" - 18th of May - 65% VRE, 13% U</t>
  </si>
  <si>
    <t>second 3-year results (iter2_2) - "2005-2006", "1989-1990", "2014-2015" - 17th of May - 64% VRE, 15%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</si>
  <si>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</si>
  <si>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</si>
  <si>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</si>
  <si>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</si>
  <si>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</si>
  <si>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</si>
  <si>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</si>
  <si>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</si>
  <si>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</si>
  <si>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ref16</t>
  </si>
  <si>
    <t>base2extreme2 from iter2_3 -  (1996-1997, 2002-2003, 2003-2004, 2010-2011) - 64.5 % VRE, 13 % U</t>
  </si>
  <si>
    <t>base3extreme2 from iter2_3 - (1989-1990, 1996-1997, 2002-2003, 2003-2004, 2010-2011) - 64.5 % VRE, 12 % U</t>
  </si>
  <si>
    <t>ref17</t>
  </si>
  <si>
    <t>ref18</t>
  </si>
  <si>
    <t>base4extreme2 from iter2_3 - (1989-1990", "1990-1991", "1996-1997", "2002-2003", "2003-2004", "2010-2011") - 64.5 % VRE, 12 % U</t>
  </si>
  <si>
    <t>singleyear_2016to2017_1h - 67 % VRE, 10 % U</t>
  </si>
  <si>
    <t>ref19</t>
  </si>
  <si>
    <t>ref20</t>
  </si>
  <si>
    <t>iter1_start16 - 2002-2003, 2014-2015, 1986-1987, 1989-1990 - 66% VRE, 13% U</t>
  </si>
  <si>
    <t>iter2_start16 - 2002-2003, 1996-1997, 1995-1996, 2014-2015 - 64% VRE, 15% U</t>
  </si>
  <si>
    <t>NOTE: 10 minute adaptive is fine for optimizing 2/4 years with SSE</t>
  </si>
  <si>
    <t>iter2_start16 - 1986-1987, 1996-1997, 1995-1996, 2014-2015 - 64% VRE, 15% U</t>
  </si>
  <si>
    <t>ref21</t>
  </si>
  <si>
    <t>ref22</t>
  </si>
  <si>
    <t>iter2_start16 - 2003-2004, 2009-2010, 1996-1997, 2002-2003 - 66.5% VRE, 12.5% U, 15th of June</t>
  </si>
  <si>
    <t>ref23</t>
  </si>
  <si>
    <t>base4extreme2 iter2 - (2002-2003, 1996-1997, 1995-1996, 1997-1998, 2004-2005, 2018-2019) - 18 June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</si>
</sst>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M24"/>
  <sheetViews>
    <sheetView tabSelected="1" workbookViewId="0">
      <selection activeCell="B25" sqref="B25"/>
    </sheetView>
  </sheetViews>
  <sheetFormatPr defaultRowHeight="15" x14ac:dyDescent="0.25"/>
  <sheetData>
    <row r="1" spans="1:13" x14ac:dyDescent="0.25">
      <c r="A1" s="1" t="s">
        <v>17</v>
      </c>
      <c r="B1" s="1" t="s">
        <v>18</v>
      </c>
    </row>
    <row r="2" spans="1:13" x14ac:dyDescent="0.25">
      <c r="A2" t="s">
        <v>16</v>
      </c>
      <c r="B2" t="s">
        <v>23</v>
      </c>
      <c r="M2" t="s">
        <v>8941</v>
      </c>
    </row>
    <row r="3" spans="1:13" x14ac:dyDescent="0.25">
      <c r="A3" t="s">
        <v>112</v>
      </c>
      <c r="B3" t="s">
        <v>115</v>
      </c>
    </row>
    <row r="4" spans="1:13" x14ac:dyDescent="0.25">
      <c r="A4" t="s">
        <v>116</v>
      </c>
      <c r="B4" t="s">
        <v>8905</v>
      </c>
    </row>
    <row r="5" spans="1:13" x14ac:dyDescent="0.25">
      <c r="A5" s="9" t="s">
        <v>8877</v>
      </c>
      <c r="B5" s="9" t="s">
        <v>8878</v>
      </c>
    </row>
    <row r="6" spans="1:13" x14ac:dyDescent="0.25">
      <c r="A6" t="s">
        <v>8904</v>
      </c>
      <c r="B6" t="s">
        <v>8911</v>
      </c>
    </row>
    <row r="7" spans="1:13" x14ac:dyDescent="0.25">
      <c r="A7" t="s">
        <v>8906</v>
      </c>
      <c r="B7" t="s">
        <v>8912</v>
      </c>
    </row>
    <row r="8" spans="1:13" x14ac:dyDescent="0.25">
      <c r="A8" t="s">
        <v>8913</v>
      </c>
      <c r="B8" t="s">
        <v>8914</v>
      </c>
    </row>
    <row r="9" spans="1:13" x14ac:dyDescent="0.25">
      <c r="A9" t="s">
        <v>8915</v>
      </c>
      <c r="B9" t="s">
        <v>8916</v>
      </c>
    </row>
    <row r="10" spans="1:13" x14ac:dyDescent="0.25">
      <c r="A10" t="s">
        <v>8917</v>
      </c>
      <c r="B10" t="s">
        <v>8920</v>
      </c>
    </row>
    <row r="11" spans="1:13" x14ac:dyDescent="0.25">
      <c r="A11" t="s">
        <v>8918</v>
      </c>
      <c r="B11" t="s">
        <v>8919</v>
      </c>
    </row>
    <row r="12" spans="1:13" x14ac:dyDescent="0.25">
      <c r="A12" t="s">
        <v>8921</v>
      </c>
      <c r="B12" t="s">
        <v>8922</v>
      </c>
    </row>
    <row r="13" spans="1:13" x14ac:dyDescent="0.25">
      <c r="A13" t="s">
        <v>8923</v>
      </c>
      <c r="B13" t="s">
        <v>8924</v>
      </c>
    </row>
    <row r="14" spans="1:13" x14ac:dyDescent="0.25">
      <c r="A14" t="s">
        <v>8925</v>
      </c>
      <c r="B14" t="s">
        <v>8926</v>
      </c>
    </row>
    <row r="15" spans="1:13" x14ac:dyDescent="0.25">
      <c r="A15" t="s">
        <v>8927</v>
      </c>
      <c r="B15" t="s">
        <v>8928</v>
      </c>
    </row>
    <row r="16" spans="1:13" x14ac:dyDescent="0.25">
      <c r="A16" t="s">
        <v>8929</v>
      </c>
      <c r="B16" t="s">
        <v>8931</v>
      </c>
    </row>
    <row r="17" spans="1:2" x14ac:dyDescent="0.25">
      <c r="A17" t="s">
        <v>8930</v>
      </c>
      <c r="B17" t="s">
        <v>8932</v>
      </c>
    </row>
    <row r="18" spans="1:2" x14ac:dyDescent="0.25">
      <c r="A18" t="s">
        <v>8933</v>
      </c>
      <c r="B18" t="s">
        <v>8935</v>
      </c>
    </row>
    <row r="19" spans="1:2" x14ac:dyDescent="0.25">
      <c r="A19" t="s">
        <v>8934</v>
      </c>
      <c r="B19" t="s">
        <v>8936</v>
      </c>
    </row>
    <row r="20" spans="1:2" x14ac:dyDescent="0.25">
      <c r="A20" t="s">
        <v>8937</v>
      </c>
      <c r="B20" t="s">
        <v>8939</v>
      </c>
    </row>
    <row r="21" spans="1:2" x14ac:dyDescent="0.25">
      <c r="A21" t="s">
        <v>8938</v>
      </c>
      <c r="B21" s="10" t="s">
        <v>8942</v>
      </c>
    </row>
    <row r="22" spans="1:2" x14ac:dyDescent="0.25">
      <c r="A22" t="s">
        <v>8943</v>
      </c>
      <c r="B22" t="s">
        <v>8940</v>
      </c>
    </row>
    <row r="23" spans="1:2" x14ac:dyDescent="0.25">
      <c r="A23" t="s">
        <v>8944</v>
      </c>
      <c r="B23" t="s">
        <v>8945</v>
      </c>
    </row>
    <row r="24" spans="1:2" x14ac:dyDescent="0.25">
      <c r="A24" t="s">
        <v>8946</v>
      </c>
      <c r="B24" t="s">
        <v>8947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1" t="s">
        <v>8910</v>
      </c>
      <c r="B1" s="11"/>
      <c r="C1" s="11"/>
      <c r="D1" s="11"/>
      <c r="E1" s="11"/>
      <c r="F1" s="11"/>
      <c r="G1" s="11"/>
      <c r="J1" s="11" t="s">
        <v>8909</v>
      </c>
      <c r="K1" s="11"/>
      <c r="L1" s="11"/>
      <c r="M1" s="11"/>
      <c r="N1" s="11"/>
      <c r="O1" s="11"/>
      <c r="P1" s="11"/>
      <c r="S1" s="11" t="s">
        <v>8908</v>
      </c>
      <c r="T1" s="11"/>
      <c r="U1" s="11"/>
      <c r="V1" s="11"/>
      <c r="W1" s="11"/>
      <c r="X1" s="11"/>
      <c r="Y1" s="11"/>
      <c r="AB1" s="11" t="s">
        <v>8907</v>
      </c>
      <c r="AC1" s="11"/>
      <c r="AD1" s="11"/>
      <c r="AE1" s="11"/>
      <c r="AF1" s="11"/>
      <c r="AG1" s="11"/>
      <c r="AH1" s="11"/>
    </row>
    <row r="2" spans="1:35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  <c r="T2" t="s">
        <v>7</v>
      </c>
      <c r="U2" t="s">
        <v>1</v>
      </c>
      <c r="V2" t="s">
        <v>2</v>
      </c>
      <c r="W2" t="s">
        <v>13</v>
      </c>
      <c r="X2" t="s">
        <v>11</v>
      </c>
      <c r="Y2" t="s">
        <v>10</v>
      </c>
      <c r="AC2" t="s">
        <v>7</v>
      </c>
      <c r="AD2" t="s">
        <v>1</v>
      </c>
      <c r="AE2" t="s">
        <v>2</v>
      </c>
      <c r="AF2" t="s">
        <v>13</v>
      </c>
      <c r="AG2" t="s">
        <v>11</v>
      </c>
      <c r="AH2" t="s">
        <v>10</v>
      </c>
    </row>
    <row r="3" spans="1:35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>SUM(K3:P3)</f>
        <v>32.029220000000002</v>
      </c>
      <c r="S3" t="s">
        <v>93</v>
      </c>
      <c r="T3">
        <v>1.53732</v>
      </c>
      <c r="W3">
        <v>16.343699999999998</v>
      </c>
      <c r="X3">
        <v>11.0512</v>
      </c>
      <c r="Y3">
        <v>3.097</v>
      </c>
      <c r="Z3" s="2">
        <f>SUM(T3:Y3)</f>
        <v>32.029220000000002</v>
      </c>
      <c r="AB3" t="s">
        <v>93</v>
      </c>
      <c r="AC3">
        <v>1.53732</v>
      </c>
      <c r="AF3">
        <v>16.343699999999998</v>
      </c>
      <c r="AG3">
        <v>11.0512</v>
      </c>
      <c r="AH3">
        <v>3.097</v>
      </c>
      <c r="AI3" s="2">
        <f>SUM(AC3:AH3)</f>
        <v>32.029220000000002</v>
      </c>
    </row>
    <row r="4" spans="1:35" x14ac:dyDescent="0.25">
      <c r="A4" t="s">
        <v>8879</v>
      </c>
      <c r="D4">
        <v>2.12</v>
      </c>
      <c r="H4" s="2">
        <f t="shared" ref="H4:H36" si="0">SUM(B4:G4)</f>
        <v>2.12</v>
      </c>
      <c r="J4" t="s">
        <v>8879</v>
      </c>
      <c r="M4">
        <v>2.12</v>
      </c>
      <c r="Q4" s="2">
        <f t="shared" ref="Q4:Q32" si="1">SUM(K4:P4)</f>
        <v>2.12</v>
      </c>
      <c r="S4" t="s">
        <v>8879</v>
      </c>
      <c r="V4">
        <v>2.12</v>
      </c>
      <c r="Z4" s="2">
        <f t="shared" ref="Z4:Z31" si="2">SUM(T4:Y4)</f>
        <v>2.12</v>
      </c>
      <c r="AB4" t="s">
        <v>8879</v>
      </c>
      <c r="AE4">
        <v>2.12</v>
      </c>
      <c r="AI4" s="2">
        <f t="shared" ref="AI4:AI31" si="3">SUM(AC4:AH4)</f>
        <v>2.12</v>
      </c>
    </row>
    <row r="5" spans="1:35" x14ac:dyDescent="0.25">
      <c r="A5" t="s">
        <v>8880</v>
      </c>
      <c r="C5">
        <v>0.66</v>
      </c>
      <c r="H5" s="2">
        <f>SUM(B5:G5)</f>
        <v>0.66</v>
      </c>
      <c r="J5" t="s">
        <v>8880</v>
      </c>
      <c r="L5">
        <v>0.66</v>
      </c>
      <c r="Q5" s="2">
        <f t="shared" si="1"/>
        <v>0.66</v>
      </c>
      <c r="S5" t="s">
        <v>8880</v>
      </c>
      <c r="U5">
        <v>0.66</v>
      </c>
      <c r="Z5" s="2">
        <f t="shared" si="2"/>
        <v>0.66</v>
      </c>
      <c r="AB5" t="s">
        <v>8880</v>
      </c>
      <c r="AD5">
        <v>0.66</v>
      </c>
      <c r="AI5" s="2">
        <f t="shared" si="3"/>
        <v>0.66</v>
      </c>
    </row>
    <row r="6" spans="1:35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8881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8881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8882</v>
      </c>
      <c r="D7">
        <v>0.91100000000000003</v>
      </c>
      <c r="G7">
        <v>0.125</v>
      </c>
      <c r="H7" s="2">
        <f t="shared" si="0"/>
        <v>1.036</v>
      </c>
      <c r="J7" t="s">
        <v>8882</v>
      </c>
      <c r="M7">
        <v>0.91100000000000003</v>
      </c>
      <c r="P7">
        <v>0.125</v>
      </c>
      <c r="Q7" s="2">
        <f t="shared" si="1"/>
        <v>1.036</v>
      </c>
      <c r="S7" t="s">
        <v>8882</v>
      </c>
      <c r="V7">
        <v>0.91100000000000003</v>
      </c>
      <c r="Y7">
        <v>0.125</v>
      </c>
      <c r="Z7" s="2">
        <f t="shared" si="2"/>
        <v>1.036</v>
      </c>
      <c r="AB7" t="s">
        <v>8882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8883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8883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8884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8884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8884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8884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8885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8886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8886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8886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8887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8887</v>
      </c>
      <c r="V11">
        <v>46.388800000000003</v>
      </c>
      <c r="Y11">
        <v>1.6</v>
      </c>
      <c r="Z11" s="2">
        <f t="shared" si="2"/>
        <v>47.988800000000005</v>
      </c>
      <c r="AB11" t="s">
        <v>8887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8887</v>
      </c>
      <c r="D12">
        <v>59.9602</v>
      </c>
      <c r="G12">
        <v>1.6</v>
      </c>
      <c r="H12" s="2">
        <f t="shared" si="0"/>
        <v>61.560200000000002</v>
      </c>
      <c r="J12" t="s">
        <v>4</v>
      </c>
      <c r="M12">
        <v>10.188800000000001</v>
      </c>
      <c r="Q12" s="2">
        <f t="shared" si="1"/>
        <v>10.188800000000001</v>
      </c>
      <c r="S12" t="s">
        <v>4</v>
      </c>
      <c r="V12">
        <v>10.188800000000001</v>
      </c>
      <c r="Z12" s="2">
        <f t="shared" si="2"/>
        <v>10.188800000000001</v>
      </c>
      <c r="AB12" t="s">
        <v>4</v>
      </c>
      <c r="AE12">
        <v>10.1889</v>
      </c>
      <c r="AI12" s="2">
        <f t="shared" si="3"/>
        <v>10.1889</v>
      </c>
    </row>
    <row r="13" spans="1:35" x14ac:dyDescent="0.25">
      <c r="A13" t="s">
        <v>14</v>
      </c>
      <c r="D13">
        <v>2.0426899999999999</v>
      </c>
      <c r="H13" s="2">
        <f t="shared" si="0"/>
        <v>2.0426899999999999</v>
      </c>
      <c r="J13" t="s">
        <v>12</v>
      </c>
      <c r="M13">
        <v>13.2666</v>
      </c>
      <c r="P13">
        <v>1.6126899999999999E-4</v>
      </c>
      <c r="Q13" s="2">
        <f t="shared" si="1"/>
        <v>13.266761269</v>
      </c>
      <c r="S13" t="s">
        <v>12</v>
      </c>
      <c r="V13">
        <v>13.2666</v>
      </c>
      <c r="Y13">
        <v>9.4961300000000008</v>
      </c>
      <c r="Z13" s="2">
        <f t="shared" si="2"/>
        <v>22.762730000000001</v>
      </c>
      <c r="AB13" t="s">
        <v>12</v>
      </c>
      <c r="AE13">
        <v>13.2666</v>
      </c>
      <c r="AI13" s="2">
        <f t="shared" si="3"/>
        <v>13.2666</v>
      </c>
    </row>
    <row r="14" spans="1:35" x14ac:dyDescent="0.25">
      <c r="A14" t="s">
        <v>4</v>
      </c>
      <c r="D14">
        <v>10.1889</v>
      </c>
      <c r="H14" s="2">
        <f t="shared" si="0"/>
        <v>10.1889</v>
      </c>
      <c r="J14" t="s">
        <v>8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8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8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12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9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9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9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6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6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6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5</v>
      </c>
      <c r="U17">
        <v>3.8136199999999998</v>
      </c>
      <c r="Z17" s="2">
        <f t="shared" si="2"/>
        <v>3.8136199999999998</v>
      </c>
      <c r="AB17" t="s">
        <v>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6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22</v>
      </c>
      <c r="K18">
        <v>8.9332899999999995</v>
      </c>
      <c r="P18">
        <v>1.86161</v>
      </c>
      <c r="Q18" s="2">
        <f t="shared" si="1"/>
        <v>10.7949</v>
      </c>
      <c r="S18" t="s">
        <v>22</v>
      </c>
      <c r="Y18">
        <v>2.1074299999999999</v>
      </c>
      <c r="Z18" s="2">
        <f t="shared" si="2"/>
        <v>2.1074299999999999</v>
      </c>
      <c r="AB18" t="s">
        <v>22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5</v>
      </c>
      <c r="C19">
        <v>3.8136199999999998</v>
      </c>
      <c r="H19" s="2">
        <f t="shared" si="0"/>
        <v>3.8136199999999998</v>
      </c>
      <c r="J19" t="s">
        <v>113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113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113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22</v>
      </c>
      <c r="B20">
        <v>1.89716</v>
      </c>
      <c r="H20" s="2">
        <f t="shared" si="0"/>
        <v>1.89716</v>
      </c>
      <c r="J20" t="s">
        <v>8888</v>
      </c>
      <c r="L20">
        <v>4</v>
      </c>
      <c r="Q20" s="2">
        <f t="shared" si="1"/>
        <v>4</v>
      </c>
      <c r="S20" t="s">
        <v>8888</v>
      </c>
      <c r="U20">
        <v>4</v>
      </c>
      <c r="Z20" s="2">
        <f t="shared" si="2"/>
        <v>4</v>
      </c>
      <c r="AB20" t="s">
        <v>8888</v>
      </c>
      <c r="AD20">
        <v>4</v>
      </c>
      <c r="AI20" s="2">
        <f t="shared" si="3"/>
        <v>4</v>
      </c>
    </row>
    <row r="21" spans="1:35" x14ac:dyDescent="0.25">
      <c r="A21" t="s">
        <v>113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0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0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0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8888</v>
      </c>
      <c r="C22">
        <v>4</v>
      </c>
      <c r="H22" s="2">
        <f t="shared" si="0"/>
        <v>4</v>
      </c>
      <c r="J22" t="s">
        <v>111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111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111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0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114</v>
      </c>
      <c r="M23">
        <v>6.3357099999999997</v>
      </c>
      <c r="Q23" s="2">
        <f t="shared" si="1"/>
        <v>6.3357099999999997</v>
      </c>
      <c r="S23" t="s">
        <v>114</v>
      </c>
      <c r="V23">
        <v>29.507899999999999</v>
      </c>
      <c r="Z23" s="2">
        <f t="shared" si="2"/>
        <v>29.507899999999999</v>
      </c>
      <c r="AB23" t="s">
        <v>114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111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8889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8889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8889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8889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8890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8890</v>
      </c>
      <c r="V25">
        <v>15.2263</v>
      </c>
      <c r="Y25">
        <v>0.27771600000000002</v>
      </c>
      <c r="Z25" s="2">
        <f t="shared" si="2"/>
        <v>15.504016</v>
      </c>
      <c r="AB25" t="s">
        <v>8890</v>
      </c>
      <c r="AE25">
        <v>14.3805</v>
      </c>
      <c r="AI25" s="2">
        <f t="shared" si="3"/>
        <v>14.3805</v>
      </c>
    </row>
    <row r="26" spans="1:35" x14ac:dyDescent="0.25">
      <c r="A26" t="s">
        <v>8890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8891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8891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8891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8891</v>
      </c>
      <c r="C27">
        <v>11.7217</v>
      </c>
      <c r="D27">
        <v>3.1242800000000002</v>
      </c>
      <c r="H27" s="2">
        <f t="shared" si="0"/>
        <v>14.845980000000001</v>
      </c>
      <c r="J27" t="s">
        <v>8892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8892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8892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8892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8893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8893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8893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8893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8894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8894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8894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8894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8895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8895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8895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8895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8896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8896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8896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8896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8897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8897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93</v>
      </c>
      <c r="E40" t="s">
        <v>7</v>
      </c>
      <c r="F40">
        <v>1.53732</v>
      </c>
    </row>
    <row r="41" spans="1:26" x14ac:dyDescent="0.25">
      <c r="D41" t="s">
        <v>93</v>
      </c>
      <c r="E41" t="s">
        <v>13</v>
      </c>
      <c r="F41">
        <v>16.343699999999998</v>
      </c>
      <c r="I41">
        <v>47.51</v>
      </c>
    </row>
    <row r="42" spans="1:26" x14ac:dyDescent="0.25">
      <c r="D42" t="s">
        <v>93</v>
      </c>
      <c r="E42" t="s">
        <v>11</v>
      </c>
      <c r="F42">
        <v>11.0512</v>
      </c>
      <c r="I42">
        <v>1.6</v>
      </c>
    </row>
    <row r="43" spans="1:26" x14ac:dyDescent="0.25">
      <c r="D43" t="s">
        <v>93</v>
      </c>
      <c r="E43" t="s">
        <v>10</v>
      </c>
      <c r="F43">
        <v>3.097</v>
      </c>
    </row>
  </sheetData>
  <mergeCells count="4">
    <mergeCell ref="J1:P1"/>
    <mergeCell ref="S1:Y1"/>
    <mergeCell ref="AB1:AH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8F05-597C-4965-9E37-04B2031E3062}">
  <dimension ref="A1:C37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138.38200000000001</v>
      </c>
    </row>
    <row r="4" spans="1:3" x14ac:dyDescent="0.25">
      <c r="A4" t="s">
        <v>0</v>
      </c>
      <c r="B4" t="s">
        <v>2</v>
      </c>
      <c r="C4">
        <v>36.845199999999998</v>
      </c>
    </row>
    <row r="5" spans="1:3" x14ac:dyDescent="0.25">
      <c r="A5" t="s">
        <v>111</v>
      </c>
      <c r="B5" t="s">
        <v>7</v>
      </c>
      <c r="C5">
        <v>30.692699999999999</v>
      </c>
    </row>
    <row r="6" spans="1:3" x14ac:dyDescent="0.25">
      <c r="A6" t="s">
        <v>0</v>
      </c>
      <c r="B6" t="s">
        <v>1</v>
      </c>
      <c r="C6">
        <v>19.652799999999999</v>
      </c>
    </row>
    <row r="7" spans="1:3" x14ac:dyDescent="0.25">
      <c r="A7" t="s">
        <v>113</v>
      </c>
      <c r="B7" t="s">
        <v>7</v>
      </c>
      <c r="C7">
        <v>18.076799999999999</v>
      </c>
    </row>
    <row r="8" spans="1:3" x14ac:dyDescent="0.25">
      <c r="A8" t="s">
        <v>111</v>
      </c>
      <c r="B8" t="s">
        <v>1</v>
      </c>
      <c r="C8">
        <v>16.800699999999999</v>
      </c>
    </row>
    <row r="9" spans="1:3" x14ac:dyDescent="0.25">
      <c r="A9" t="s">
        <v>9</v>
      </c>
      <c r="B9" t="s">
        <v>1</v>
      </c>
      <c r="C9">
        <v>14.6853</v>
      </c>
    </row>
    <row r="10" spans="1:3" x14ac:dyDescent="0.25">
      <c r="A10" t="s">
        <v>8</v>
      </c>
      <c r="B10" t="s">
        <v>1</v>
      </c>
      <c r="C10">
        <v>13.562799999999999</v>
      </c>
    </row>
    <row r="11" spans="1:3" x14ac:dyDescent="0.25">
      <c r="A11" t="s">
        <v>8</v>
      </c>
      <c r="B11" t="s">
        <v>2</v>
      </c>
      <c r="C11">
        <v>13.3568</v>
      </c>
    </row>
    <row r="12" spans="1:3" x14ac:dyDescent="0.25">
      <c r="A12" t="s">
        <v>12</v>
      </c>
      <c r="B12" t="s">
        <v>2</v>
      </c>
      <c r="C12">
        <v>13.2666</v>
      </c>
    </row>
    <row r="13" spans="1:3" x14ac:dyDescent="0.25">
      <c r="A13" t="s">
        <v>113</v>
      </c>
      <c r="B13" t="s">
        <v>10</v>
      </c>
      <c r="C13">
        <v>12.8057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8</v>
      </c>
      <c r="B15" t="s">
        <v>7</v>
      </c>
      <c r="C15">
        <v>10.3642</v>
      </c>
    </row>
    <row r="16" spans="1:3" x14ac:dyDescent="0.25">
      <c r="A16" t="s">
        <v>4</v>
      </c>
      <c r="B16" t="s">
        <v>2</v>
      </c>
      <c r="C16">
        <v>10.1889</v>
      </c>
    </row>
    <row r="17" spans="1:3" x14ac:dyDescent="0.25">
      <c r="A17" t="s">
        <v>6</v>
      </c>
      <c r="B17" t="s">
        <v>1</v>
      </c>
      <c r="C17">
        <v>9.1933799999999994</v>
      </c>
    </row>
    <row r="18" spans="1:3" x14ac:dyDescent="0.25">
      <c r="A18" t="s">
        <v>8</v>
      </c>
      <c r="B18" t="s">
        <v>11</v>
      </c>
      <c r="C18">
        <v>9.0364400000000007</v>
      </c>
    </row>
    <row r="19" spans="1:3" x14ac:dyDescent="0.25">
      <c r="A19" t="s">
        <v>8</v>
      </c>
      <c r="B19" t="s">
        <v>13</v>
      </c>
      <c r="C19">
        <v>5.1762300000000003</v>
      </c>
    </row>
    <row r="20" spans="1:3" x14ac:dyDescent="0.25">
      <c r="A20" t="s">
        <v>12</v>
      </c>
      <c r="B20" t="s">
        <v>10</v>
      </c>
      <c r="C20">
        <v>4.90062</v>
      </c>
    </row>
    <row r="21" spans="1:3" x14ac:dyDescent="0.25">
      <c r="A21" t="s">
        <v>9</v>
      </c>
      <c r="B21" t="s">
        <v>13</v>
      </c>
      <c r="C21">
        <v>4.7458900000000002</v>
      </c>
    </row>
    <row r="22" spans="1:3" x14ac:dyDescent="0.25">
      <c r="A22" t="s">
        <v>8</v>
      </c>
      <c r="B22" t="s">
        <v>10</v>
      </c>
      <c r="C22">
        <v>4.7434200000000004</v>
      </c>
    </row>
    <row r="23" spans="1:3" x14ac:dyDescent="0.25">
      <c r="A23" t="s">
        <v>9</v>
      </c>
      <c r="B23" t="s">
        <v>7</v>
      </c>
      <c r="C23">
        <v>4.5675999999999997</v>
      </c>
    </row>
    <row r="24" spans="1:3" x14ac:dyDescent="0.25">
      <c r="A24" t="s">
        <v>111</v>
      </c>
      <c r="B24" t="s">
        <v>13</v>
      </c>
      <c r="C24">
        <v>3.9740099999999998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113</v>
      </c>
      <c r="B26" t="s">
        <v>13</v>
      </c>
      <c r="C26">
        <v>3.5162399999999998</v>
      </c>
    </row>
    <row r="27" spans="1:3" x14ac:dyDescent="0.25">
      <c r="A27" t="s">
        <v>0</v>
      </c>
      <c r="B27" t="s">
        <v>10</v>
      </c>
      <c r="C27">
        <v>2.1131000000000002</v>
      </c>
    </row>
    <row r="28" spans="1:3" x14ac:dyDescent="0.25">
      <c r="A28" t="s">
        <v>14</v>
      </c>
      <c r="B28" t="s">
        <v>2</v>
      </c>
      <c r="C28">
        <v>2.0426899999999999</v>
      </c>
    </row>
    <row r="29" spans="1:3" x14ac:dyDescent="0.25">
      <c r="A29" t="s">
        <v>111</v>
      </c>
      <c r="B29" t="s">
        <v>10</v>
      </c>
      <c r="C29">
        <v>1.3288599999999999</v>
      </c>
    </row>
    <row r="30" spans="1:3" x14ac:dyDescent="0.25">
      <c r="A30" t="s">
        <v>0</v>
      </c>
      <c r="B30" t="s">
        <v>7</v>
      </c>
      <c r="C30">
        <v>1.1573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9.8722199999999996E-2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05812-0EAF-4F6B-A9E9-E224EFE73435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136.69800000000001</v>
      </c>
    </row>
    <row r="4" spans="1:3" x14ac:dyDescent="0.25">
      <c r="A4" t="s">
        <v>113</v>
      </c>
      <c r="B4" t="s">
        <v>1</v>
      </c>
      <c r="C4">
        <v>116.99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12</v>
      </c>
      <c r="B8" t="s">
        <v>10</v>
      </c>
      <c r="C8">
        <v>16.1935</v>
      </c>
    </row>
    <row r="9" spans="1:3" x14ac:dyDescent="0.25">
      <c r="A9" t="s">
        <v>111</v>
      </c>
      <c r="B9" t="s">
        <v>13</v>
      </c>
      <c r="C9">
        <v>15.9975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0</v>
      </c>
      <c r="B11" t="s">
        <v>10</v>
      </c>
      <c r="C11">
        <v>14.278700000000001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11.094799999999999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4</v>
      </c>
      <c r="B18" t="s">
        <v>2</v>
      </c>
      <c r="C18">
        <v>10.1889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8.5350999999999999</v>
      </c>
    </row>
    <row r="21" spans="1:3" x14ac:dyDescent="0.25">
      <c r="A21" t="s">
        <v>113</v>
      </c>
      <c r="B21" t="s">
        <v>7</v>
      </c>
      <c r="C21">
        <v>8.4126200000000004</v>
      </c>
    </row>
    <row r="22" spans="1:3" x14ac:dyDescent="0.25">
      <c r="A22" t="s">
        <v>12</v>
      </c>
      <c r="B22" t="s">
        <v>7</v>
      </c>
      <c r="C22">
        <v>5.8404199999999999</v>
      </c>
    </row>
    <row r="23" spans="1:3" x14ac:dyDescent="0.25">
      <c r="A23" t="s">
        <v>22</v>
      </c>
      <c r="B23" t="s">
        <v>7</v>
      </c>
      <c r="C23">
        <v>5.5636400000000004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10</v>
      </c>
      <c r="C29">
        <v>2.1766000000000001</v>
      </c>
    </row>
    <row r="30" spans="1:3" x14ac:dyDescent="0.25">
      <c r="A30" t="s">
        <v>113</v>
      </c>
      <c r="B30" t="s">
        <v>13</v>
      </c>
      <c r="C30">
        <v>1.91412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12</v>
      </c>
      <c r="B33" t="s">
        <v>1</v>
      </c>
      <c r="C33">
        <v>1.00084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22</v>
      </c>
      <c r="B35" t="s">
        <v>10</v>
      </c>
      <c r="C35">
        <v>0.77311200000000002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6</v>
      </c>
      <c r="B37" t="s">
        <v>10</v>
      </c>
      <c r="C37">
        <v>7.0999999999999994E-2</v>
      </c>
    </row>
    <row r="38" spans="1:3" x14ac:dyDescent="0.25">
      <c r="A38" t="s">
        <v>0</v>
      </c>
      <c r="B38" t="s">
        <v>11</v>
      </c>
      <c r="C38">
        <v>6.293E-2</v>
      </c>
    </row>
    <row r="39" spans="1:3" x14ac:dyDescent="0.25">
      <c r="A39" t="s">
        <v>6</v>
      </c>
      <c r="B39" t="s">
        <v>11</v>
      </c>
      <c r="C39">
        <v>1.7309999999999999E-2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700A-9AD4-44EA-BFC5-759677394BE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183.89400000000001</v>
      </c>
    </row>
    <row r="4" spans="1:3" x14ac:dyDescent="0.25">
      <c r="A4" t="s">
        <v>113</v>
      </c>
      <c r="B4" t="s">
        <v>1</v>
      </c>
      <c r="C4">
        <v>111.496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19.852900000000002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18.977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111</v>
      </c>
      <c r="B11" t="s">
        <v>13</v>
      </c>
      <c r="C11">
        <v>14.1228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0</v>
      </c>
      <c r="B15" t="s">
        <v>7</v>
      </c>
      <c r="C15">
        <v>13.1351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10.4292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8.3819499999999998</v>
      </c>
    </row>
    <row r="22" spans="1:3" x14ac:dyDescent="0.25">
      <c r="A22" t="s">
        <v>12</v>
      </c>
      <c r="B22" t="s">
        <v>10</v>
      </c>
      <c r="C22">
        <v>5.9270899999999997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113</v>
      </c>
      <c r="B28" t="s">
        <v>13</v>
      </c>
      <c r="C28">
        <v>3.2108599999999998</v>
      </c>
    </row>
    <row r="29" spans="1:3" x14ac:dyDescent="0.25">
      <c r="A29" t="s">
        <v>22</v>
      </c>
      <c r="B29" t="s">
        <v>7</v>
      </c>
      <c r="C29">
        <v>2.5998100000000002</v>
      </c>
    </row>
    <row r="30" spans="1:3" x14ac:dyDescent="0.25">
      <c r="A30" t="s">
        <v>113</v>
      </c>
      <c r="B30" t="s">
        <v>10</v>
      </c>
      <c r="C30">
        <v>2.49898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5375-A91C-4081-BF49-AB601C8EA2ED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150.65600000000001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114</v>
      </c>
      <c r="B5" t="s">
        <v>2</v>
      </c>
      <c r="C5">
        <v>55.3934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18.361799999999999</v>
      </c>
    </row>
    <row r="10" spans="1:3" x14ac:dyDescent="0.25">
      <c r="A10" t="s">
        <v>0</v>
      </c>
      <c r="B10" t="s">
        <v>7</v>
      </c>
      <c r="C10">
        <v>17.9373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111</v>
      </c>
      <c r="B12" t="s">
        <v>13</v>
      </c>
      <c r="C12">
        <v>14.4551</v>
      </c>
    </row>
    <row r="13" spans="1:3" x14ac:dyDescent="0.25">
      <c r="A13" t="s">
        <v>113</v>
      </c>
      <c r="B13" t="s">
        <v>7</v>
      </c>
      <c r="C13">
        <v>13.805099999999999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8</v>
      </c>
      <c r="B16" t="s">
        <v>1</v>
      </c>
      <c r="C16">
        <v>13.1389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8</v>
      </c>
      <c r="B19" t="s">
        <v>11</v>
      </c>
      <c r="C19">
        <v>9.8897099999999991</v>
      </c>
    </row>
    <row r="20" spans="1:3" x14ac:dyDescent="0.25">
      <c r="A20" t="s">
        <v>113</v>
      </c>
      <c r="B20" t="s">
        <v>10</v>
      </c>
      <c r="C20">
        <v>9.5451700000000006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12</v>
      </c>
      <c r="B22" t="s">
        <v>10</v>
      </c>
      <c r="C22">
        <v>8.7130200000000002</v>
      </c>
    </row>
    <row r="23" spans="1:3" x14ac:dyDescent="0.25">
      <c r="A23" t="s">
        <v>12</v>
      </c>
      <c r="B23" t="s">
        <v>7</v>
      </c>
      <c r="C23">
        <v>5.78254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7</v>
      </c>
      <c r="C29">
        <v>3.4005399999999999</v>
      </c>
    </row>
    <row r="30" spans="1:3" x14ac:dyDescent="0.25">
      <c r="A30" t="s">
        <v>113</v>
      </c>
      <c r="B30" t="s">
        <v>13</v>
      </c>
      <c r="C30">
        <v>2.4224600000000001</v>
      </c>
    </row>
    <row r="31" spans="1:3" x14ac:dyDescent="0.25">
      <c r="A31" t="s">
        <v>4</v>
      </c>
      <c r="B31" t="s">
        <v>2</v>
      </c>
      <c r="C31">
        <v>1.7247399999999999</v>
      </c>
    </row>
    <row r="32" spans="1:3" x14ac:dyDescent="0.25">
      <c r="A32" t="s">
        <v>111</v>
      </c>
      <c r="B32" t="s">
        <v>10</v>
      </c>
      <c r="C32">
        <v>1.3288599999999999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E9CD-9F7B-4467-B881-18A00636A497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192.68100000000001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120.252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35.845199999999998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23.0365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18.615600000000001</v>
      </c>
    </row>
    <row r="11" spans="1:3" x14ac:dyDescent="0.25">
      <c r="A11" t="s">
        <v>0</v>
      </c>
      <c r="B11" t="s">
        <v>7</v>
      </c>
      <c r="C11">
        <v>18.176400000000001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9.9675700000000003</v>
      </c>
    </row>
    <row r="21" spans="1:3" x14ac:dyDescent="0.25">
      <c r="A21" t="s">
        <v>12</v>
      </c>
      <c r="B21" t="s">
        <v>10</v>
      </c>
      <c r="C21">
        <v>9.7896999999999998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8.5724699999999991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1.87849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E6CE0-C226-41F1-8956-F5119B88C062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191.22900000000001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120.13200000000001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36.247300000000003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23.246700000000001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18.4345</v>
      </c>
    </row>
    <row r="11" spans="1:3" x14ac:dyDescent="0.25">
      <c r="A11" t="s">
        <v>0</v>
      </c>
      <c r="B11" t="s">
        <v>7</v>
      </c>
      <c r="C11">
        <v>17.631399999999999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14.515499999999999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9.9717099999999999</v>
      </c>
    </row>
    <row r="21" spans="1:3" x14ac:dyDescent="0.25">
      <c r="A21" t="s">
        <v>12</v>
      </c>
      <c r="B21" t="s">
        <v>10</v>
      </c>
      <c r="C21">
        <v>9.4794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8.5760199999999998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2.9242900000000001</v>
      </c>
    </row>
    <row r="30" spans="1:3" x14ac:dyDescent="0.25">
      <c r="A30" t="s">
        <v>22</v>
      </c>
      <c r="B30" t="s">
        <v>10</v>
      </c>
      <c r="C30">
        <v>2.1025299999999998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637A-DE04-4532-AE60-F20652DFB038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189.196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29.982700000000001</v>
      </c>
    </row>
    <row r="8" spans="1:3" x14ac:dyDescent="0.25">
      <c r="A8" t="s">
        <v>113</v>
      </c>
      <c r="B8" t="s">
        <v>7</v>
      </c>
      <c r="C8">
        <v>24.604399999999998</v>
      </c>
    </row>
    <row r="9" spans="1:3" x14ac:dyDescent="0.25">
      <c r="A9" t="s">
        <v>0</v>
      </c>
      <c r="B9" t="s">
        <v>10</v>
      </c>
      <c r="C9">
        <v>19.6952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0</v>
      </c>
      <c r="B11" t="s">
        <v>7</v>
      </c>
      <c r="C11">
        <v>16.813099999999999</v>
      </c>
    </row>
    <row r="12" spans="1:3" x14ac:dyDescent="0.25">
      <c r="A12" t="s">
        <v>111</v>
      </c>
      <c r="B12" t="s">
        <v>13</v>
      </c>
      <c r="C12">
        <v>15.0265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113</v>
      </c>
      <c r="B17" t="s">
        <v>10</v>
      </c>
      <c r="C17">
        <v>13.021800000000001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8</v>
      </c>
      <c r="B22" t="s">
        <v>11</v>
      </c>
      <c r="C22">
        <v>8.0546100000000003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10</v>
      </c>
      <c r="C28">
        <v>3.4940099999999998</v>
      </c>
    </row>
    <row r="29" spans="1:3" x14ac:dyDescent="0.25">
      <c r="A29" t="s">
        <v>113</v>
      </c>
      <c r="B29" t="s">
        <v>13</v>
      </c>
      <c r="C29">
        <v>2.4825300000000001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0.61663999999999997</v>
      </c>
    </row>
    <row r="34" spans="1:3" x14ac:dyDescent="0.25">
      <c r="A34" t="s">
        <v>22</v>
      </c>
      <c r="B34" t="s">
        <v>13</v>
      </c>
      <c r="C34">
        <v>0.58044799999999996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3677-ADA5-456D-B977-0BEC162250BD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166.80799999999999</v>
      </c>
    </row>
    <row r="4" spans="1:3" x14ac:dyDescent="0.25">
      <c r="A4" t="s">
        <v>113</v>
      </c>
      <c r="B4" t="s">
        <v>1</v>
      </c>
      <c r="C4">
        <v>111.782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20.4634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18.4678</v>
      </c>
    </row>
    <row r="10" spans="1:3" x14ac:dyDescent="0.25">
      <c r="A10" t="s">
        <v>111</v>
      </c>
      <c r="B10" t="s">
        <v>13</v>
      </c>
      <c r="C10">
        <v>16.597000000000001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11.725099999999999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8</v>
      </c>
      <c r="B18" t="s">
        <v>11</v>
      </c>
      <c r="C18">
        <v>10.313800000000001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22</v>
      </c>
      <c r="B20" t="s">
        <v>10</v>
      </c>
      <c r="C20">
        <v>9.5131700000000006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113</v>
      </c>
      <c r="B22" t="s">
        <v>10</v>
      </c>
      <c r="C22">
        <v>5.9595900000000004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7</v>
      </c>
      <c r="C28">
        <v>3.7583500000000001</v>
      </c>
    </row>
    <row r="29" spans="1:3" x14ac:dyDescent="0.25">
      <c r="A29" t="s">
        <v>113</v>
      </c>
      <c r="B29" t="s">
        <v>13</v>
      </c>
      <c r="C29">
        <v>2.5337999999999998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6</v>
      </c>
      <c r="B34" t="s">
        <v>10</v>
      </c>
      <c r="C34">
        <v>7.0999999999999994E-2</v>
      </c>
    </row>
    <row r="35" spans="1:3" x14ac:dyDescent="0.25">
      <c r="A35" t="s">
        <v>0</v>
      </c>
      <c r="B35" t="s">
        <v>11</v>
      </c>
      <c r="C35">
        <v>6.293E-2</v>
      </c>
    </row>
    <row r="36" spans="1:3" x14ac:dyDescent="0.25">
      <c r="A36" t="s">
        <v>6</v>
      </c>
      <c r="B36" t="s">
        <v>11</v>
      </c>
      <c r="C36">
        <v>1.7309999999999999E-2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BECCC-DD9C-4D99-BE25-19DA1D325FE1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186.56200000000001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120.31100000000001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25.063800000000001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18.927499999999998</v>
      </c>
    </row>
    <row r="10" spans="1:3" x14ac:dyDescent="0.25">
      <c r="A10" t="s">
        <v>113</v>
      </c>
      <c r="B10" t="s">
        <v>10</v>
      </c>
      <c r="C10">
        <v>15.8248</v>
      </c>
    </row>
    <row r="11" spans="1:3" x14ac:dyDescent="0.25">
      <c r="A11" t="s">
        <v>111</v>
      </c>
      <c r="B11" t="s">
        <v>13</v>
      </c>
      <c r="C11">
        <v>15.7738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0</v>
      </c>
      <c r="B16" t="s">
        <v>7</v>
      </c>
      <c r="C16">
        <v>13.220499999999999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114</v>
      </c>
      <c r="B21" t="s">
        <v>2</v>
      </c>
      <c r="C21">
        <v>8.7487499999999994</v>
      </c>
    </row>
    <row r="22" spans="1:3" x14ac:dyDescent="0.25">
      <c r="A22" t="s">
        <v>8</v>
      </c>
      <c r="B22" t="s">
        <v>11</v>
      </c>
      <c r="C22">
        <v>7.9110199999999997</v>
      </c>
    </row>
    <row r="23" spans="1:3" x14ac:dyDescent="0.25">
      <c r="A23" t="s">
        <v>22</v>
      </c>
      <c r="B23" t="s">
        <v>7</v>
      </c>
      <c r="C23">
        <v>5.8432700000000004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13</v>
      </c>
      <c r="C29">
        <v>2.0509400000000002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113</v>
      </c>
      <c r="B33" t="s">
        <v>13</v>
      </c>
      <c r="C33">
        <v>0.69037599999999999</v>
      </c>
    </row>
    <row r="34" spans="1:3" x14ac:dyDescent="0.25">
      <c r="A34" t="s">
        <v>12</v>
      </c>
      <c r="B34" t="s">
        <v>10</v>
      </c>
      <c r="C34">
        <v>0.56109900000000001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F3792-64DD-4E7E-B164-1952B134F1EA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189.893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119.242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32.572499999999998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19.324400000000001</v>
      </c>
    </row>
    <row r="10" spans="1:3" x14ac:dyDescent="0.25">
      <c r="A10" t="s">
        <v>113</v>
      </c>
      <c r="B10" t="s">
        <v>7</v>
      </c>
      <c r="C10">
        <v>16.8474</v>
      </c>
    </row>
    <row r="11" spans="1:3" x14ac:dyDescent="0.25">
      <c r="A11" t="s">
        <v>111</v>
      </c>
      <c r="B11" t="s">
        <v>13</v>
      </c>
      <c r="C11">
        <v>14.7499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12</v>
      </c>
      <c r="B13" t="s">
        <v>10</v>
      </c>
      <c r="C13">
        <v>14.658899999999999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0</v>
      </c>
      <c r="B15" t="s">
        <v>7</v>
      </c>
      <c r="C15">
        <v>13.5055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9.70641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7.7070100000000004</v>
      </c>
    </row>
    <row r="24" spans="1:3" x14ac:dyDescent="0.25">
      <c r="A24" t="s">
        <v>22</v>
      </c>
      <c r="B24" t="s">
        <v>7</v>
      </c>
      <c r="C24">
        <v>6.08826</v>
      </c>
    </row>
    <row r="25" spans="1:3" x14ac:dyDescent="0.25">
      <c r="A25" t="s">
        <v>8</v>
      </c>
      <c r="B25" t="s">
        <v>13</v>
      </c>
      <c r="C25">
        <v>5.1762300000000003</v>
      </c>
    </row>
    <row r="26" spans="1:3" x14ac:dyDescent="0.25">
      <c r="A26" t="s">
        <v>9</v>
      </c>
      <c r="B26" t="s">
        <v>13</v>
      </c>
      <c r="C26">
        <v>4.7458900000000002</v>
      </c>
    </row>
    <row r="27" spans="1:3" x14ac:dyDescent="0.25">
      <c r="A27" t="s">
        <v>8</v>
      </c>
      <c r="B27" t="s">
        <v>10</v>
      </c>
      <c r="C27">
        <v>4.7434200000000004</v>
      </c>
    </row>
    <row r="28" spans="1:3" x14ac:dyDescent="0.25">
      <c r="A28" t="s">
        <v>9</v>
      </c>
      <c r="B28" t="s">
        <v>7</v>
      </c>
      <c r="C28">
        <v>4.5675999999999997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3.0025499999999998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C3634-7D7C-49FC-899F-A709F267177C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176.13200000000001</v>
      </c>
    </row>
    <row r="4" spans="1:3" x14ac:dyDescent="0.25">
      <c r="A4" t="s">
        <v>113</v>
      </c>
      <c r="B4" t="s">
        <v>1</v>
      </c>
      <c r="C4">
        <v>119.881</v>
      </c>
    </row>
    <row r="5" spans="1:3" x14ac:dyDescent="0.25">
      <c r="A5" t="s">
        <v>114</v>
      </c>
      <c r="B5" t="s">
        <v>2</v>
      </c>
      <c r="C5">
        <v>43.998699999999999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19.112300000000001</v>
      </c>
    </row>
    <row r="10" spans="1:3" x14ac:dyDescent="0.25">
      <c r="A10" t="s">
        <v>0</v>
      </c>
      <c r="B10" t="s">
        <v>10</v>
      </c>
      <c r="C10">
        <v>18.510100000000001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12</v>
      </c>
      <c r="B12" t="s">
        <v>10</v>
      </c>
      <c r="C12">
        <v>14.489800000000001</v>
      </c>
    </row>
    <row r="13" spans="1:3" x14ac:dyDescent="0.25">
      <c r="A13" t="s">
        <v>111</v>
      </c>
      <c r="B13" t="s">
        <v>13</v>
      </c>
      <c r="C13">
        <v>14.3688</v>
      </c>
    </row>
    <row r="14" spans="1:3" x14ac:dyDescent="0.25">
      <c r="A14" t="s">
        <v>0</v>
      </c>
      <c r="B14" t="s">
        <v>7</v>
      </c>
      <c r="C14">
        <v>14.057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9.8428599999999999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7.6622300000000001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22</v>
      </c>
      <c r="B28" t="s">
        <v>7</v>
      </c>
      <c r="C28">
        <v>4.4353499999999997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3.08412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C6823-1B75-46B5-B022-9AA5071EC291}">
  <dimension ref="A1:C37"/>
  <sheetViews>
    <sheetView workbookViewId="0">
      <selection activeCell="F21" sqref="F2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161.155</v>
      </c>
    </row>
    <row r="4" spans="1:3" x14ac:dyDescent="0.25">
      <c r="A4" t="s">
        <v>113</v>
      </c>
      <c r="B4" t="s">
        <v>1</v>
      </c>
      <c r="C4">
        <v>119.759</v>
      </c>
    </row>
    <row r="5" spans="1:3" x14ac:dyDescent="0.25">
      <c r="A5" t="s">
        <v>114</v>
      </c>
      <c r="B5" t="s">
        <v>2</v>
      </c>
      <c r="C5">
        <v>87.906000000000006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7</v>
      </c>
      <c r="C9">
        <v>17.251000000000001</v>
      </c>
    </row>
    <row r="10" spans="1:3" x14ac:dyDescent="0.25">
      <c r="A10" t="s">
        <v>111</v>
      </c>
      <c r="B10" t="s">
        <v>13</v>
      </c>
      <c r="C10">
        <v>16.293099999999999</v>
      </c>
    </row>
    <row r="11" spans="1:3" x14ac:dyDescent="0.25">
      <c r="A11" t="s">
        <v>113</v>
      </c>
      <c r="B11" t="s">
        <v>10</v>
      </c>
      <c r="C11">
        <v>16.253399999999999</v>
      </c>
    </row>
    <row r="12" spans="1:3" x14ac:dyDescent="0.25">
      <c r="A12" t="s">
        <v>0</v>
      </c>
      <c r="B12" t="s">
        <v>10</v>
      </c>
      <c r="C12">
        <v>15.1265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113</v>
      </c>
      <c r="B14" t="s">
        <v>7</v>
      </c>
      <c r="C14">
        <v>14.303800000000001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8</v>
      </c>
      <c r="B17" t="s">
        <v>1</v>
      </c>
      <c r="C17">
        <v>13.1389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12</v>
      </c>
      <c r="B21" t="s">
        <v>7</v>
      </c>
      <c r="C21">
        <v>10.11</v>
      </c>
    </row>
    <row r="22" spans="1:3" x14ac:dyDescent="0.25">
      <c r="A22" t="s">
        <v>8</v>
      </c>
      <c r="B22" t="s">
        <v>11</v>
      </c>
      <c r="C22">
        <v>9.2222899999999992</v>
      </c>
    </row>
    <row r="23" spans="1:3" x14ac:dyDescent="0.25">
      <c r="A23" t="s">
        <v>6</v>
      </c>
      <c r="B23" t="s">
        <v>1</v>
      </c>
      <c r="C23">
        <v>9.1933799999999994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1.5486500000000001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22</v>
      </c>
      <c r="B33" t="s">
        <v>7</v>
      </c>
      <c r="C33">
        <v>0.66202300000000003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1908-7696-44C4-9D7A-C1AB1D9EAFC7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162.435</v>
      </c>
    </row>
    <row r="4" spans="1:3" x14ac:dyDescent="0.25">
      <c r="A4" t="s">
        <v>113</v>
      </c>
      <c r="B4" t="s">
        <v>1</v>
      </c>
      <c r="C4">
        <v>116.804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28.8508</v>
      </c>
    </row>
    <row r="8" spans="1:3" x14ac:dyDescent="0.25">
      <c r="A8" t="s">
        <v>113</v>
      </c>
      <c r="B8" t="s">
        <v>7</v>
      </c>
      <c r="C8">
        <v>26.258600000000001</v>
      </c>
    </row>
    <row r="9" spans="1:3" x14ac:dyDescent="0.25">
      <c r="A9" t="s">
        <v>0</v>
      </c>
      <c r="B9" t="s">
        <v>10</v>
      </c>
      <c r="C9">
        <v>20.775099999999998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111</v>
      </c>
      <c r="B11" t="s">
        <v>13</v>
      </c>
      <c r="C11">
        <v>19.5684</v>
      </c>
    </row>
    <row r="12" spans="1:3" x14ac:dyDescent="0.25">
      <c r="A12" t="s">
        <v>0</v>
      </c>
      <c r="B12" t="s">
        <v>7</v>
      </c>
      <c r="C12">
        <v>17.023099999999999</v>
      </c>
    </row>
    <row r="13" spans="1:3" x14ac:dyDescent="0.25">
      <c r="A13" t="s">
        <v>12</v>
      </c>
      <c r="B13" t="s">
        <v>10</v>
      </c>
      <c r="C13">
        <v>15.1648</v>
      </c>
    </row>
    <row r="14" spans="1:3" x14ac:dyDescent="0.25">
      <c r="A14" t="s">
        <v>9</v>
      </c>
      <c r="B14" t="s">
        <v>1</v>
      </c>
      <c r="C14">
        <v>14.6853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11</v>
      </c>
      <c r="C19">
        <v>11.2171</v>
      </c>
    </row>
    <row r="20" spans="1:3" x14ac:dyDescent="0.25">
      <c r="A20" t="s">
        <v>8</v>
      </c>
      <c r="B20" t="s">
        <v>7</v>
      </c>
      <c r="C20">
        <v>10.3642</v>
      </c>
    </row>
    <row r="21" spans="1:3" x14ac:dyDescent="0.25">
      <c r="A21" t="s">
        <v>4</v>
      </c>
      <c r="B21" t="s">
        <v>2</v>
      </c>
      <c r="C21">
        <v>10.1889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113</v>
      </c>
      <c r="B27" t="s">
        <v>10</v>
      </c>
      <c r="C27">
        <v>4.25739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2.3540700000000001</v>
      </c>
    </row>
    <row r="30" spans="1:3" x14ac:dyDescent="0.25">
      <c r="A30" t="s">
        <v>113</v>
      </c>
      <c r="B30" t="s">
        <v>13</v>
      </c>
      <c r="C30">
        <v>1.74102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7FD4-B12B-4671-AEE8-98FB6B246C6C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167.898</v>
      </c>
    </row>
    <row r="4" spans="1:3" x14ac:dyDescent="0.25">
      <c r="A4" t="s">
        <v>113</v>
      </c>
      <c r="B4" t="s">
        <v>1</v>
      </c>
      <c r="C4">
        <v>111.627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19.440100000000001</v>
      </c>
    </row>
    <row r="9" spans="1:3" x14ac:dyDescent="0.25">
      <c r="A9" t="s">
        <v>113</v>
      </c>
      <c r="B9" t="s">
        <v>7</v>
      </c>
      <c r="C9">
        <v>17.426100000000002</v>
      </c>
    </row>
    <row r="10" spans="1:3" x14ac:dyDescent="0.25">
      <c r="A10" t="s">
        <v>111</v>
      </c>
      <c r="B10" t="s">
        <v>13</v>
      </c>
      <c r="C10">
        <v>16.720600000000001</v>
      </c>
    </row>
    <row r="11" spans="1:3" x14ac:dyDescent="0.25">
      <c r="A11" t="s">
        <v>0</v>
      </c>
      <c r="B11" t="s">
        <v>7</v>
      </c>
      <c r="C11">
        <v>16.2685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11.6821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8.1642100000000006</v>
      </c>
    </row>
    <row r="22" spans="1:3" x14ac:dyDescent="0.25">
      <c r="A22" t="s">
        <v>22</v>
      </c>
      <c r="B22" t="s">
        <v>7</v>
      </c>
      <c r="C22">
        <v>7.2475800000000001</v>
      </c>
    </row>
    <row r="23" spans="1:3" x14ac:dyDescent="0.25">
      <c r="A23" t="s">
        <v>113</v>
      </c>
      <c r="B23" t="s">
        <v>10</v>
      </c>
      <c r="C23">
        <v>5.8836399999999998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12</v>
      </c>
      <c r="B29" t="s">
        <v>10</v>
      </c>
      <c r="C29">
        <v>3.2320000000000002</v>
      </c>
    </row>
    <row r="30" spans="1:3" x14ac:dyDescent="0.25">
      <c r="A30" t="s">
        <v>113</v>
      </c>
      <c r="B30" t="s">
        <v>13</v>
      </c>
      <c r="C30">
        <v>2.3652199999999999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22</v>
      </c>
      <c r="B35" t="s">
        <v>13</v>
      </c>
      <c r="C35">
        <v>0.157724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E840E-AE9F-4F4F-B9AE-3BE27F44A34F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168.029</v>
      </c>
    </row>
    <row r="4" spans="1:3" x14ac:dyDescent="0.25">
      <c r="A4" t="s">
        <v>113</v>
      </c>
      <c r="B4" t="s">
        <v>1</v>
      </c>
      <c r="C4">
        <v>111.57599999999999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18.5579</v>
      </c>
    </row>
    <row r="9" spans="1:3" x14ac:dyDescent="0.25">
      <c r="A9" t="s">
        <v>111</v>
      </c>
      <c r="B9" t="s">
        <v>13</v>
      </c>
      <c r="C9">
        <v>17.617999999999999</v>
      </c>
    </row>
    <row r="10" spans="1:3" x14ac:dyDescent="0.25">
      <c r="A10" t="s">
        <v>113</v>
      </c>
      <c r="B10" t="s">
        <v>7</v>
      </c>
      <c r="C10">
        <v>17.1938</v>
      </c>
    </row>
    <row r="11" spans="1:3" x14ac:dyDescent="0.25">
      <c r="A11" t="s">
        <v>0</v>
      </c>
      <c r="B11" t="s">
        <v>7</v>
      </c>
      <c r="C11">
        <v>14.6858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11.386100000000001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8.4724699999999995</v>
      </c>
    </row>
    <row r="22" spans="1:3" x14ac:dyDescent="0.25">
      <c r="A22" t="s">
        <v>22</v>
      </c>
      <c r="B22" t="s">
        <v>7</v>
      </c>
      <c r="C22">
        <v>8.2633100000000006</v>
      </c>
    </row>
    <row r="23" spans="1:3" x14ac:dyDescent="0.25">
      <c r="A23" t="s">
        <v>113</v>
      </c>
      <c r="B23" t="s">
        <v>10</v>
      </c>
      <c r="C23">
        <v>6.3202999999999996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12</v>
      </c>
      <c r="B29" t="s">
        <v>10</v>
      </c>
      <c r="C29">
        <v>2.7378</v>
      </c>
    </row>
    <row r="30" spans="1:3" x14ac:dyDescent="0.25">
      <c r="A30" t="s">
        <v>113</v>
      </c>
      <c r="B30" t="s">
        <v>13</v>
      </c>
      <c r="C30">
        <v>1.905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22</v>
      </c>
      <c r="B34" t="s">
        <v>13</v>
      </c>
      <c r="C34">
        <v>0.43670500000000001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0AA29-3EF1-4F19-B9FF-B9A58F14CC6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140.4</v>
      </c>
    </row>
    <row r="4" spans="1:3" x14ac:dyDescent="0.25">
      <c r="A4" t="s">
        <v>113</v>
      </c>
      <c r="B4" t="s">
        <v>1</v>
      </c>
      <c r="C4">
        <v>124.79</v>
      </c>
    </row>
    <row r="5" spans="1:3" x14ac:dyDescent="0.25">
      <c r="A5" t="s">
        <v>114</v>
      </c>
      <c r="B5" t="s">
        <v>2</v>
      </c>
      <c r="C5">
        <v>48.536799999999999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24.326499999999999</v>
      </c>
    </row>
    <row r="9" spans="1:3" x14ac:dyDescent="0.25">
      <c r="A9" t="s">
        <v>0</v>
      </c>
      <c r="B9" t="s">
        <v>10</v>
      </c>
      <c r="C9">
        <v>20.259799999999998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111</v>
      </c>
      <c r="B11" t="s">
        <v>13</v>
      </c>
      <c r="C11">
        <v>18.3734</v>
      </c>
    </row>
    <row r="12" spans="1:3" x14ac:dyDescent="0.25">
      <c r="A12" t="s">
        <v>0</v>
      </c>
      <c r="B12" t="s">
        <v>7</v>
      </c>
      <c r="C12">
        <v>15.7425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113</v>
      </c>
      <c r="B21" t="s">
        <v>10</v>
      </c>
      <c r="C21">
        <v>8.7365399999999998</v>
      </c>
    </row>
    <row r="22" spans="1:3" x14ac:dyDescent="0.25">
      <c r="A22" t="s">
        <v>8</v>
      </c>
      <c r="B22" t="s">
        <v>11</v>
      </c>
      <c r="C22">
        <v>8.2740600000000004</v>
      </c>
    </row>
    <row r="23" spans="1:3" x14ac:dyDescent="0.25">
      <c r="A23" t="s">
        <v>22</v>
      </c>
      <c r="B23" t="s">
        <v>10</v>
      </c>
      <c r="C23">
        <v>7.9068399999999999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1.8288500000000001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0.72372700000000001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05D51-50C0-4C93-AA5E-FA245A093330}">
  <dimension ref="A1:C37"/>
  <sheetViews>
    <sheetView workbookViewId="0">
      <selection activeCell="G9" sqref="G9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190.482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114.81399999999999</v>
      </c>
    </row>
    <row r="5" spans="1:3" x14ac:dyDescent="0.25">
      <c r="A5" t="s">
        <v>114</v>
      </c>
      <c r="B5" t="s">
        <v>2</v>
      </c>
      <c r="C5">
        <v>37.3887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22.174499999999998</v>
      </c>
    </row>
    <row r="9" spans="1:3" x14ac:dyDescent="0.25">
      <c r="A9" t="s">
        <v>0</v>
      </c>
      <c r="B9" t="s">
        <v>10</v>
      </c>
      <c r="C9">
        <v>20.659600000000001</v>
      </c>
    </row>
    <row r="10" spans="1:3" x14ac:dyDescent="0.25">
      <c r="A10" t="s">
        <v>0</v>
      </c>
      <c r="B10" t="s">
        <v>7</v>
      </c>
      <c r="C10">
        <v>20.091000000000001</v>
      </c>
    </row>
    <row r="11" spans="1:3" x14ac:dyDescent="0.25">
      <c r="A11" t="s">
        <v>0</v>
      </c>
      <c r="B11" t="s">
        <v>1</v>
      </c>
      <c r="C11">
        <v>19.652699999999999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14.261100000000001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12</v>
      </c>
      <c r="B18" t="s">
        <v>10</v>
      </c>
      <c r="C18">
        <v>11.4817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8</v>
      </c>
      <c r="B20" t="s">
        <v>11</v>
      </c>
      <c r="C20">
        <v>10.309200000000001</v>
      </c>
    </row>
    <row r="21" spans="1:3" x14ac:dyDescent="0.25">
      <c r="A21" t="s">
        <v>4</v>
      </c>
      <c r="B21" t="s">
        <v>2</v>
      </c>
      <c r="C21">
        <v>10.1889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8.8410899999999994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3.3885399999999999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0.163379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6.3155699999999995E-2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8899</v>
      </c>
      <c r="F1" t="s">
        <v>8900</v>
      </c>
      <c r="H1" t="s">
        <v>8901</v>
      </c>
      <c r="N1" t="s">
        <v>8899</v>
      </c>
      <c r="P1" t="s">
        <v>8900</v>
      </c>
      <c r="Q1" t="s">
        <v>8901</v>
      </c>
    </row>
    <row r="2" spans="1:18" x14ac:dyDescent="0.25">
      <c r="A2" s="8" t="s">
        <v>7</v>
      </c>
      <c r="B2" s="8" t="s">
        <v>117</v>
      </c>
      <c r="C2" s="8" t="s">
        <v>8898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8898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8898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8898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8898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8898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8898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8898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8898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8898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8898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8898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8898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8898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8898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8898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8898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8898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8898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8898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8898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8898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8898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8898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8898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8898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8898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8898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8898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8898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8898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8898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8898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8898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8898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8898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8898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8898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8898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8898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8898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8898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8898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8898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8898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8898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8898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8898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8898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8898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8898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8898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8898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8898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8898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8898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8898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8898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8898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8898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8898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8898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8898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8898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8898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8898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8898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8898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8898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8898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8898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8898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8898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8898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8898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8898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8898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8898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8898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8898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8898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8898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8898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8898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8898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8898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8898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8898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8898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8898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8898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8898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8898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8898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8898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8898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8898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8898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8898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8898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8898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8898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8898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8898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8898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8898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8898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8898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8898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8898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8898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8898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8898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8898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8898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8898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8898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8898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8898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8898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8898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8898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8898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8898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8898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8898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8898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8898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8898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8898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8898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8898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8898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8898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8898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8898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8898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8898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8898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8898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8898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8898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8898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8898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8898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8898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8898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8898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8898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8898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8898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8898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8898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8898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8898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8898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8898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8898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8898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8898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8898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8898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8898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8898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8898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8898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8898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8898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8898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8898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8898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8898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8898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8898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8898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8898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8898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8898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8898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8898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8898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8898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8898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8898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8898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8898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8898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8898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8898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8898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8898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8898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8898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8898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8898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8898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8898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8898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8898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8898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8898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8898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8898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8898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8898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8898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8898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8898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8898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8898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8898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8898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8898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8898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8898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8898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8898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8898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8898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8898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8898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8898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8898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8898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8898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8898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8898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8898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8898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8898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8898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8898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8898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8898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8898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8898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8898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8898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8898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8898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8898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8898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8898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8898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8898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8898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8898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8898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8898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8898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8898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8898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8898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8898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8898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8898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8898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8898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8898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8898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8898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8898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8898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8898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8898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8898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8898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8898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8898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8898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8898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8898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8898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8898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8898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8898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8898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8898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8898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8898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8898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8898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8898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8898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8898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8898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8898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8898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8898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8898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8898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8898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8898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8898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8898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8898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8898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8898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8898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8898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8898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8898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8898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8898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8898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8898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8898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8898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8898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8898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8898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8898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8898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8898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8898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8898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8898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8898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8898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8898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8898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8898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8898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8898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8898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8898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8898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8898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8898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8898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8898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8898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8898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8898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8898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8898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8898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8898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8898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8898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8898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8898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8898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8898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8898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8898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8898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8898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8898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8898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8898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8898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8898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8898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8898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8898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8898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8898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8898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8898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8898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8898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8898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8898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8898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8898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8898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8898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8898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8898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8898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8898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8898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8898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8898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8898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8898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8898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8898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8898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8898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8898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8898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8898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8898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8898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8898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8898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8898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8898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8898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8898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8898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8898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8898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8898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8898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8898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8898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8898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8898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8898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8898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8898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8898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8898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8898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8898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8898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8898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8898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8898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8898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8898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8898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8898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8898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8898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8898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8898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8898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8898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8898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8898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8898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8898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8898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8898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8898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8898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8898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8898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8898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8898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8898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8898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8898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8898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8898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8898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8898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8898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8898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8898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8898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8898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8898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8898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8898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8898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8898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8898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8898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8898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8898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8898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8898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8898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8898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8898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8898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8898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8898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8898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8898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8898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8898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8898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8898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8898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8898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8898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8898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8898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8898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8898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8898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8898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8898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8898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8898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8898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8898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8898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8898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8898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8898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8898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8898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8898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8898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8898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8898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8898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8898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8898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8898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8898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8898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8898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8898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8898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8898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8898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8898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8898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8898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8898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8898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8898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8898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8898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8898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8898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8898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8898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8898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8898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8898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8898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8898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8898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8898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8898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8898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8898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8898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8898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8898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8898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8898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8898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8898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8898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8898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8898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8898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8898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8898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8898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8898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8898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8898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8898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8898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8898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8898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8898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8898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8898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8898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8898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8898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8898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8898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8898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8898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8898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8898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8898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8898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8898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8898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8898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8898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8898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8898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8898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8898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8898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8898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8898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8898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8898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8898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8898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8898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8898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8898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8898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8898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8898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8898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8898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8898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8898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8898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8898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8898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8898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8898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8898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8898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8898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8898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8898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8898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8898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8898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8898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8898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8898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8898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8898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8898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8898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8898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8898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8898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8898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8898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8898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8898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8898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8898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8898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8898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8898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8898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8898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8898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8898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8898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8898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8898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8898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8898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8898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8898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8898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8898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8898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8898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8898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8898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8898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8898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8898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8898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8898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8898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8898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8898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8898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8898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8898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8898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8898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8898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8898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8898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8898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8898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8898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8898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8898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8898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8898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8898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8898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8898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8898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8898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8898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8898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8898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8898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8898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8898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8898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8898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8898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8898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8898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8898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8898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8898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8898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8898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8898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8898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8898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8898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8898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8898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8898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8898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8898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8898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8898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8898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8898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8898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8898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8898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8898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8898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8898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8898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8898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8898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8898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8898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8898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8898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8898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8898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8898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8898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8898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8898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8898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8898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8898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8898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8898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8898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8898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8898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8898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8898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8898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8898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8898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8898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8898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8898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8898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8898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8898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8898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8898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8898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8898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8898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8898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8898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8898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8898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8898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8898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8898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8898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8898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8898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8898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8898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8898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8898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8898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8898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8898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8898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8898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8898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8898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8898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8898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8898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8898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8898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8898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8898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8898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8898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8898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8898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8898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8898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8898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8898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8898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8898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8898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8898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8898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8898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8898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8898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8898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8898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8898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8898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8898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8898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8898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8898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8898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8898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8898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8898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8898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8898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8898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8898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8898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8898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8898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8898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8898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8898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8898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8898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8898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8898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8898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8898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8898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8898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8898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8898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8898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8898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8898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8898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8898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8898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8898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8898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8898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8898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8898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8898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8898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8898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8898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8898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8898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8898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8898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8898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8898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8898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8898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8898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8898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8898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8898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8898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8898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8898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8898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8898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8898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8898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8898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8898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8898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8898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8898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8898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8898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8898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8898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8898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8898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8898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8898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8898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8898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8898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8898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8898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8898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8898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8898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8898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8898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8898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8898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8898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8898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8898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8898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8898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8898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8898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8898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8898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8898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8898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8898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8898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8898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8898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8898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8898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8898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8898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8898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8898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8898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8898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8898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8898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8898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8898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8898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8898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8898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8898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8898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8898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8898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8898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8898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8898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8898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8898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8898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8898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8898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8898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8898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8898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8898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8898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8898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8898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8898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8898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8898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8898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8898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8898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8898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8898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8898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8898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8898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8898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8898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8898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8898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8898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8898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8898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8898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8898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8898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8898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8898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8898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8898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8898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8898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8898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8898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8898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8898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8898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8898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8898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8898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8898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8898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8898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8898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8898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8898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8898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8898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8898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8898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8898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8898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8898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8898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8898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8898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8898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8898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8898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8898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8898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8898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8898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8898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8898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8898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8898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8898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8898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8898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8898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8898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8898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8898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8898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8898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8898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8898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8898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8898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8898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8898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8898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8898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8898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8898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8898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8898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8898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8898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8898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8898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8898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8898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8898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8898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8898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8898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8898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8898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8898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8898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8898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8898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8898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8898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8898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8898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8898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8898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8898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8898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8898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8898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8898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8898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8898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8898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8898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8898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8898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8898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8898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8898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8898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8898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8898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8898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8898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8898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8898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8898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8898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8898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8898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8898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8898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8898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8898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8898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8898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8898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8898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8898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8898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8898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8898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8898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8898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8898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8898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8898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8898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8898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8898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8898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8898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8898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8898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8898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8898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8898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8898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8898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8898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8898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8898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8898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8898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8898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8898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8898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8898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8898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8898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8898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8898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8898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8898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8898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8898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8898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8898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8898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8898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8898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8898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8898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8898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8898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8898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8898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8898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8898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8898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8898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8898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8898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8898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8898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8898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8898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8898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8898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8898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8898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8898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8898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8898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8898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8898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8898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8898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8898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8898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8898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8898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8898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8898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8898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8898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8898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8898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8898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8898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8898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8898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8898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8898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8898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8898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8898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8898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8898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8898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8898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8898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8898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8898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8898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8898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8898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8898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8898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8898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8898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8898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8898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8898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8898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8898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8898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8898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8898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8898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8898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8898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8898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8898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8898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8898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8898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8898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8898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8898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8898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8898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8898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8898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8898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8898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8898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8898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8898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8898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8898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8898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8898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8898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8898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8898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8898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8898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8898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8898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8898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8898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8898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8898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8898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8898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8898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8898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8898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8898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8898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8898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8898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8898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8898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8898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8898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8898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8898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8898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8898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8898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8898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8898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8898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8898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8898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8898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8898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8898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8898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8898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8898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8898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8898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8898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8898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8898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8898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8898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8898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8898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8898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8898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8898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8898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8898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8898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8898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8898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8898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8898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8898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8898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8898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8898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8898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8898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8898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8898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8898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8898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8898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8898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8898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8898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8898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8898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8898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8898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8898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8898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8898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8898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8898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8898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8898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8898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8898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8898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8898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8898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8898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8898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8898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8898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8898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8898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8898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8898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8898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8898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8898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8898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8898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8898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8898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8898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8898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8898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8898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8898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8898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8898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8898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8898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8898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8898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8898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8898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8898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8898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8898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8898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8898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8898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8898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8898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8898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8898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8898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8898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8898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8898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8898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8898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8898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8898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8898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8898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8898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8898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8898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8898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8898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8898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8898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8898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8898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8898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8898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8898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8898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8898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8898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8898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8898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8898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8898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8898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8898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8898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8898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8898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8898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8898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8898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8898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8898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8898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8898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8898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8898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8898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8898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8898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8898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8898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8898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8898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8898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8898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8898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8898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8898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8898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8898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8898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8898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8898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8898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8898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8898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8898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8898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8898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8898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8898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8898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8898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8898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8898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8898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8898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8898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8898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8898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8898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8898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8898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8898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8898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8898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8898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8898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8898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8898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8898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8898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8898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8898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8898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8898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8898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8898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8898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8898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8898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8898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8898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8898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8898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8898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8898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8898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8898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8898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8898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8898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8898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8898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8898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8898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8898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8898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8898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8898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8898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8898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8898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8898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8898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8898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8898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8898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8898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8898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8898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8898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8898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8898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8898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8898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8898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8898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8898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8898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8898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8898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8898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8898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8898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8898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8898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8898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8898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8898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8898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8898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8898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8898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8898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8898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8898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8898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8898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8898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8898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8898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8898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8898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8898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8898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8898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8898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8898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8898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8898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8898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8898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8898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8898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8898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8898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8898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8898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8898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8898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8898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8898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8898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8898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8898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8898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8898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8898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8898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8898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8898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8898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8898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8898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8898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8898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8898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8898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8898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8898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8898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8898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8898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8898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8898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8898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8898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8898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8898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8898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8898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8898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8898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8898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8898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8898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8898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8898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8898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8898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8898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8898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8898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8898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8898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8898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8898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8898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8898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8898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8898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8898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8898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8898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8898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8898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8898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8898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8898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8898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8898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8898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8898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8898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8898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8898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8898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8898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8898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8898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8898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8898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8898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8898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8898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8898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8898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8898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8898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8898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8898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8898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8898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8898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8898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8898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8898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8898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8898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8898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8898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8898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8898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8898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8898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8898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8898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8898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8898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8898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8898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8898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8898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8898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8898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8898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8898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8898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8898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8898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8898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8898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8898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8898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8898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8898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8898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8898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8898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8898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8898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8898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8898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8898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8898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8898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8898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8898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8898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8898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8898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8898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8898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8898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8898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8898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8898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8898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8898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8898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8898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8898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8898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8898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8898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8898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8898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8898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8898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8898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8898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8898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8898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8898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8898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8898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8898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8898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8898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8898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8898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8898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8898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8898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8898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8898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8898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8898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8898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8898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8898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8898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8898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8898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8898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8898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8898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8898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8898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8898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8898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8898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8898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8898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8898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8898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8898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8898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8898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8898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8898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8898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8898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8898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8898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8898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8898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8898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8898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8898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8898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8898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8898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8898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8898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8898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8898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8898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8898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8898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8898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8898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8898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8898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8898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8898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8898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8898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8898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8898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8898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8898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8898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8898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8898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8898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8898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8898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8898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8898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8898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8898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8898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8898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8898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8898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8898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8898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8898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8898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8898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8898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8898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8898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8898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8898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8898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8898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8898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8898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8898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8898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8898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8898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8898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8898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8898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8898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8898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8898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8898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8898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8898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8898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8898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8898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8898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8898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8898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8898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8898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8898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8898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8898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8898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8898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8898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8898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8898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8898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8898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8898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8898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8898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8898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8898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8898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8898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8898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8898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8898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8898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8898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8898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8898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8898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8898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8898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8898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8898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8898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8898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8898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8898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8898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8898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8898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8898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8898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8898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8898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8898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8898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8898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8898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8898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8898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8898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8898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8898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8898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8898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8898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8898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8898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8898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8898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8898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8898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8898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8898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8898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8898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8898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8898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8898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8898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8898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8898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8898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8898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8898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8898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8898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8898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8898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8898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8898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8898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8898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8898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8898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8898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8898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8898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8898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8898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8898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8898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8898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8898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8898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8898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8898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8898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8898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8898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8898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8898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8898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8898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8898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8898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8898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8898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8898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8898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8898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8898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8898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8898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8898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8898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8898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8898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8898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8898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8898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8898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8898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8898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8898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8898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8898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8898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8898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8898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8898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8898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8898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8898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8898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8898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8898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8898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8898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8898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8898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8898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8898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8898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8898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8898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8898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8898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8898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8898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8898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8898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8898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8898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8898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8898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8898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8898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8898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8898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8898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8898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8898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8898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8898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8898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8898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8898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8898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8898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8898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8898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8898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8898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8898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8898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8898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8898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8898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8898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8898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8898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8898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8898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8898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8898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8898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8898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8898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8898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8898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8898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8898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8898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8898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8898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8898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8898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8898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8898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8898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8898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8898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8898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8898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8898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8898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8898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8898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8898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8898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8898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8898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8898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8898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8898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8898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8898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8898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8898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8898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8898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8898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8898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8898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8898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8898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8898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8898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8898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8898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8898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8898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8898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8898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8898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8898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8898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8898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8898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8898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8898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8898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8898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8898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8898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8898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8898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8898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8898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8898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8898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8898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8898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8898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8898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8898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8898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8898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8898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8898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8898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8898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8898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8898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8898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8898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8898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8898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8898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8898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8898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8898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8898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8898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8898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8898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8898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8898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8898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8898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8898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8898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8898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8898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8898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8898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8898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8898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8898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8898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8898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8898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8898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8898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8898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8898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8898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8898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8898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8898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8898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8898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8898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8898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8898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8898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8898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8898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8898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8898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8898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8898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8898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8898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8898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8898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8898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8898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8898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8898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8898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8898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8898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8898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8898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8898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8898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8898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8898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8898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8898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8898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8898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8898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8898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8898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8898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8898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8898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8898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8898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8898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8898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8898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8898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8898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8898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8898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8898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8898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8898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8898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8898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8898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8898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8898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8898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8898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8898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8898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8898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8898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8898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8898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8898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8898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8898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8898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8898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8898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8898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8898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8898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8898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8898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8898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8898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8898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8898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8898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8898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8898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8898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8898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8898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8898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8898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8898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8898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8898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8898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8898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8898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8898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8898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8898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8898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8898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8898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8898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8898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8898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8898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8898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8898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8898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8898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8898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8898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8898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8898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8898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8898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8898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8898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8898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8898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8898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8898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8898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8898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8898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8898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8898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8898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8898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8898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8898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8898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8898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8898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8898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8898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8898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8898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8898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8898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8898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8898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8898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8898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8898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8898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8898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8898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8898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8898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8898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8898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8898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8898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8898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8898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8898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8898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8898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8898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8898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8898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8898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8898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8898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8898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8898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8898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8898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8898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8898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8898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8898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8898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8898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8898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8898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8898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8898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8898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8898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8898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8898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8898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8898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8898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8898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8898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8898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8898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8898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8898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8898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8898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8898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8898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8898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8898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8898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8898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8898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8898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8898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8898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8898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8898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8898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8898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8898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8898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8898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8898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8898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8898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8898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8898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8898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8898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8898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8898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8898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8898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8898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8898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8898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8898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8898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8898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8898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8898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8898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8898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8898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8898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8898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8898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8898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8898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8898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8898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8898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8898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8898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8898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8898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8898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8898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8898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8898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8898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8898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8898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8898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8898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8898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8898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8898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8898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8898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8898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8898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8898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8898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8898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8898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8898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8898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8898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8898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8898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8898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8898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8898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8898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8898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8898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8898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8898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8898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8898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8898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8898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8898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8898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8898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8898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8898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8898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8898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8898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8898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8898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8898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8898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8898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8898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8898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8898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8898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8898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8898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8898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8898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8898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8898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8898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8898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8898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8898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8898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8898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8898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8898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8898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8898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8898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8898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8898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8898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8898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8898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8898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8898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8898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8898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8898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8898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8898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8898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8898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8898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8898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8898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8898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8898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8898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8898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8898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8898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8898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8898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8898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8898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8898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8898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8898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8898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8898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8898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8898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8898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8898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8898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8898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8898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8898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8898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8898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8898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8898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8898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8898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8898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8898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8898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8898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8898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8898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8898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8898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8898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8898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8898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8898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8898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8898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8898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8898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8898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8898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8898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8898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8898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8898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8898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8898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8898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8898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8898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8898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8898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8898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8898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8898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8898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8898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8898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8898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8898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8898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8898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8898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8898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8898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8898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8898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8898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8898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8898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8898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8898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8898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8898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8898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8898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8898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8898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8898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8898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8898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8898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8898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8898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8898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8898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8898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8898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8898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8898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8898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8898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8898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8898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8898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8898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8898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8898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8898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8898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8898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8898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8898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8898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8898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8898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8898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8898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8898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8898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8898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8898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8898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8898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8898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8898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8898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8898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8898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8898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8898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8898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8898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8898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8898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8898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8898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8898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8898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8898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8898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8898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8898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8898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8898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8898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8898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8898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8898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8898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8898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8898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8898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8898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8898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8898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8898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8898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8898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8898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8898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8898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8898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8898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8898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8898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8898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8898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8898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8898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8898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8898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8898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8898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8898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8898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8898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8898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8898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8898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8898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8898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8898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8898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8898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8898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8898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8898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8898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8898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8898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8898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8898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8898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8898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8898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8898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8898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8898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8898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8898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8898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8898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8898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8898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8898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8898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8898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8898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8898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8898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8898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8898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8898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8898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8898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8898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8898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8898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8898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8898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8898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8898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8898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8898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8898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8898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8898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8898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8898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8898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8898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8898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8898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8898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8898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8898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8898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8898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8898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8898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8898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8898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8898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8898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8898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8898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8898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8898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8898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8898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8898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8898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8898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8898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8898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8898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8898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8898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8898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8898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8898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8898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8898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8898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8898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8898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8898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8898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8898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8898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8898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8898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8898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8898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8898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8898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8898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8898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8898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8898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8898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8898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8898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8898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8898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8898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8898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8898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8898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8898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8898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8898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8898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8898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8898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8898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8898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8898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8898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8898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8898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8898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8898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8898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8898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8898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8898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8898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8898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8898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8898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8898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8898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8898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8898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8898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8898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8898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8898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8898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8898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8898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8898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8898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8898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8898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8898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8898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8898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8898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8898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8898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8898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8898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8898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8898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8898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8898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8898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8898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8898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8898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8898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8898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8898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8898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8898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8898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8898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8898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8898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8898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8898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8898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8898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8898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8898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8898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8898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8898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8898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8898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8898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8898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8898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8898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8898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8898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8898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8898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8898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8898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8898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8898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8898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8898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8898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8898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8898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8898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8898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8898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8898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8898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8898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8898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8898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8898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8898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8898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8898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8898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8898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8898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8898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8898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8898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8898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8898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8898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8898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8898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8898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8898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8898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8898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8898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8898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8898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8898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8898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8898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8898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8898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8898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8898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8898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8898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8898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8898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8898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8898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8898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8898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8898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8898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8898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8898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8898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8898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8898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8898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8898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8898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8898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8898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8898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8898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8898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8898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8898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8898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8898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8898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8898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8898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8898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8898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8898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8898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8898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8898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8898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8898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8898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8898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8898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8898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8898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8898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8898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8898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8898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8898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8898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8898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8898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8898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8898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8898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8898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8898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8898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8898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8898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8898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8898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8898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8898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8898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8898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8898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8898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8898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8898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8898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8898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8898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8898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8898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8898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8898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8898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8898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8898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8898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8898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8898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8898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8898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8898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8898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8898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8898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8898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8898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8898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8898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8898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8898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8898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8898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8898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8898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8898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8898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8898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8898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8898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8898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8898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8898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8898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8898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8898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8898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8898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8898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8898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8898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8898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8898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8898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8898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8898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8898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8898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8898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8898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8898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8898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8898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8898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8898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8898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8898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8898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8898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8898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8898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8898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8898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8898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8898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8898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8898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8898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8898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8898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8898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8898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8898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8898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8898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8898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8898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8898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8898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8898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8898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8898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8898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8898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8898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8898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8898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8898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8898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8898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8898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8898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8898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8898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8898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8898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8898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8898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8898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8898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8898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8898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8898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8898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8898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8898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8898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8898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8898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8898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8898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8898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8898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8898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8898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8898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8898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8898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8898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8898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8898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8898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8898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8898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8898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8898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8898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8898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8898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8898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8898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8898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8898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8898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8898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8898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8898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8898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8898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8898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8898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8898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8898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8898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8898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8898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8898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8898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8898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8898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8898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8898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8898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8898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8898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8898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8898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8898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8898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8898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8898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8898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8898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8898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8898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8898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8898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8898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8898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8898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8898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8898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8898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8898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8898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8898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8898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8898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8898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8898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8898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8898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8898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8898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8898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8898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8898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8898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8898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8898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8898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8898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8898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8898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8898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8898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8898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8898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8898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8898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8898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8898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8898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8898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8898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8898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8898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8898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8898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8898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8898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8898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8898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8898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8898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8898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8898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8898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8898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8898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8898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8898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8898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8898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8898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8898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8898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8898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8898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8898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8898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8898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8898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8898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8898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8898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8898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8898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8898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8898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8898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8898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8898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8898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8898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8898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8898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8898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8898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8898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8898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8898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8898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8898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8898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8898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8898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8898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8898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8898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8898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8898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8898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8898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8898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8898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8898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8898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8898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8898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8898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8898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8898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8898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8898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8898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8898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8898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8898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8898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8898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8898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8898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8898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8898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8898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8898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8898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8898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8898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8898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8898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8898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8898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8898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8898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8898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8898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8898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8898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8898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8898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8898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8898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8898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8898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8898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8898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8898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8898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8898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8898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8898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8898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8898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8898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8898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8898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8898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8898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8898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8898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8898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8898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8898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8898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8898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8898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8898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8898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8898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8898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8898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8898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8898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8898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8898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8898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8898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8898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8898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8898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8898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8898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8898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8898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8898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8898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8898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8898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8898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8898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8898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8898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8898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8898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8898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8898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8898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8898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8898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8898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8898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8898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8898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8898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8898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8898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8898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8898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8898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8898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8898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8898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8898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8898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8898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8898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8898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8898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8898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8898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8898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8898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8898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8898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8898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8898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8898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8898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8898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8898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8898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8898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8898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8898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8898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8898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8898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8898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8898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8898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8898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8898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8898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8898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8898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8898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8898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8898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8898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8898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8898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8898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8898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8898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8898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8898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8898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8898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8898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8898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8898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8898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8898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8898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8898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8898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8898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8898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8898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8898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8898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8898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8898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8898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8898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8898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8898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8898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8898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8898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8898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8898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8898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8898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8898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8898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8898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8898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8898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8898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8898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8898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8898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8898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8898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8898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8898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8898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8898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8898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8898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8898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8898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8898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8898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8898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8898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8898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8898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8898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8898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8898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8898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8898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8898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8898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8898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8898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8898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8898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8898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8898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8898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8898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8898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8898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8898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8898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8898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8898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8898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8898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8898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8898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8898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8898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8898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8898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8898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8898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8898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8898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8898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8898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8898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8898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8898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8898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8898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8898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8898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8898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8898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8898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8898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8898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8898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8898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8898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8898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8898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8898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8898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8898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8898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8898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8898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8898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8898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8898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8898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8898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8898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8898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8898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8898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8898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8898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8898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8898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8898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8898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8898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8898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8898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8898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8898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8898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8898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8898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8898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8898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8898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8898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8898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8898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8898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8898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8898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8898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8898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8898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8898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8898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8898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8898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8898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8898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8898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8898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8898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8898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8898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8898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8898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8898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8898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8898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8898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8898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8898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8898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8898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8898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8898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8898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8898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8898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8898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8898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8898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8898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8898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8898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8898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8898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8898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8898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8898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8898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8898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8898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8898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8898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8898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8898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8898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8898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8898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8898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8898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8898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8898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8898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8898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8898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8898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8898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8898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8898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8898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8898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8898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8898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8898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8898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8898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8898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8898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8898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8898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8898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8898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8898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8898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8898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8898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8898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8898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8898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8898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8898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8898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8898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8898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8898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8898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8898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8898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8898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8898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8898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8898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8898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8898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8898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8898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8898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8898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8898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8898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8898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8898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8898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8898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8898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8898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8898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8898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8898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8898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8898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8898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8898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8898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8898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8898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8898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8898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8898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8898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8898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8898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8898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8898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8898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8898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8898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8898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8898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8898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8898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8898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8898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8898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8898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8898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8898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8898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8898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8898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8898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8898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8898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8898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8898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8898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8898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8898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8898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8898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8898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8898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8898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8898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8898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8898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8898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8898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8898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8898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8898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8898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8898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8898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8898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8898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8898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8898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8898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8898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8898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8898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8898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8898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8898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8898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8898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8898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8898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8898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8898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8898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8898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8898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8898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8898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8898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8898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8898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8898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8898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8898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8898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8898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8898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8898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8898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8898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8898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8898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8898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8898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8898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8898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8898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8898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8898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8898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8898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8898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8898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8898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8898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8898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8898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8898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8898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8898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8898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8898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8898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8898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8898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8898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8898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8898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8898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8898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8898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8898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8898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8898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8898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8898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8898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8898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8898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8898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8898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8898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8898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8898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8898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8898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8898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8898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8898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8898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8898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8898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8898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8898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8898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8898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8898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8898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8898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8898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8898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8898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8898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8898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8898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8898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8898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8898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8898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8898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8898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8898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8898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8898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8898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8898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8898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8898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8898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8898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8898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8898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8898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8898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8898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8898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8898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8898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8898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8898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8898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8898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8898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8898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8898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8898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8898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8898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8898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8898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8898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8898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8898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8898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8898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8898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8898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8898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8898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8898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8898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8898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8898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8898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8898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8898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8898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8898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8898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8898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8898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8898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8898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8898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8898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8898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8898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8898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8898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8898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8898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8898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8898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8898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8898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8898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8898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8898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8898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8898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8898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8898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8898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8898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8898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8898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8898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8898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8898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8898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8898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8898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8898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8898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8898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8898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8898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8898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8898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8898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8898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8898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8898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8898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8898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8898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8898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8898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8898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8898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8898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8898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8898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8898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8898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8898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8898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8898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8898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8898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8898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8898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8898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8898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8898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8898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8898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8898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8898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8898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8898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8898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8898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8898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8898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8898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8898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8898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8898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8898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8898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8898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8898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8898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8898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8898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8898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8898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8898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8898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8898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8898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8898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8898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8898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8898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8898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8898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8898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8898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8898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8898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8898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8898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8898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8898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8898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8898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8898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8898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8898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8898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8898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8898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8898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8898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8898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8898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8898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8898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8898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8898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8898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8898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8898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8898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8898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8898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8898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8898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8898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8898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8898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8898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8898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8898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8898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8898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8898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8898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8898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8898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8898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8898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8898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8898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8898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8898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8898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8898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8898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8898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8898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8898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8898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8898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8898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8898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8898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8898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8898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8898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8898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8898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8898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8898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8898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8898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8898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8898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8898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8898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8898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8898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8898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8898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8898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8898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8898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8898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8898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8898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8898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8898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8898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8898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8898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8898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8898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8898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8898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8898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8898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8898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8898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8898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8898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8898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8898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8898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8898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8898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8898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8898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8898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8898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8898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8898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8898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8898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8898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8898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8898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8898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8898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8898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8898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8898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8898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8898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8898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8898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8898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8898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8898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8898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8898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8898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8898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8898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8898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8898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8898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8898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8898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8898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8898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8898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8898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8898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8898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8898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8898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8898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8898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8898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8898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8898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8898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8898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8898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8898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8898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8898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8898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8898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8898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8898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8898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8898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8898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8898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8898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8898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8898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8898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8898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8898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8898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8898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8898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8898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8898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8898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8898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8898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8898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8898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8898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8898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8898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8898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8898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8898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8898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8898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8898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8898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8898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8898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8898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8898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8898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8898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8898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8898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8898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8898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8898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8898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8898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8898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8898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8898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8898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8898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8898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8898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8898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8898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8898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8898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8898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8898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8898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8898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8898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8898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8898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8898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8898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8898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8898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8898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8898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8898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8898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8898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8898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8898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8898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8898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8898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8898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8898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8898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8898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8898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8898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8898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8898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8898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8898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8898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8898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8898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8898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8898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8898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8898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8898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8898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8898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8898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8898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8898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8898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8898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8898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8898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8898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8898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8898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8898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8898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8898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8898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8898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8898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8898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8898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8898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8898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8898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8898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8898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8898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8898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8898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8898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8898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8898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8898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8898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8898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8898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8898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8898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8898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8898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8898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8898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8898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8898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8898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8898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8898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8898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8898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8898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8898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8898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8898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8898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8898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8898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8898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8898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8898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8898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8898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8898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8898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8898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8898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8898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8898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8898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8898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8898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8898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8898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8898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8898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8898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8898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8898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8898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8898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8898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8898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8898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8898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8898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8898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8898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8898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8898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8898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8898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8898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8898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8898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8898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8898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8898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8898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8898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8898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8898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8898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8898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8898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8898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8898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8898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8898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8898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8898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8898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8898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8898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8898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8898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8898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8898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8898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8898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8898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8898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8898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8898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8898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8898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8898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8898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8898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8898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8898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8898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8898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8898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8898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8898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8898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8898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8898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8898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8898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8898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8898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8898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8898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8898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8898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8898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8898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8898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8898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8898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8898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8898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8898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8898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8898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8898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8898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8898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8898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8898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8898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8898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8898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8898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8898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8898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8898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8898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8898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8898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8898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8898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8898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8898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8898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8898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8898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8898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8898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8898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8898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8898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8898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8898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8898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8898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8898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8898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8898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8898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8898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8898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8898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8898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8898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8898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8898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8898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8898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8898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8898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8898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8898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8898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8898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8898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8898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8898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8898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8898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8898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8898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8898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8898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8898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8898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8898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8898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8898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8898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8898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8898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8898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8898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8898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8898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8898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8898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8898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8898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8898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8898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8898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8898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8898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8898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8898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8898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8898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8898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8898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8898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8898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8898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8898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8898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8898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8898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8898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8898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8898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8898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8898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8898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8898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8898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8898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8898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8898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8898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8898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8898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8898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8898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8898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8898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8898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8898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8898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8898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8898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8898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8898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8898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8898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8898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8898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8898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8898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8898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8898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8898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8898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8898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8898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8898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8898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8898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8898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8898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8898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8898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8898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8898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8898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8898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8898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8898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8898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8898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8898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8898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8898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8898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8898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8898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8898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8898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8898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8898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8898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8898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8898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8898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8898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8898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8898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8898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8898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8898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8898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8898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8898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8898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8898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8898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8898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8898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8898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8898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8898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8898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8898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8898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8898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8898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8898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8898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8898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8898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8898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8898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8898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8898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8898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8898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8898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8898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8898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8898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8898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8898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8898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8898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8898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8898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8898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8898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8898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8898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8898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8898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8898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8898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8898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8898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8898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8898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8898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8898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8898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8898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8898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8898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8898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8898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8898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8898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8898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8898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8898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8898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8898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8898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8898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8898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8898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8898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8898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8898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8898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8898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8898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8898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8898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8898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8898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8898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8898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8898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8898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8898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8898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8898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8898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8898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8898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8898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8898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8898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8898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8898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8898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8898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8898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8898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8898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8898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8898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8898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8898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8898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8898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8898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8898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8898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8898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8898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8898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8898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8898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8898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8898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8898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8898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8898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8898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8898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8898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8898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8898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8898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8898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8898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8898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8898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8898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8898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8898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8898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8898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8898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8898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8898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8898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8898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8898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8898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8898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8898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8898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8898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8898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8898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8898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8898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8898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8898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8898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8898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8898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8898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8898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8898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8898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8898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8898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8898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8898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8898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8898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8898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8898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8898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8898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8898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8898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8898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8898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8898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8898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8898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8898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8898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8898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8898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8898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8898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8898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8898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8898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8898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8898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8898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8898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8898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8898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8898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8898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8898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8898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8898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8898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8898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8898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8898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8898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8898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8898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8898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8898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8898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8898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8898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8898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8898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8898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8898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8898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8898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8898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8898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8898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8898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8898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8898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8898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8898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8898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8898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8898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8898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8898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8898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8898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8898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8898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8898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8898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8898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8898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8898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8898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8898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8898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8898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8898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8898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8898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8898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8898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8898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8898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8898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8898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8898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8898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8898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8898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8898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8898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8898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8898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8898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8898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8898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8898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8898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8898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8898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8898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8898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8898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8898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8898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8898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8898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8898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8898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8898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8898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8898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8898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8898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8898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8898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8898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8898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8898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8898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8898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8898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8898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8898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8898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8898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8898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8898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8898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8898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8898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8898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8898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8898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8898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8898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8898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8898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8898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8898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8898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8898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8898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8898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8898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8898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8898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8898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8898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8898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8898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8898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8898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8898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8898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8898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8898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8898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8898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8898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8898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8898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8898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8898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8898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8898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8898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8898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8898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8898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8898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8898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8898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8898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8898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8898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8898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8898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8898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8898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8898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8898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8898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8898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8898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8898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8898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8898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8898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8898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8898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8898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8898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8898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8898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8898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8898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8898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8898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8898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8898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8898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8898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8898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8898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8898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8898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8898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8898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8898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8898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8898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8898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8898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8898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8898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8898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8898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8898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8898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8898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8898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8898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8898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8898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8898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8898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8898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8898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8898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8898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8898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8898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8898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8898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8898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8898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8898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8898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8898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8898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8898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8898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8898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8898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8898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8898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8898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8898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8898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8898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8898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8898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8898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8898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8898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8898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8898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8898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8898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8898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8898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8898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8898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8898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8898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8898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8898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8898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8898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8898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8898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8898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8898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8898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8898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8898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8898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8898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8898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8898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8898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8898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8898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8898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8898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8898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8898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8898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8898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8898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8898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8898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8898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8898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8898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8898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8898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8898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8898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8898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8898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8898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8898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8898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8898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8898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8898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8898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8898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8898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8898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8898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8898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8898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8898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8898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8898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8898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8898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8898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8898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8898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8898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8898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8898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8898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8898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8898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8898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8898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8898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8898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8898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8898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8898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8898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8898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8898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8898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8898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8898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8898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8898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8898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8898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8898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8898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8898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8898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8898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8898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8898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8898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8898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8898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8898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8898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8898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8898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8898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8898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8898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8898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8898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8898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8898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8898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8898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8898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8898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8898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8898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8898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8898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8898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8898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8898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8898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8898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8898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8898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8898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8898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8898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8898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8898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8898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8898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8898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8898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8898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8898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8898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8898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8898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8898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8898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8898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8898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8898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8898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8898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8898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8898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8898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8898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8898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8898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8898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8898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8898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8898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8898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8898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8898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8898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8898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8898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8898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8898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8898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8898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8898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8898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8898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8898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8898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8898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8898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8898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8898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8898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8898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8898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8898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8898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8898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8898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8898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8898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8898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8898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8898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8898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8898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8898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8898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8898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8898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8898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8898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8898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8898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8898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8898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8898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8898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8898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8898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8898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8898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8898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8898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8898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8898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8898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8898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8898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8898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8898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8898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8898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8898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8898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8898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8898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8898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8898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8898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8898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8898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8898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8898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8898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8898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8898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8898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8898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8898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8898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8898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8898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8898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8898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8898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8898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8898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8898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8898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8898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8898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8898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8898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8898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8898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8898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8898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8898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8898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8898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8898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8898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8898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8898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8898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8898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8898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8898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8898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8898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8898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8898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8898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8898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8898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8898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8898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8898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8898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8898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8898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8898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8898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8898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8898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8898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8898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8898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8898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8898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8898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8898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8898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8898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8898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8898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8898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8898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8898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8898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8898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8898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8898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8898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8898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8898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8898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8898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8898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8898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8898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8898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8898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8898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8898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8898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8898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8898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8898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8898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8898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8898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8898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8898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8898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8898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8898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8898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8898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8898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8898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8898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8898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8898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8898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8898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8898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8898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8898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8898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8898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8898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8898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8898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8898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8898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8898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8898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8898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8898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8898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8898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8898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8898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8898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8898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8898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8898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8898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8898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8898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8898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8898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8898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8898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8898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8898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8898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8898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8898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8898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8898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8898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8898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8898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8898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8898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8898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8898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8898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8898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8898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8898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8898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8898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8898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8898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8898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8898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8898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8898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8898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8898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8898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8898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8898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8898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8898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8898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8898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8898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8898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8898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8898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8898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8898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8898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8898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8898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8898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8898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8898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8898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8898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8898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8898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8898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8898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8898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8898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8898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8898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8898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8898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8898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8898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8898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8898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8898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8898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8898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8898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8898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8898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8898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8898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8898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8898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8898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8898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8898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8898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8898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8898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8898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8898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8898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8898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8898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8898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8898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8898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8898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8898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8898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8898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8898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8898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8898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8898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8898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8898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8898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8898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8898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8898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8898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8898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8898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8898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8898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8898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8898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8898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8898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8898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8898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8898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8898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8898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8898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8898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8898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8898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8898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8898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8898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8898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8898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8898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8898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8898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8898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8898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8898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8898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8898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8898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8898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8898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8898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8898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8898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8898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8898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8898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8898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8898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8898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8898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8898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8898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8898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8898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8898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8898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8898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8898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8898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8898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8898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8898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8898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8898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8898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8898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8898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8898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8898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8898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8898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8898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8898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8898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8898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8898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8898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8898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8898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8898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8898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8898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8898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8898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8898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8898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8898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8898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8898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8898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8898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8898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8898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8898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8898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8898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8898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8898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8898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8898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8898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8898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8898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8898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8898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8898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8898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8898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8898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8898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8898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8898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8898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8898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8898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8898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8898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8898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8898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8898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8898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8898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8898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8898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8898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8898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8898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8898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8898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8898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8898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8898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8898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8898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8898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8898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8898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8898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8898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8898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8898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8898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8898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8898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8898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8898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8898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8898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8898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8898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8898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8898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8898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8898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8898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8898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8898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8898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8898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8898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8898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8898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8898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8898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8898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8898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8898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8898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8898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8898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8898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8898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8898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8898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8898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8898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8898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8898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8898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8898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8898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8898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8898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8898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8898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8898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8898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8898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8898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8898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8898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8898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8898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8898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8898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8898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8898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8898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8898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8898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8898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8898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8898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8898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8898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8898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8898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8898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8898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8898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8898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8898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8898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8898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8898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8898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8898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8898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8898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8898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8898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8898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8898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8898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8898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8898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8898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8898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8898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8898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8898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8898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8898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8898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8898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8898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8898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8898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8898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8898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8898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8898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8898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8898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8898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8898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8898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8898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8898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8898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8898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8898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8898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8898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8898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8898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8898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8898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8898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8898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8898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8898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8898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8898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8898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8898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8898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8898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8898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8898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8898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8898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8898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8898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8898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8898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8898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8898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8898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8898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8898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8898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8898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8898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8898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8898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8898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8898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8898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8898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8898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8898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8898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8898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8898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8898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8898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8898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8898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8898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8898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8898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8898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8898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8898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8898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8898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8898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8898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8898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8898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8898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8898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8898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8898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8898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8898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8898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8898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8898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8898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8898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8898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8898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8898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8898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8898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8898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8898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8898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8898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8898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8898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8898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8898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8898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8898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8898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8898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8898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8898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8898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8898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8898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8898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8898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8898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8898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8898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8898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8898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8898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8898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8898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8898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8898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8898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8898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8898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8898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8898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8898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8898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8898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8898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8898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8898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8898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8898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8898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8898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8898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8898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8898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8898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8898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8898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8898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8898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8898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8898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8898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8898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8898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8898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8898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8898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8898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8898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8898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8898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8898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8898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8898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8898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8898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8898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8898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8898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8898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8898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8898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8898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8898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8898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8898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8898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8898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8898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8898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8898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8898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8898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8898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8898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8898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8898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8898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8898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8898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8898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8898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8898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8898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8898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8898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8898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8898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8898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8898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8898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8898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8898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8898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8898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8898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8898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8898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8898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8898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8898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8898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8898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8898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8898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8898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8898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8898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8898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8898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8898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8898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8898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8898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8898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8898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8898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8898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8898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8898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8898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8898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8898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8898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8898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8898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8898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8898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8898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8898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8898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8898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8898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8898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8898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8898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8898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8898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8898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8898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8898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8898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8898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8898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8898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8898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8898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8898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8898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8898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8898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8898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8898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8898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8898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8898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8898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8898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8898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8898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8898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8898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8898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8898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8898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8898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8898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8898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8898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8898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8898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8898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8898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8898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8898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8898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8898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8898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8898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8898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8898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8898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8898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8898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8898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8898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8898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8898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8898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8898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8898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8898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8898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8898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8898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8898</v>
      </c>
      <c r="J1" t="s">
        <v>8898</v>
      </c>
      <c r="K1" t="s">
        <v>8898</v>
      </c>
      <c r="L1" t="s">
        <v>8898</v>
      </c>
      <c r="M1" t="s">
        <v>8898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8902</v>
      </c>
      <c r="J1" t="s">
        <v>8902</v>
      </c>
      <c r="K1" t="s">
        <v>8902</v>
      </c>
      <c r="L1" t="s">
        <v>8902</v>
      </c>
      <c r="M1" t="s">
        <v>8902</v>
      </c>
      <c r="N1" t="s">
        <v>8902</v>
      </c>
      <c r="O1" t="s">
        <v>8903</v>
      </c>
      <c r="P1" t="s">
        <v>8903</v>
      </c>
      <c r="Q1" t="s">
        <v>8903</v>
      </c>
      <c r="R1" t="s">
        <v>8903</v>
      </c>
      <c r="S1" t="s">
        <v>8903</v>
      </c>
      <c r="T1" t="s">
        <v>8903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cap_comp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industry demand</vt:lpstr>
      <vt:lpstr>demand</vt:lpstr>
      <vt:lpstr>gen</vt:lpstr>
      <vt:lpstr>nuc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2023-06-18T18:05:22Z</dcterms:modified>
</cp:coreProperties>
</file>