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0" yWindow="885" windowWidth="27105" windowHeight="19605" tabRatio="600" firstSheet="0" activeTab="2" autoFilterDateGrouping="1"/>
  </bookViews>
  <sheets>
    <sheet name="Sheet1" sheetId="1" state="visible" r:id="rId1"/>
    <sheet name="Sheet2" sheetId="2" state="visible" r:id="rId2"/>
    <sheet name="Comparison" sheetId="3" state="visible" r:id="rId3"/>
    <sheet name="Aggregated" sheetId="4" state="visible" r:id="rId4"/>
    <sheet name="Decompressed" sheetId="5" state="visible" r:id="rId5"/>
    <sheet name="Origin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color theme="0" tint="-0.249977111117893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3" pivotButton="0" quotePrefix="0" xfId="0"/>
    <xf numFmtId="2" fontId="0" fillId="0" borderId="2" pivotButton="0" quotePrefix="0" xfId="0"/>
    <xf numFmtId="2" fontId="0" fillId="0" borderId="0" pivotButton="0" quotePrefix="0" xfId="0"/>
    <xf numFmtId="2" fontId="2" fillId="0" borderId="0" pivotButton="0" quotePrefix="0" xfId="0"/>
    <xf numFmtId="2" fontId="2" fillId="0" borderId="3" pivotButton="0" quotePrefix="0" xfId="0"/>
    <xf numFmtId="0" fontId="0" fillId="0" borderId="2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65831056"/>
        <axId val="133218768"/>
      </barChart>
      <lineChart>
        <grouping val="standard"/>
        <varyColors val="0"/>
        <ser>
          <idx val="0"/>
          <order val="0"/>
          <tx>
            <v>Load (97 points)</v>
          </tx>
          <spPr>
            <a:ln w="38100" cap="rnd">
              <a:solidFill>
                <a:schemeClr val="tx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Sheet1!$B$3:$B$99</f>
              <numCache>
                <formatCode>0.00</formatCode>
                <ptCount val="97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v>Agg Load (59 points)</v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Sheet1!$D$3:$D$99</f>
              <numCache>
                <formatCode>0.00</formatCode>
                <ptCount val="97"/>
                <pt idx="0">
                  <v>25.7825</v>
                </pt>
                <pt idx="1">
                  <v>25.7825</v>
                </pt>
                <pt idx="2">
                  <v>25.37475</v>
                </pt>
                <pt idx="3">
                  <v>25.37475</v>
                </pt>
                <pt idx="4">
                  <v>25.37475</v>
                </pt>
                <pt idx="5">
                  <v>25.37475</v>
                </pt>
                <pt idx="6">
                  <v>26.097</v>
                </pt>
                <pt idx="7">
                  <v>25.40033333333333</v>
                </pt>
                <pt idx="8">
                  <v>25.40033333333333</v>
                </pt>
                <pt idx="9">
                  <v>25.40033333333333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37.45625</v>
                </pt>
                <pt idx="19">
                  <v>37.45625</v>
                </pt>
                <pt idx="20">
                  <v>37.45625</v>
                </pt>
                <pt idx="21">
                  <v>37.45625</v>
                </pt>
                <pt idx="22">
                  <v>37.45625</v>
                </pt>
                <pt idx="23">
                  <v>37.45625</v>
                </pt>
                <pt idx="24">
                  <v>37.45625</v>
                </pt>
                <pt idx="25">
                  <v>37.45625</v>
                </pt>
                <pt idx="26">
                  <v>37.45625</v>
                </pt>
                <pt idx="27">
                  <v>37.45625</v>
                </pt>
                <pt idx="28">
                  <v>37.45625</v>
                </pt>
                <pt idx="29">
                  <v>37.45625</v>
                </pt>
                <pt idx="30">
                  <v>36.655</v>
                </pt>
                <pt idx="31">
                  <v>36.655</v>
                </pt>
                <pt idx="32">
                  <v>36.082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24.97942857142857</v>
                </pt>
                <pt idx="46">
                  <v>24.97942857142857</v>
                </pt>
                <pt idx="47">
                  <v>24.97942857142857</v>
                </pt>
                <pt idx="48">
                  <v>24.97942857142857</v>
                </pt>
                <pt idx="49">
                  <v>24.97942857142857</v>
                </pt>
                <pt idx="50">
                  <v>24.97942857142857</v>
                </pt>
                <pt idx="51">
                  <v>24.97942857142857</v>
                </pt>
                <pt idx="52">
                  <v>25.492</v>
                </pt>
                <pt idx="53">
                  <v>24.9185</v>
                </pt>
                <pt idx="54">
                  <v>24.9185</v>
                </pt>
                <pt idx="55">
                  <v>24.9185</v>
                </pt>
                <pt idx="56">
                  <v>24.9185</v>
                </pt>
                <pt idx="57">
                  <v>23.99</v>
                </pt>
                <pt idx="58">
                  <v>24.7865</v>
                </pt>
                <pt idx="59">
                  <v>24.7865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35.79488888888889</v>
                </pt>
                <pt idx="69">
                  <v>35.79488888888889</v>
                </pt>
                <pt idx="70">
                  <v>35.79488888888889</v>
                </pt>
                <pt idx="71">
                  <v>35.79488888888889</v>
                </pt>
                <pt idx="72">
                  <v>35.79488888888889</v>
                </pt>
                <pt idx="73">
                  <v>35.79488888888889</v>
                </pt>
                <pt idx="74">
                  <v>35.79488888888889</v>
                </pt>
                <pt idx="75">
                  <v>35.79488888888889</v>
                </pt>
                <pt idx="76">
                  <v>35.79488888888889</v>
                </pt>
                <pt idx="77">
                  <v>35.543</v>
                </pt>
                <pt idx="78">
                  <v>34.76300000000001</v>
                </pt>
                <pt idx="79">
                  <v>34.76300000000001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23.07066666666667</v>
                </pt>
                <pt idx="94">
                  <v>23.07066666666667</v>
                </pt>
                <pt idx="95">
                  <v>23.07066666666667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19214704"/>
        <axId val="2075780192"/>
      </lineChart>
      <catAx>
        <axId val="265831056"/>
        <scaling>
          <orientation val="minMax"/>
        </scaling>
        <delete val="1"/>
        <axPos val="b"/>
        <majorTickMark val="out"/>
        <minorTickMark val="none"/>
        <tickLblPos val="nextTo"/>
        <crossAx val="133218768"/>
        <crosses val="autoZero"/>
        <auto val="1"/>
        <lblAlgn val="ctr"/>
        <lblOffset val="100"/>
        <noMultiLvlLbl val="0"/>
      </catAx>
      <valAx>
        <axId val="133218768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265831056"/>
        <crosses val="max"/>
        <crossBetween val="between"/>
      </valAx>
      <catAx>
        <axId val="2019214704"/>
        <scaling>
          <orientation val="minMax"/>
        </scaling>
        <delete val="1"/>
        <axPos val="b"/>
        <majorTickMark val="none"/>
        <minorTickMark val="none"/>
        <tickLblPos val="nextTo"/>
        <crossAx val="2075780192"/>
        <crosses val="autoZero"/>
        <auto val="1"/>
        <lblAlgn val="ctr"/>
        <lblOffset val="100"/>
        <noMultiLvlLbl val="0"/>
      </catAx>
      <valAx>
        <axId val="2075780192"/>
        <scaling>
          <orientation val="minMax"/>
          <max val="38"/>
          <min val="23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out"/>
        <minorTickMark val="none"/>
        <tickLblPos val="nextTo"/>
        <crossAx val="2019214704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sv-S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Comparison!$B$10</f>
              <strCache>
                <ptCount val="1"/>
                <pt idx="0">
                  <v>Original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Comparison!$B$12:$B$107</f>
              <numCache>
                <formatCode>General</formatCode>
                <ptCount val="96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strRef>
              <f>Comparison!$L$10</f>
              <strCache>
                <ptCount val="1"/>
                <pt idx="0">
                  <v>Decompressed (half resolution)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Comparison!$L$12:$L$107</f>
              <numCache>
                <formatCode>General</formatCode>
                <ptCount val="96"/>
                <pt idx="0">
                  <v>25.51066666666667</v>
                </pt>
                <pt idx="1">
                  <v>25.51066666666667</v>
                </pt>
                <pt idx="2">
                  <v>25.51066666666667</v>
                </pt>
                <pt idx="3">
                  <v>25.51066666666667</v>
                </pt>
                <pt idx="4">
                  <v>25.51066666666667</v>
                </pt>
                <pt idx="5">
                  <v>25.51066666666667</v>
                </pt>
                <pt idx="6">
                  <v>25.5745</v>
                </pt>
                <pt idx="7">
                  <v>25.5745</v>
                </pt>
                <pt idx="8">
                  <v>25.5745</v>
                </pt>
                <pt idx="9">
                  <v>25.5745</v>
                </pt>
                <pt idx="10">
                  <v>26.4745</v>
                </pt>
                <pt idx="11">
                  <v>26.4745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37.087</v>
                </pt>
                <pt idx="19">
                  <v>37.087</v>
                </pt>
                <pt idx="20">
                  <v>37.879</v>
                </pt>
                <pt idx="21">
                  <v>37.879</v>
                </pt>
                <pt idx="22">
                  <v>37.79566666666667</v>
                </pt>
                <pt idx="23">
                  <v>37.79566666666667</v>
                </pt>
                <pt idx="24">
                  <v>37.79566666666667</v>
                </pt>
                <pt idx="25">
                  <v>37.2936</v>
                </pt>
                <pt idx="26">
                  <v>37.2936</v>
                </pt>
                <pt idx="27">
                  <v>37.2936</v>
                </pt>
                <pt idx="28">
                  <v>37.2936</v>
                </pt>
                <pt idx="29">
                  <v>37.2936</v>
                </pt>
                <pt idx="30">
                  <v>36.464</v>
                </pt>
                <pt idx="31">
                  <v>36.464</v>
                </pt>
                <pt idx="32">
                  <v>36.464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30.02</v>
                </pt>
                <pt idx="40">
                  <v>30.02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25.699</v>
                </pt>
                <pt idx="46">
                  <v>24.8595</v>
                </pt>
                <pt idx="47">
                  <v>24.8595</v>
                </pt>
                <pt idx="48">
                  <v>24.8595</v>
                </pt>
                <pt idx="49">
                  <v>24.8595</v>
                </pt>
                <pt idx="50">
                  <v>24.8595</v>
                </pt>
                <pt idx="51">
                  <v>24.8595</v>
                </pt>
                <pt idx="52">
                  <v>25.492</v>
                </pt>
                <pt idx="53">
                  <v>25.0875</v>
                </pt>
                <pt idx="54">
                  <v>25.0875</v>
                </pt>
                <pt idx="55">
                  <v>24.6124</v>
                </pt>
                <pt idx="56">
                  <v>24.6124</v>
                </pt>
                <pt idx="57">
                  <v>24.6124</v>
                </pt>
                <pt idx="58">
                  <v>24.6124</v>
                </pt>
                <pt idx="59">
                  <v>24.6124</v>
                </pt>
                <pt idx="60">
                  <v>26.1385</v>
                </pt>
                <pt idx="61">
                  <v>26.1385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35.564</v>
                </pt>
                <pt idx="69">
                  <v>35.8475</v>
                </pt>
                <pt idx="70">
                  <v>35.8475</v>
                </pt>
                <pt idx="71">
                  <v>35.77685714285715</v>
                </pt>
                <pt idx="72">
                  <v>35.77685714285715</v>
                </pt>
                <pt idx="73">
                  <v>35.77685714285715</v>
                </pt>
                <pt idx="74">
                  <v>35.77685714285715</v>
                </pt>
                <pt idx="75">
                  <v>35.77685714285715</v>
                </pt>
                <pt idx="76">
                  <v>35.77685714285715</v>
                </pt>
                <pt idx="77">
                  <v>35.77685714285715</v>
                </pt>
                <pt idx="78">
                  <v>34.76300000000001</v>
                </pt>
                <pt idx="79">
                  <v>34.76300000000001</v>
                </pt>
                <pt idx="80">
                  <v>33.668</v>
                </pt>
                <pt idx="81">
                  <v>33.668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28.18</v>
                </pt>
                <pt idx="87">
                  <v>28.18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22.992</v>
                </pt>
                <pt idx="95">
                  <v>22.992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50374352"/>
        <axId val="312289232"/>
      </lineChart>
      <catAx>
        <axId val="250374352"/>
        <scaling>
          <orientation val="minMax"/>
        </scaling>
        <delete val="1"/>
        <axPos val="b"/>
        <majorTickMark val="none"/>
        <minorTickMark val="none"/>
        <tickLblPos val="nextTo"/>
        <crossAx val="312289232"/>
        <crosses val="autoZero"/>
        <auto val="1"/>
        <lblAlgn val="ctr"/>
        <lblOffset val="100"/>
        <noMultiLvlLbl val="0"/>
      </catAx>
      <valAx>
        <axId val="312289232"/>
        <scaling>
          <orientation val="minMax"/>
          <max val="38"/>
          <min val="22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250374352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sv-S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514350</colOff>
      <row>0</row>
      <rowOff>171451</rowOff>
    </from>
    <to>
      <col>18</col>
      <colOff>266700</colOff>
      <row>13</row>
      <rowOff>171451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13</col>
      <colOff>114300</colOff>
      <row>10</row>
      <rowOff>80962</rowOff>
    </from>
    <to>
      <col>24</col>
      <colOff>419100</colOff>
      <row>29</row>
      <rowOff>38100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workbookViewId="0">
      <selection activeCell="B3" activeCellId="1" sqref="E3:E98 B3:B98"/>
    </sheetView>
  </sheetViews>
  <sheetFormatPr baseColWidth="8" defaultRowHeight="15"/>
  <cols>
    <col width="17.85546875" customWidth="1" style="3" min="1" max="1"/>
    <col width="16.5703125" customWidth="1" style="15" min="2" max="2"/>
    <col width="12.140625" bestFit="1" customWidth="1" style="15" min="3" max="3"/>
    <col width="16.5703125" customWidth="1" style="15" min="4" max="4"/>
  </cols>
  <sheetData>
    <row r="1">
      <c r="B1" s="1">
        <f>COUNT(B3:B99)</f>
        <v/>
      </c>
      <c r="C1" s="1">
        <f>COUNTIF(C3:C99,"&lt;0,4")</f>
        <v/>
      </c>
      <c r="D1" s="1">
        <f>B1-C1</f>
        <v/>
      </c>
    </row>
    <row r="2">
      <c r="B2" s="1" t="inlineStr">
        <is>
          <t>Load</t>
        </is>
      </c>
      <c r="C2" s="1" t="inlineStr">
        <is>
          <t>Dissimilarity</t>
        </is>
      </c>
      <c r="D2" s="1" t="inlineStr">
        <is>
          <t>Agg. Load</t>
        </is>
      </c>
      <c r="E2" s="1" t="inlineStr">
        <is>
          <t>Temp</t>
        </is>
      </c>
    </row>
    <row r="3">
      <c r="A3" s="4" t="n">
        <v>45371</v>
      </c>
      <c r="B3" s="2" t="n">
        <v>25.894</v>
      </c>
      <c r="C3" s="2">
        <f>ABS(B3-B4)</f>
        <v/>
      </c>
      <c r="D3" s="2">
        <f>AVERAGE($B$3:$B$4)</f>
        <v/>
      </c>
      <c r="E3" t="n">
        <v>10.541</v>
      </c>
    </row>
    <row r="4">
      <c r="A4" s="4" t="n">
        <v>45371.02083333334</v>
      </c>
      <c r="B4" s="2" t="n">
        <v>25.671</v>
      </c>
      <c r="C4" s="2">
        <f>ABS(B4-B5)</f>
        <v/>
      </c>
      <c r="D4" s="2">
        <f>AVERAGE($B$3:$B$4)</f>
        <v/>
      </c>
      <c r="E4" t="n">
        <v>10.472</v>
      </c>
    </row>
    <row r="5">
      <c r="A5" s="4" t="n">
        <v>45371.04166666666</v>
      </c>
      <c r="B5" s="2" t="n">
        <v>25.108</v>
      </c>
      <c r="C5" s="2">
        <f>ABS(B5-B6)</f>
        <v/>
      </c>
      <c r="D5" s="2">
        <f>AVERAGE($B$5:$B$8)</f>
        <v/>
      </c>
      <c r="E5" t="n">
        <v>10.333</v>
      </c>
    </row>
    <row r="6">
      <c r="A6" s="4" t="n">
        <v>45371.0625</v>
      </c>
      <c r="B6" s="2" t="n">
        <v>25.459</v>
      </c>
      <c r="C6" s="2">
        <f>ABS(B6-B7)</f>
        <v/>
      </c>
      <c r="D6" s="2">
        <f>AVERAGE($B$5:$B$8)</f>
        <v/>
      </c>
      <c r="E6" t="n">
        <v>10.216</v>
      </c>
    </row>
    <row r="7">
      <c r="A7" s="4" t="n">
        <v>45371.08333333334</v>
      </c>
      <c r="B7" s="2" t="n">
        <v>25.528</v>
      </c>
      <c r="C7" s="2">
        <f>ABS(B7-B8)</f>
        <v/>
      </c>
      <c r="D7" s="2">
        <f>AVERAGE($B$5:$B$8)</f>
        <v/>
      </c>
      <c r="E7" t="n">
        <v>10.097</v>
      </c>
    </row>
    <row r="8">
      <c r="A8" s="4" t="n">
        <v>45371.10416666666</v>
      </c>
      <c r="B8" s="2" t="n">
        <v>25.404</v>
      </c>
      <c r="C8" s="2">
        <f>ABS(B8-B9)</f>
        <v/>
      </c>
      <c r="D8" s="2">
        <f>AVERAGE($B$5:$B$8)</f>
        <v/>
      </c>
      <c r="E8" t="n">
        <v>9.981999999999999</v>
      </c>
    </row>
    <row r="9">
      <c r="A9" s="4" t="n">
        <v>45371.125</v>
      </c>
      <c r="B9" s="2" t="n">
        <v>26.097</v>
      </c>
      <c r="C9" s="2">
        <f>ABS(B9-B10)</f>
        <v/>
      </c>
      <c r="D9" s="2">
        <f>B9</f>
        <v/>
      </c>
      <c r="E9" t="n">
        <v>9.875999999999999</v>
      </c>
    </row>
    <row r="10">
      <c r="A10" s="4" t="n">
        <v>45371.14583333334</v>
      </c>
      <c r="B10" s="2" t="n">
        <v>25.31</v>
      </c>
      <c r="C10" s="2">
        <f>ABS(B10-B11)</f>
        <v/>
      </c>
      <c r="D10" s="2">
        <f>AVERAGE($B$10:$B$12)</f>
        <v/>
      </c>
      <c r="E10" t="n">
        <v>9.75</v>
      </c>
    </row>
    <row r="11">
      <c r="A11" s="4" t="n">
        <v>45371.16666666666</v>
      </c>
      <c r="B11" s="2" t="n">
        <v>25.5</v>
      </c>
      <c r="C11" s="2">
        <f>ABS(B11-B12)</f>
        <v/>
      </c>
      <c r="D11" s="2">
        <f>AVERAGE($B$10:$B$12)</f>
        <v/>
      </c>
      <c r="E11" t="n">
        <v>9.58</v>
      </c>
    </row>
    <row r="12">
      <c r="A12" s="4" t="n">
        <v>45371.1875</v>
      </c>
      <c r="B12" s="2" t="n">
        <v>25.391</v>
      </c>
      <c r="C12" s="2">
        <f>ABS(B12-B13)</f>
        <v/>
      </c>
      <c r="D12" s="2">
        <f>AVERAGE($B$10:$B$12)</f>
        <v/>
      </c>
      <c r="E12" t="n">
        <v>9.462999999999999</v>
      </c>
    </row>
    <row r="13">
      <c r="A13" s="4" t="n">
        <v>45371.20833333334</v>
      </c>
      <c r="B13" s="2" t="n">
        <v>26.128</v>
      </c>
      <c r="C13" s="2">
        <f>ABS(B13-B14)</f>
        <v/>
      </c>
      <c r="D13" s="2">
        <f>B13</f>
        <v/>
      </c>
      <c r="E13" t="n">
        <v>9.353</v>
      </c>
    </row>
    <row r="14">
      <c r="A14" s="4" t="n">
        <v>45371.22916666666</v>
      </c>
      <c r="B14" s="2" t="n">
        <v>26.821</v>
      </c>
      <c r="C14" s="2">
        <f>ABS(B14-B15)</f>
        <v/>
      </c>
      <c r="D14" s="2">
        <f>B14</f>
        <v/>
      </c>
      <c r="E14" t="n">
        <v>9.291</v>
      </c>
    </row>
    <row r="15">
      <c r="A15" s="4" t="n">
        <v>45371.25</v>
      </c>
      <c r="B15" s="2" t="n">
        <v>29.223</v>
      </c>
      <c r="C15" s="2">
        <f>ABS(B15-B16)</f>
        <v/>
      </c>
      <c r="D15" s="2">
        <f>B15</f>
        <v/>
      </c>
      <c r="E15" t="n">
        <v>9.254</v>
      </c>
    </row>
    <row r="16">
      <c r="A16" s="4" t="n">
        <v>45371.27083333334</v>
      </c>
      <c r="B16" s="2" t="n">
        <v>28.211</v>
      </c>
      <c r="C16" s="2">
        <f>ABS(B16-B17)</f>
        <v/>
      </c>
      <c r="D16" s="2">
        <f>B16</f>
        <v/>
      </c>
      <c r="E16" t="n">
        <v>9.287000000000001</v>
      </c>
    </row>
    <row r="17">
      <c r="A17" s="4" t="n">
        <v>45371.29166666666</v>
      </c>
      <c r="B17" s="2" t="n">
        <v>31.443</v>
      </c>
      <c r="C17" s="2">
        <f>ABS(B17-B18)</f>
        <v/>
      </c>
      <c r="D17" s="2">
        <f>B17</f>
        <v/>
      </c>
      <c r="E17" t="n">
        <v>9.609999999999999</v>
      </c>
    </row>
    <row r="18">
      <c r="A18" s="4" t="n">
        <v>45371.3125</v>
      </c>
      <c r="B18" s="2" t="n">
        <v>32.935</v>
      </c>
      <c r="C18" s="2">
        <f>ABS(B18-B19)</f>
        <v/>
      </c>
      <c r="D18" s="2">
        <f>B18</f>
        <v/>
      </c>
      <c r="E18" t="n">
        <v>9.894</v>
      </c>
    </row>
    <row r="19">
      <c r="A19" s="4" t="n">
        <v>45371.33333333334</v>
      </c>
      <c r="B19" s="2" t="n">
        <v>34.751</v>
      </c>
      <c r="C19" s="2">
        <f>ABS(B19-B20)</f>
        <v/>
      </c>
      <c r="D19" s="2">
        <f>B19</f>
        <v/>
      </c>
      <c r="E19" t="n">
        <v>10.231</v>
      </c>
    </row>
    <row r="20">
      <c r="A20" s="4" t="n">
        <v>45371.35416666666</v>
      </c>
      <c r="B20" s="2" t="n">
        <v>35.822</v>
      </c>
      <c r="C20" s="2">
        <f>ABS(B20-B21)</f>
        <v/>
      </c>
      <c r="D20" s="2">
        <f>B20</f>
        <v/>
      </c>
      <c r="E20" t="n">
        <v>10.644</v>
      </c>
    </row>
    <row r="21">
      <c r="A21" s="4" t="n">
        <v>45371.375</v>
      </c>
      <c r="B21" s="2" t="n">
        <v>37.028</v>
      </c>
      <c r="C21" s="2">
        <f>ABS(B21-B22)</f>
        <v/>
      </c>
      <c r="D21" s="2">
        <f>AVERAGE($B$21:$B$32)</f>
        <v/>
      </c>
      <c r="E21" t="n">
        <v>11.168</v>
      </c>
    </row>
    <row r="22">
      <c r="A22" s="4" t="n">
        <v>45371.39583333334</v>
      </c>
      <c r="B22" s="2" t="n">
        <v>37.146</v>
      </c>
      <c r="C22" s="2">
        <f>ABS(B22-B23)</f>
        <v/>
      </c>
      <c r="D22" s="2">
        <f>AVERAGE($B$21:$B$32)</f>
        <v/>
      </c>
      <c r="E22" t="n">
        <v>11.647</v>
      </c>
    </row>
    <row r="23">
      <c r="A23" s="4" t="n">
        <v>45371.41666666666</v>
      </c>
      <c r="B23" s="2" t="n">
        <v>37.567</v>
      </c>
      <c r="C23" s="2">
        <f>ABS(B23-B24)</f>
        <v/>
      </c>
      <c r="D23" s="2">
        <f>AVERAGE($B$21:$B$32)</f>
        <v/>
      </c>
      <c r="E23" t="n">
        <v>12.115</v>
      </c>
    </row>
    <row r="24">
      <c r="A24" s="4" t="n">
        <v>45371.4375</v>
      </c>
      <c r="B24" s="2" t="n">
        <v>37.879</v>
      </c>
      <c r="C24" s="2">
        <f>ABS(B24-B25)</f>
        <v/>
      </c>
      <c r="D24" s="2">
        <f>AVERAGE($B$21:$B$32)</f>
        <v/>
      </c>
      <c r="E24" t="n">
        <v>12.611</v>
      </c>
    </row>
    <row r="25">
      <c r="A25" s="4" t="n">
        <v>45371.45833333334</v>
      </c>
      <c r="B25" s="2" t="n">
        <v>37.733</v>
      </c>
      <c r="C25" s="2">
        <f>ABS(B25-B26)</f>
        <v/>
      </c>
      <c r="D25" s="2">
        <f>AVERAGE($B$21:$B$32)</f>
        <v/>
      </c>
      <c r="E25" t="n">
        <v>13.196</v>
      </c>
    </row>
    <row r="26">
      <c r="A26" s="4" t="n">
        <v>45371.47916666666</v>
      </c>
      <c r="B26" s="2" t="n">
        <v>37.776</v>
      </c>
      <c r="C26" s="2">
        <f>ABS(B26-B27)</f>
        <v/>
      </c>
      <c r="D26" s="2">
        <f>AVERAGE($B$21:$B$32)</f>
        <v/>
      </c>
      <c r="E26" t="n">
        <v>13.609</v>
      </c>
    </row>
    <row r="27">
      <c r="A27" s="4" t="n">
        <v>45371.5</v>
      </c>
      <c r="B27" s="2" t="n">
        <v>37.878</v>
      </c>
      <c r="C27" s="2">
        <f>ABS(B27-B28)</f>
        <v/>
      </c>
      <c r="D27" s="2">
        <f>AVERAGE($B$21:$B$32)</f>
        <v/>
      </c>
      <c r="E27" t="n">
        <v>13.923</v>
      </c>
    </row>
    <row r="28">
      <c r="A28" s="4" t="n">
        <v>45371.52083333334</v>
      </c>
      <c r="B28" s="2" t="n">
        <v>37.555</v>
      </c>
      <c r="C28" s="2">
        <f>ABS(B28-B29)</f>
        <v/>
      </c>
      <c r="D28" s="2">
        <f>AVERAGE($B$21:$B$32)</f>
        <v/>
      </c>
      <c r="E28" t="n">
        <v>14.111</v>
      </c>
    </row>
    <row r="29">
      <c r="A29" s="4" t="n">
        <v>45371.54166666666</v>
      </c>
      <c r="B29" s="2" t="n">
        <v>37.065</v>
      </c>
      <c r="C29" s="2">
        <f>ABS(B29-B30)</f>
        <v/>
      </c>
      <c r="D29" s="2">
        <f>AVERAGE($B$21:$B$32)</f>
        <v/>
      </c>
      <c r="E29" t="n">
        <v>14.236</v>
      </c>
    </row>
    <row r="30">
      <c r="A30" s="4" t="n">
        <v>45371.5625</v>
      </c>
      <c r="B30" s="2" t="n">
        <v>37.094</v>
      </c>
      <c r="C30" s="2">
        <f>ABS(B30-B31)</f>
        <v/>
      </c>
      <c r="D30" s="2">
        <f>AVERAGE($B$21:$B$32)</f>
        <v/>
      </c>
      <c r="E30" t="n">
        <v>14.238</v>
      </c>
    </row>
    <row r="31">
      <c r="A31" s="4" t="n">
        <v>45371.58333333334</v>
      </c>
      <c r="B31" s="2" t="n">
        <v>37.527</v>
      </c>
      <c r="C31" s="2">
        <f>ABS(B31-B32)</f>
        <v/>
      </c>
      <c r="D31" s="2">
        <f>AVERAGE($B$21:$B$32)</f>
        <v/>
      </c>
      <c r="E31" t="n">
        <v>14.186</v>
      </c>
    </row>
    <row r="32">
      <c r="A32" s="4" t="n">
        <v>45371.60416666666</v>
      </c>
      <c r="B32" s="2" t="n">
        <v>37.227</v>
      </c>
      <c r="C32" s="2">
        <f>ABS(B32-B33)</f>
        <v/>
      </c>
      <c r="D32" s="2">
        <f>AVERAGE($B$21:$B$32)</f>
        <v/>
      </c>
      <c r="E32" t="n">
        <v>14.191</v>
      </c>
    </row>
    <row r="33">
      <c r="A33" s="4" t="n">
        <v>45371.625</v>
      </c>
      <c r="B33" s="2" t="n">
        <v>36.672</v>
      </c>
      <c r="C33" s="2">
        <f>ABS(B33-B34)</f>
        <v/>
      </c>
      <c r="D33" s="2">
        <f>AVERAGE($B$33:$B$34)</f>
        <v/>
      </c>
      <c r="E33" t="n">
        <v>14.325</v>
      </c>
    </row>
    <row r="34">
      <c r="A34" s="4" t="n">
        <v>45371.64583333334</v>
      </c>
      <c r="B34" s="2" t="n">
        <v>36.638</v>
      </c>
      <c r="C34" s="2">
        <f>ABS(B34-B35)</f>
        <v/>
      </c>
      <c r="D34" s="2">
        <f>AVERAGE($B$33:$B$34)</f>
        <v/>
      </c>
      <c r="E34" t="n">
        <v>14.308</v>
      </c>
    </row>
    <row r="35">
      <c r="A35" s="4" t="n">
        <v>45371.66666666666</v>
      </c>
      <c r="B35" s="2" t="n">
        <v>36.082</v>
      </c>
      <c r="C35" s="2">
        <f>ABS(B35-B36)</f>
        <v/>
      </c>
      <c r="D35" s="2">
        <f>B35</f>
        <v/>
      </c>
      <c r="E35" t="n">
        <v>14.048</v>
      </c>
    </row>
    <row r="36">
      <c r="A36" s="4" t="n">
        <v>45371.6875</v>
      </c>
      <c r="B36" s="2" t="n">
        <v>35.009</v>
      </c>
      <c r="C36" s="2">
        <f>ABS(B36-B37)</f>
        <v/>
      </c>
      <c r="D36" s="2">
        <f>B36</f>
        <v/>
      </c>
      <c r="E36" t="n">
        <v>13.677</v>
      </c>
    </row>
    <row r="37">
      <c r="A37" s="4" t="n">
        <v>45371.70833333334</v>
      </c>
      <c r="B37" s="2" t="n">
        <v>33.277</v>
      </c>
      <c r="C37" s="2">
        <f>ABS(B37-B38)</f>
        <v/>
      </c>
      <c r="D37" s="2">
        <f>AVERAGE($B$37:$B$38)</f>
        <v/>
      </c>
      <c r="E37" t="n">
        <v>13.119</v>
      </c>
    </row>
    <row r="38">
      <c r="A38" s="4" t="n">
        <v>45371.72916666666</v>
      </c>
      <c r="B38" s="2" t="n">
        <v>32.889</v>
      </c>
      <c r="C38" s="2">
        <f>ABS(B38-B39)</f>
        <v/>
      </c>
      <c r="D38" s="2">
        <f>AVERAGE($B$37:$B$38)</f>
        <v/>
      </c>
      <c r="E38" t="n">
        <v>12.41</v>
      </c>
    </row>
    <row r="39">
      <c r="A39" s="4" t="n">
        <v>45371.75</v>
      </c>
      <c r="B39" s="2" t="n">
        <v>32.311</v>
      </c>
      <c r="C39" s="2">
        <f>ABS(B39-B40)</f>
        <v/>
      </c>
      <c r="D39" s="2">
        <f>B39</f>
        <v/>
      </c>
      <c r="E39" t="n">
        <v>11.034</v>
      </c>
    </row>
    <row r="40">
      <c r="A40" s="4" t="n">
        <v>45371.77083333334</v>
      </c>
      <c r="B40" s="2" t="n">
        <v>33.309</v>
      </c>
      <c r="C40" s="2">
        <f>ABS(B40-B41)</f>
        <v/>
      </c>
      <c r="D40" s="2">
        <f>B40</f>
        <v/>
      </c>
      <c r="E40" t="n">
        <v>10.885</v>
      </c>
    </row>
    <row r="41">
      <c r="A41" s="4" t="n">
        <v>45371.79166666666</v>
      </c>
      <c r="B41" s="2" t="n">
        <v>31.142</v>
      </c>
      <c r="C41" s="2">
        <f>ABS(B41-B42)</f>
        <v/>
      </c>
      <c r="D41" s="2">
        <f>B41</f>
        <v/>
      </c>
      <c r="E41" t="n">
        <v>11.185</v>
      </c>
    </row>
    <row r="42">
      <c r="A42" s="4" t="n">
        <v>45371.8125</v>
      </c>
      <c r="B42" s="2" t="n">
        <v>30.33</v>
      </c>
      <c r="C42" s="2">
        <f>ABS(B42-B43)</f>
        <v/>
      </c>
      <c r="D42" s="2">
        <f>B42</f>
        <v/>
      </c>
      <c r="E42" t="n">
        <v>11.063</v>
      </c>
    </row>
    <row r="43">
      <c r="A43" s="4" t="n">
        <v>45371.83333333334</v>
      </c>
      <c r="B43" s="2" t="n">
        <v>29.71</v>
      </c>
      <c r="C43" s="2">
        <f>ABS(B43-B44)</f>
        <v/>
      </c>
      <c r="D43" s="2">
        <f>B43</f>
        <v/>
      </c>
      <c r="E43" t="n">
        <v>10.971</v>
      </c>
    </row>
    <row r="44">
      <c r="A44" s="4" t="n">
        <v>45371.85416666666</v>
      </c>
      <c r="B44" s="2" t="n">
        <v>29.168</v>
      </c>
      <c r="C44" s="2">
        <f>ABS(B44-B45)</f>
        <v/>
      </c>
      <c r="D44" s="2">
        <f>B44</f>
        <v/>
      </c>
      <c r="E44" t="n">
        <v>10.619</v>
      </c>
    </row>
    <row r="45">
      <c r="A45" s="4" t="n">
        <v>45371.875</v>
      </c>
      <c r="B45" s="2" t="n">
        <v>28.189</v>
      </c>
      <c r="C45" s="2">
        <f>ABS(B45-B46)</f>
        <v/>
      </c>
      <c r="D45" s="2">
        <f>B45</f>
        <v/>
      </c>
      <c r="E45" t="n">
        <v>9.648999999999999</v>
      </c>
    </row>
    <row r="46">
      <c r="A46" s="4" t="n">
        <v>45371.89583333334</v>
      </c>
      <c r="B46" s="2" t="n">
        <v>26.782</v>
      </c>
      <c r="C46" s="2">
        <f>ABS(B46-B47)</f>
        <v/>
      </c>
      <c r="D46" s="2">
        <f>AVERAGE($B$46:$B$47)</f>
        <v/>
      </c>
      <c r="E46" t="n">
        <v>9.185</v>
      </c>
    </row>
    <row r="47">
      <c r="A47" s="4" t="n">
        <v>45371.91666666666</v>
      </c>
      <c r="B47" s="2" t="n">
        <v>26.331</v>
      </c>
      <c r="C47" s="2">
        <f>ABS(B47-B48)</f>
        <v/>
      </c>
      <c r="D47" s="2">
        <f>AVERAGE($B$46:$B$47)</f>
        <v/>
      </c>
      <c r="E47" t="n">
        <v>9.035</v>
      </c>
    </row>
    <row r="48">
      <c r="A48" s="4" t="n">
        <v>45371.9375</v>
      </c>
      <c r="B48" s="2" t="n">
        <v>25.699</v>
      </c>
      <c r="C48" s="2">
        <f>ABS(B48-B49)</f>
        <v/>
      </c>
      <c r="D48" s="2">
        <f>AVERAGE($B$48:$B$54)</f>
        <v/>
      </c>
      <c r="E48" t="n">
        <v>8.752000000000001</v>
      </c>
    </row>
    <row r="49">
      <c r="A49" s="4" t="n">
        <v>45371.95833333334</v>
      </c>
      <c r="B49" s="2" t="n">
        <v>25.223</v>
      </c>
      <c r="C49" s="2">
        <f>ABS(B49-B50)</f>
        <v/>
      </c>
      <c r="D49" s="2">
        <f>AVERAGE($B$48:$B$54)</f>
        <v/>
      </c>
      <c r="E49" t="n">
        <v>8.298</v>
      </c>
    </row>
    <row r="50">
      <c r="A50" s="4" t="n">
        <v>45371.97916666666</v>
      </c>
      <c r="B50" s="2" t="n">
        <v>24.831</v>
      </c>
      <c r="C50" s="2">
        <f>ABS(B50-B51)</f>
        <v/>
      </c>
      <c r="D50" s="2">
        <f>AVERAGE($B$48:$B$54)</f>
        <v/>
      </c>
      <c r="E50" t="n">
        <v>8.259</v>
      </c>
    </row>
    <row r="51">
      <c r="A51" s="4" t="n">
        <v>45372</v>
      </c>
      <c r="B51" s="2" t="n">
        <v>24.823</v>
      </c>
      <c r="C51" s="2">
        <f>ABS(B51-B52)</f>
        <v/>
      </c>
      <c r="D51" s="2">
        <f>AVERAGE($B$48:$B$54)</f>
        <v/>
      </c>
      <c r="E51" t="n">
        <v>8.351000000000001</v>
      </c>
    </row>
    <row r="52">
      <c r="A52" s="4" t="n">
        <v>45372.02083333334</v>
      </c>
      <c r="B52" s="2" t="n">
        <v>24.632</v>
      </c>
      <c r="C52" s="2">
        <f>ABS(B52-B53)</f>
        <v/>
      </c>
      <c r="D52" s="2">
        <f>AVERAGE($B$48:$B$54)</f>
        <v/>
      </c>
      <c r="E52" t="n">
        <v>8.337</v>
      </c>
    </row>
    <row r="53">
      <c r="A53" s="4" t="n">
        <v>45372.04166666666</v>
      </c>
      <c r="B53" s="2" t="n">
        <v>24.683</v>
      </c>
      <c r="C53" s="2">
        <f>ABS(B53-B54)</f>
        <v/>
      </c>
      <c r="D53" s="2">
        <f>AVERAGE($B$48:$B$54)</f>
        <v/>
      </c>
      <c r="E53" t="n">
        <v>8.236000000000001</v>
      </c>
    </row>
    <row r="54">
      <c r="A54" s="4" t="n">
        <v>45372.0625</v>
      </c>
      <c r="B54" s="2" t="n">
        <v>24.965</v>
      </c>
      <c r="C54" s="2">
        <f>ABS(B54-B55)</f>
        <v/>
      </c>
      <c r="D54" s="2">
        <f>AVERAGE($B$48:$B$54)</f>
        <v/>
      </c>
      <c r="E54" t="n">
        <v>7.993</v>
      </c>
    </row>
    <row r="55">
      <c r="A55" s="4" t="n">
        <v>45372.08333333334</v>
      </c>
      <c r="B55" s="2" t="n">
        <v>25.492</v>
      </c>
      <c r="C55" s="2">
        <f>ABS(B55-B56)</f>
        <v/>
      </c>
      <c r="D55" s="2">
        <f>B55</f>
        <v/>
      </c>
      <c r="E55" t="n">
        <v>7.596</v>
      </c>
    </row>
    <row r="56">
      <c r="A56" s="4" t="n">
        <v>45372.10416666666</v>
      </c>
      <c r="B56" s="2" t="n">
        <v>24.955</v>
      </c>
      <c r="C56" s="2">
        <f>ABS(B56-B57)</f>
        <v/>
      </c>
      <c r="D56" s="2">
        <f>AVERAGE($B$56:$B$59)</f>
        <v/>
      </c>
      <c r="E56" t="n">
        <v>7.163</v>
      </c>
    </row>
    <row r="57">
      <c r="A57" s="4" t="n">
        <v>45372.125</v>
      </c>
      <c r="B57" s="2" t="n">
        <v>25.22</v>
      </c>
      <c r="C57" s="2">
        <f>ABS(B57-B58)</f>
        <v/>
      </c>
      <c r="D57" s="2">
        <f>AVERAGE($B$56:$B$59)</f>
        <v/>
      </c>
      <c r="E57" t="n">
        <v>6.54</v>
      </c>
    </row>
    <row r="58">
      <c r="A58" s="4" t="n">
        <v>45372.14583333334</v>
      </c>
      <c r="B58" s="2" t="n">
        <v>24.936</v>
      </c>
      <c r="C58" s="2">
        <f>ABS(B58-B59)</f>
        <v/>
      </c>
      <c r="D58" s="2">
        <f>AVERAGE($B$56:$B$59)</f>
        <v/>
      </c>
      <c r="E58" t="n">
        <v>6.17</v>
      </c>
    </row>
    <row r="59">
      <c r="A59" s="4" t="n">
        <v>45372.16666666666</v>
      </c>
      <c r="B59" s="2" t="n">
        <v>24.563</v>
      </c>
      <c r="C59" s="2">
        <f>ABS(B59-B60)</f>
        <v/>
      </c>
      <c r="D59" s="2">
        <f>AVERAGE($B$56:$B$59)</f>
        <v/>
      </c>
      <c r="E59" t="n">
        <v>5.913</v>
      </c>
    </row>
    <row r="60">
      <c r="A60" s="4" t="n">
        <v>45372.1875</v>
      </c>
      <c r="B60" s="2" t="n">
        <v>23.99</v>
      </c>
      <c r="C60" s="2">
        <f>ABS(B60-B61)</f>
        <v/>
      </c>
      <c r="D60" s="2">
        <f>B60</f>
        <v/>
      </c>
      <c r="E60" t="n">
        <v>5.91</v>
      </c>
    </row>
    <row r="61">
      <c r="A61" s="4" t="n">
        <v>45372.20833333334</v>
      </c>
      <c r="B61" s="2" t="n">
        <v>24.613</v>
      </c>
      <c r="C61" s="2">
        <f>ABS(B61-B62)</f>
        <v/>
      </c>
      <c r="D61" s="2">
        <f>AVERAGE($B$61:$B$62)</f>
        <v/>
      </c>
      <c r="E61" t="n">
        <v>6.477</v>
      </c>
    </row>
    <row r="62">
      <c r="A62" s="4" t="n">
        <v>45372.22916666666</v>
      </c>
      <c r="B62" s="2" t="n">
        <v>24.96</v>
      </c>
      <c r="C62" s="2">
        <f>ABS(B62-B63)</f>
        <v/>
      </c>
      <c r="D62" s="2">
        <f>AVERAGE($B$61:$B$62)</f>
        <v/>
      </c>
      <c r="E62" t="n">
        <v>6.52</v>
      </c>
    </row>
    <row r="63">
      <c r="A63" s="4" t="n">
        <v>45372.25</v>
      </c>
      <c r="B63" s="2" t="n">
        <v>26.578</v>
      </c>
      <c r="C63" s="2">
        <f>ABS(B63-B64)</f>
        <v/>
      </c>
      <c r="D63" s="2">
        <f>B63</f>
        <v/>
      </c>
      <c r="E63" t="n">
        <v>6.477</v>
      </c>
    </row>
    <row r="64">
      <c r="A64" s="4" t="n">
        <v>45372.27083333334</v>
      </c>
      <c r="B64" s="2" t="n">
        <v>25.699</v>
      </c>
      <c r="C64" s="2">
        <f>ABS(B64-B65)</f>
        <v/>
      </c>
      <c r="D64" s="2">
        <f>B64</f>
        <v/>
      </c>
      <c r="E64" t="n">
        <v>6.586</v>
      </c>
    </row>
    <row r="65">
      <c r="A65" s="4" t="n">
        <v>45372.29166666666</v>
      </c>
      <c r="B65" s="2" t="n">
        <v>29.084</v>
      </c>
      <c r="C65" s="2">
        <f>ABS(B65-B66)</f>
        <v/>
      </c>
      <c r="D65" s="2">
        <f>B65</f>
        <v/>
      </c>
      <c r="E65" t="n">
        <v>6.838</v>
      </c>
    </row>
    <row r="66">
      <c r="A66" s="4" t="n">
        <v>45372.3125</v>
      </c>
      <c r="B66" s="2" t="n">
        <v>30.866</v>
      </c>
      <c r="C66" s="2">
        <f>ABS(B66-B67)</f>
        <v/>
      </c>
      <c r="D66" s="2">
        <f>B66</f>
        <v/>
      </c>
      <c r="E66" t="n">
        <v>7.368</v>
      </c>
    </row>
    <row r="67">
      <c r="A67" s="4" t="n">
        <v>45372.33333333334</v>
      </c>
      <c r="B67" s="2" t="n">
        <v>32.324</v>
      </c>
      <c r="C67" s="2">
        <f>ABS(B67-B68)</f>
        <v/>
      </c>
      <c r="D67" s="2">
        <f>B67</f>
        <v/>
      </c>
      <c r="E67" t="n">
        <v>8.24</v>
      </c>
    </row>
    <row r="68">
      <c r="A68" s="4" t="n">
        <v>45372.35416666666</v>
      </c>
      <c r="B68" s="2" t="n">
        <v>33.714</v>
      </c>
      <c r="C68" s="2">
        <f>ABS(B68-B69)</f>
        <v/>
      </c>
      <c r="D68" s="2">
        <f>B68</f>
        <v/>
      </c>
      <c r="E68" t="n">
        <v>9.064</v>
      </c>
    </row>
    <row r="69">
      <c r="A69" s="4" t="n">
        <v>45372.375</v>
      </c>
      <c r="B69" s="2" t="n">
        <v>34.686</v>
      </c>
      <c r="C69" s="2">
        <f>ABS(B69-B70)</f>
        <v/>
      </c>
      <c r="D69" s="2">
        <f>AVERAGE($B$69:$B$70)</f>
        <v/>
      </c>
      <c r="E69" t="n">
        <v>10.007</v>
      </c>
    </row>
    <row r="70">
      <c r="A70" s="4" t="n">
        <v>45372.39583333334</v>
      </c>
      <c r="B70" s="2" t="n">
        <v>35.033</v>
      </c>
      <c r="C70" s="2">
        <f>ABS(B70-B71)</f>
        <v/>
      </c>
      <c r="D70" s="2">
        <f>AVERAGE($B$69:$B$70)</f>
        <v/>
      </c>
      <c r="E70" t="n">
        <v>10.807</v>
      </c>
    </row>
    <row r="71">
      <c r="A71" s="4" t="n">
        <v>45372.41666666666</v>
      </c>
      <c r="B71" s="2" t="n">
        <v>35.564</v>
      </c>
      <c r="C71" s="2">
        <f>ABS(B71-B72)</f>
        <v/>
      </c>
      <c r="D71" s="2">
        <f>AVERAGE($B$71:$B$79)</f>
        <v/>
      </c>
      <c r="E71" t="n">
        <v>11.573</v>
      </c>
    </row>
    <row r="72">
      <c r="A72" s="4" t="n">
        <v>45372.4375</v>
      </c>
      <c r="B72" s="2" t="n">
        <v>35.737</v>
      </c>
      <c r="C72" s="2">
        <f>ABS(B72-B73)</f>
        <v/>
      </c>
      <c r="D72" s="2">
        <f>AVERAGE($B$71:$B$79)</f>
        <v/>
      </c>
      <c r="E72" t="n">
        <v>12.156</v>
      </c>
    </row>
    <row r="73">
      <c r="A73" s="4" t="n">
        <v>45372.45833333334</v>
      </c>
      <c r="B73" s="2" t="n">
        <v>35.958</v>
      </c>
      <c r="C73" s="2">
        <f>ABS(B73-B74)</f>
        <v/>
      </c>
      <c r="D73" s="2">
        <f>AVERAGE($B$71:$B$79)</f>
        <v/>
      </c>
      <c r="E73" t="n">
        <v>12.636</v>
      </c>
    </row>
    <row r="74">
      <c r="A74" s="4" t="n">
        <v>45372.47916666666</v>
      </c>
      <c r="B74" s="2" t="n">
        <v>35.697</v>
      </c>
      <c r="C74" s="2">
        <f>ABS(B74-B75)</f>
        <v/>
      </c>
      <c r="D74" s="2">
        <f>AVERAGE($B$71:$B$79)</f>
        <v/>
      </c>
      <c r="E74" t="n">
        <v>12.981</v>
      </c>
    </row>
    <row r="75">
      <c r="A75" s="4" t="n">
        <v>45372.5</v>
      </c>
      <c r="B75" s="2" t="n">
        <v>35.711</v>
      </c>
      <c r="C75" s="2">
        <f>ABS(B75-B76)</f>
        <v/>
      </c>
      <c r="D75" s="2">
        <f>AVERAGE($B$71:$B$79)</f>
        <v/>
      </c>
      <c r="E75" t="n">
        <v>13.298</v>
      </c>
    </row>
    <row r="76">
      <c r="A76" s="4" t="n">
        <v>45372.52083333334</v>
      </c>
      <c r="B76" s="2" t="n">
        <v>35.53</v>
      </c>
      <c r="C76" s="2">
        <f>ABS(B76-B77)</f>
        <v/>
      </c>
      <c r="D76" s="2">
        <f>AVERAGE($B$71:$B$79)</f>
        <v/>
      </c>
      <c r="E76" t="n">
        <v>13.328</v>
      </c>
    </row>
    <row r="77">
      <c r="A77" s="4" t="n">
        <v>45372.54166666666</v>
      </c>
      <c r="B77" s="2" t="n">
        <v>35.706</v>
      </c>
      <c r="C77" s="2">
        <f>ABS(B77-B78)</f>
        <v/>
      </c>
      <c r="D77" s="2">
        <f>AVERAGE($B$71:$B$79)</f>
        <v/>
      </c>
      <c r="E77" t="n">
        <v>13.344</v>
      </c>
    </row>
    <row r="78">
      <c r="A78" s="4" t="n">
        <v>45372.5625</v>
      </c>
      <c r="B78" s="2" t="n">
        <v>36.109</v>
      </c>
      <c r="C78" s="2">
        <f>ABS(B78-B79)</f>
        <v/>
      </c>
      <c r="D78" s="2">
        <f>AVERAGE($B$71:$B$79)</f>
        <v/>
      </c>
      <c r="E78" t="n">
        <v>13.383</v>
      </c>
    </row>
    <row r="79">
      <c r="A79" s="4" t="n">
        <v>45372.58333333334</v>
      </c>
      <c r="B79" s="2" t="n">
        <v>36.142</v>
      </c>
      <c r="C79" s="2">
        <f>ABS(B79-B80)</f>
        <v/>
      </c>
      <c r="D79" s="2">
        <f>AVERAGE($B$71:$B$79)</f>
        <v/>
      </c>
      <c r="E79" t="n">
        <v>13.207</v>
      </c>
    </row>
    <row r="80">
      <c r="A80" s="4" t="n">
        <v>45372.60416666666</v>
      </c>
      <c r="B80" s="2" t="n">
        <v>35.543</v>
      </c>
      <c r="C80" s="2">
        <f>ABS(B80-B81)</f>
        <v/>
      </c>
      <c r="D80" s="2">
        <f>B80</f>
        <v/>
      </c>
      <c r="E80" t="n">
        <v>13.186</v>
      </c>
    </row>
    <row r="81">
      <c r="A81" s="4" t="n">
        <v>45372.625</v>
      </c>
      <c r="B81" s="2" t="n">
        <v>34.892</v>
      </c>
      <c r="C81" s="2">
        <f>ABS(B81-B82)</f>
        <v/>
      </c>
      <c r="D81" s="2">
        <f>AVERAGE($B$81:$B$82)</f>
        <v/>
      </c>
      <c r="E81" t="n">
        <v>13.145</v>
      </c>
    </row>
    <row r="82">
      <c r="A82" s="4" t="n">
        <v>45372.64583333334</v>
      </c>
      <c r="B82" s="2" t="n">
        <v>34.634</v>
      </c>
      <c r="C82" s="2">
        <f>ABS(B82-B83)</f>
        <v/>
      </c>
      <c r="D82" s="2">
        <f>AVERAGE($B$81:$B$82)</f>
        <v/>
      </c>
      <c r="E82" t="n">
        <v>13.015</v>
      </c>
    </row>
    <row r="83">
      <c r="A83" s="4" t="n">
        <v>45372.66666666666</v>
      </c>
      <c r="B83" s="2" t="n">
        <v>33.92</v>
      </c>
      <c r="C83" s="2">
        <f>ABS(B83-B84)</f>
        <v/>
      </c>
      <c r="D83" s="2">
        <f>B83</f>
        <v/>
      </c>
      <c r="E83" t="n">
        <v>12.767</v>
      </c>
    </row>
    <row r="84">
      <c r="A84" s="4" t="n">
        <v>45372.6875</v>
      </c>
      <c r="B84" s="2" t="n">
        <v>33.416</v>
      </c>
      <c r="C84" s="2">
        <f>ABS(B84-B85)</f>
        <v/>
      </c>
      <c r="D84" s="2">
        <f>B84</f>
        <v/>
      </c>
      <c r="E84" t="n">
        <v>12.505</v>
      </c>
    </row>
    <row r="85">
      <c r="A85" s="4" t="n">
        <v>45372.70833333334</v>
      </c>
      <c r="B85" s="2" t="n">
        <v>31.966</v>
      </c>
      <c r="C85" s="2">
        <f>ABS(B85-B86)</f>
        <v/>
      </c>
      <c r="D85" s="2">
        <f>B85</f>
        <v/>
      </c>
      <c r="E85" t="n">
        <v>12.187</v>
      </c>
    </row>
    <row r="86">
      <c r="A86" s="4" t="n">
        <v>45372.72916666666</v>
      </c>
      <c r="B86" s="2" t="n">
        <v>30.584</v>
      </c>
      <c r="C86" s="2">
        <f>ABS(B86-B87)</f>
        <v/>
      </c>
      <c r="D86" s="2">
        <f>AVERAGE($B$86:$B$87)</f>
        <v/>
      </c>
      <c r="E86" t="n">
        <v>11.856</v>
      </c>
    </row>
    <row r="87">
      <c r="A87" s="4" t="n">
        <v>45372.75</v>
      </c>
      <c r="B87" s="2" t="n">
        <v>30.487</v>
      </c>
      <c r="C87" s="2">
        <f>ABS(B87-B88)</f>
        <v/>
      </c>
      <c r="D87" s="2">
        <f>AVERAGE($B$86:$B$87)</f>
        <v/>
      </c>
      <c r="E87" t="n">
        <v>11.531</v>
      </c>
    </row>
    <row r="88">
      <c r="A88" s="4" t="n">
        <v>45372.77083333334</v>
      </c>
      <c r="B88" s="2" t="n">
        <v>31.13</v>
      </c>
      <c r="C88" s="2">
        <f>ABS(B88-B89)</f>
        <v/>
      </c>
      <c r="D88" s="2">
        <f>B88</f>
        <v/>
      </c>
      <c r="E88" t="n">
        <v>11.071</v>
      </c>
    </row>
    <row r="89">
      <c r="A89" s="4" t="n">
        <v>45372.79166666666</v>
      </c>
      <c r="B89" s="2" t="n">
        <v>28.468</v>
      </c>
      <c r="C89" s="2">
        <f>ABS(B89-B90)</f>
        <v/>
      </c>
      <c r="D89" s="2">
        <f>B89</f>
        <v/>
      </c>
      <c r="E89" t="n">
        <v>10.383</v>
      </c>
    </row>
    <row r="90">
      <c r="A90" s="4" t="n">
        <v>45372.8125</v>
      </c>
      <c r="B90" s="2" t="n">
        <v>27.892</v>
      </c>
      <c r="C90" s="2">
        <f>ABS(B90-B91)</f>
        <v/>
      </c>
      <c r="D90" s="2">
        <f>B90</f>
        <v/>
      </c>
      <c r="E90" t="n">
        <v>9.943</v>
      </c>
    </row>
    <row r="91">
      <c r="A91" s="4" t="n">
        <v>45372.83333333334</v>
      </c>
      <c r="B91" s="2" t="n">
        <v>27.325</v>
      </c>
      <c r="C91" s="2">
        <f>ABS(B91-B92)</f>
        <v/>
      </c>
      <c r="D91" s="2">
        <f>AVERAGE($B$91:$B$92)</f>
        <v/>
      </c>
      <c r="E91" t="n">
        <v>9.65</v>
      </c>
    </row>
    <row r="92">
      <c r="A92" s="4" t="n">
        <v>45372.85416666666</v>
      </c>
      <c r="B92" s="2" t="n">
        <v>27.236</v>
      </c>
      <c r="C92" s="2">
        <f>ABS(B92-B93)</f>
        <v/>
      </c>
      <c r="D92" s="2">
        <f>AVERAGE($B$91:$B$92)</f>
        <v/>
      </c>
      <c r="E92" t="n">
        <v>9.435</v>
      </c>
    </row>
    <row r="93">
      <c r="A93" s="4" t="n">
        <v>45372.875</v>
      </c>
      <c r="B93" s="2" t="n">
        <v>25.961</v>
      </c>
      <c r="C93" s="2">
        <f>ABS(B93-B94)</f>
        <v/>
      </c>
      <c r="D93" s="2">
        <f>B93</f>
        <v/>
      </c>
      <c r="E93" t="n">
        <v>9.342000000000001</v>
      </c>
    </row>
    <row r="94">
      <c r="A94" s="4" t="n">
        <v>45372.89583333334</v>
      </c>
      <c r="B94" s="2" t="n">
        <v>24.889</v>
      </c>
      <c r="C94" s="2">
        <f>ABS(B94-B95)</f>
        <v/>
      </c>
      <c r="D94" s="2">
        <f>B94</f>
        <v/>
      </c>
      <c r="E94" t="n">
        <v>9.249000000000001</v>
      </c>
    </row>
    <row r="95">
      <c r="A95" s="4" t="n">
        <v>45372.91666666666</v>
      </c>
      <c r="B95" s="2" t="n">
        <v>23.864</v>
      </c>
      <c r="C95" s="2">
        <f>ABS(B95-B96)</f>
        <v/>
      </c>
      <c r="D95" s="2">
        <f>B95</f>
        <v/>
      </c>
      <c r="E95" t="n">
        <v>9.146000000000001</v>
      </c>
    </row>
    <row r="96">
      <c r="A96" s="4" t="n">
        <v>45372.9375</v>
      </c>
      <c r="B96" s="2" t="n">
        <v>22.992</v>
      </c>
      <c r="C96" s="2">
        <f>ABS(B96-B97)</f>
        <v/>
      </c>
      <c r="D96" s="2">
        <f>AVERAGE($B$96:$B$98)</f>
        <v/>
      </c>
      <c r="E96" t="n">
        <v>9.145</v>
      </c>
    </row>
    <row r="97">
      <c r="A97" s="4" t="n">
        <v>45372.95833333334</v>
      </c>
      <c r="B97" s="2" t="n">
        <v>23.215</v>
      </c>
      <c r="C97" s="2">
        <f>ABS(B97-B98)</f>
        <v/>
      </c>
      <c r="D97" s="2">
        <f>AVERAGE($B$96:$B$98)</f>
        <v/>
      </c>
      <c r="E97" t="n">
        <v>9.140000000000001</v>
      </c>
    </row>
    <row r="98">
      <c r="A98" s="4" t="n">
        <v>45372.97916666666</v>
      </c>
      <c r="B98" s="2" t="n">
        <v>23.005</v>
      </c>
      <c r="C98" s="2" t="n"/>
      <c r="D98" s="2">
        <f>AVERAGE($B$96:$B$98)</f>
        <v/>
      </c>
      <c r="E98" t="n">
        <v>9.117000000000001</v>
      </c>
    </row>
    <row r="99">
      <c r="A99" s="4" t="n"/>
      <c r="B99" s="2" t="n"/>
      <c r="C99" s="2" t="n"/>
      <c r="D99" s="2" t="n"/>
    </row>
  </sheetData>
  <conditionalFormatting sqref="B3:B35">
    <cfRule type="dataBar" priority="1">
      <dataBar>
        <cfvo type="min"/>
        <cfvo type="max"/>
        <color rgb="FF63C384"/>
      </dataBar>
    </cfRule>
  </conditionalFormatting>
  <conditionalFormatting sqref="C3:C99">
    <cfRule type="colorScale" priority="3">
      <colorScale>
        <cfvo type="num" val="0"/>
        <cfvo type="num" val="0.5"/>
        <cfvo type="num" val="0.501"/>
        <color rgb="FFFFFF00"/>
        <color rgb="FFFFFF00"/>
        <color theme="0"/>
      </colorScale>
    </cfRule>
  </conditionalFormatting>
  <conditionalFormatting sqref="D3:D35">
    <cfRule type="dataBar" priority="2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M40" sqref="M40"/>
    </sheetView>
  </sheetViews>
  <sheetFormatPr baseColWidth="8" defaultRowHeight="15"/>
  <sheetData>
    <row r="1">
      <c r="A1" t="inlineStr">
        <is>
          <t>Load</t>
        </is>
      </c>
      <c r="B1" t="inlineStr">
        <is>
          <t>Temp</t>
        </is>
      </c>
    </row>
    <row r="2">
      <c r="A2" s="2" t="n">
        <v>25.894</v>
      </c>
      <c r="B2" t="n">
        <v>10.541</v>
      </c>
    </row>
    <row r="3">
      <c r="A3" s="2" t="n">
        <v>25.671</v>
      </c>
      <c r="B3" t="n">
        <v>10.472</v>
      </c>
    </row>
    <row r="4">
      <c r="A4" s="2" t="n">
        <v>25.108</v>
      </c>
      <c r="B4" t="n">
        <v>10.333</v>
      </c>
    </row>
    <row r="5">
      <c r="A5" s="2" t="n">
        <v>25.459</v>
      </c>
      <c r="B5" t="n">
        <v>10.216</v>
      </c>
    </row>
    <row r="6">
      <c r="A6" s="2" t="n">
        <v>25.528</v>
      </c>
      <c r="B6" t="n">
        <v>10.097</v>
      </c>
    </row>
    <row r="7">
      <c r="A7" s="2" t="n">
        <v>25.404</v>
      </c>
      <c r="B7" t="n">
        <v>9.981999999999999</v>
      </c>
    </row>
    <row r="8">
      <c r="A8" s="2" t="n">
        <v>26.097</v>
      </c>
      <c r="B8" t="n">
        <v>9.875999999999999</v>
      </c>
    </row>
    <row r="9">
      <c r="A9" s="2" t="n">
        <v>25.31</v>
      </c>
      <c r="B9" t="n">
        <v>9.75</v>
      </c>
    </row>
    <row r="10">
      <c r="A10" s="2" t="n">
        <v>25.5</v>
      </c>
      <c r="B10" t="n">
        <v>9.58</v>
      </c>
    </row>
    <row r="11">
      <c r="A11" s="2" t="n">
        <v>25.391</v>
      </c>
      <c r="B11" t="n">
        <v>9.462999999999999</v>
      </c>
    </row>
    <row r="12">
      <c r="A12" s="2" t="n">
        <v>26.128</v>
      </c>
      <c r="B12" t="n">
        <v>9.353</v>
      </c>
    </row>
    <row r="13">
      <c r="A13" s="2" t="n">
        <v>26.821</v>
      </c>
      <c r="B13" t="n">
        <v>9.291</v>
      </c>
    </row>
    <row r="14">
      <c r="A14" s="2" t="n">
        <v>29.223</v>
      </c>
      <c r="B14" t="n">
        <v>9.254</v>
      </c>
    </row>
    <row r="15">
      <c r="A15" s="2" t="n">
        <v>28.211</v>
      </c>
      <c r="B15" t="n">
        <v>9.287000000000001</v>
      </c>
    </row>
    <row r="16">
      <c r="A16" s="2" t="n">
        <v>31.443</v>
      </c>
      <c r="B16" t="n">
        <v>9.609999999999999</v>
      </c>
    </row>
    <row r="17">
      <c r="A17" s="2" t="n">
        <v>32.935</v>
      </c>
      <c r="B17" t="n">
        <v>9.894</v>
      </c>
    </row>
    <row r="18">
      <c r="A18" s="2" t="n">
        <v>34.751</v>
      </c>
      <c r="B18" t="n">
        <v>10.231</v>
      </c>
    </row>
    <row r="19">
      <c r="A19" s="2" t="n">
        <v>35.822</v>
      </c>
      <c r="B19" t="n">
        <v>10.644</v>
      </c>
    </row>
    <row r="20">
      <c r="A20" s="2" t="n">
        <v>37.028</v>
      </c>
      <c r="B20" t="n">
        <v>11.168</v>
      </c>
    </row>
    <row r="21">
      <c r="A21" s="2" t="n">
        <v>37.146</v>
      </c>
      <c r="B21" t="n">
        <v>11.647</v>
      </c>
    </row>
    <row r="22">
      <c r="A22" s="2" t="n">
        <v>37.567</v>
      </c>
      <c r="B22" t="n">
        <v>12.115</v>
      </c>
    </row>
    <row r="23">
      <c r="A23" s="2" t="n">
        <v>37.879</v>
      </c>
      <c r="B23" t="n">
        <v>12.611</v>
      </c>
    </row>
    <row r="24">
      <c r="A24" s="2" t="n">
        <v>37.733</v>
      </c>
      <c r="B24" t="n">
        <v>13.196</v>
      </c>
    </row>
    <row r="25">
      <c r="A25" s="2" t="n">
        <v>37.776</v>
      </c>
      <c r="B25" t="n">
        <v>13.609</v>
      </c>
    </row>
    <row r="26">
      <c r="A26" s="2" t="n">
        <v>37.878</v>
      </c>
      <c r="B26" t="n">
        <v>13.923</v>
      </c>
    </row>
    <row r="27">
      <c r="A27" s="2" t="n">
        <v>37.555</v>
      </c>
      <c r="B27" t="n">
        <v>14.111</v>
      </c>
    </row>
    <row r="28">
      <c r="A28" s="2" t="n">
        <v>37.065</v>
      </c>
      <c r="B28" t="n">
        <v>14.236</v>
      </c>
    </row>
    <row r="29">
      <c r="A29" s="2" t="n">
        <v>37.094</v>
      </c>
      <c r="B29" t="n">
        <v>14.238</v>
      </c>
    </row>
    <row r="30">
      <c r="A30" s="2" t="n">
        <v>37.527</v>
      </c>
      <c r="B30" t="n">
        <v>14.186</v>
      </c>
    </row>
    <row r="31">
      <c r="A31" s="2" t="n">
        <v>37.227</v>
      </c>
      <c r="B31" t="n">
        <v>14.191</v>
      </c>
    </row>
    <row r="32">
      <c r="A32" s="2" t="n">
        <v>36.672</v>
      </c>
      <c r="B32" t="n">
        <v>14.325</v>
      </c>
    </row>
    <row r="33">
      <c r="A33" s="2" t="n">
        <v>36.638</v>
      </c>
      <c r="B33" t="n">
        <v>14.308</v>
      </c>
    </row>
    <row r="34">
      <c r="A34" s="2" t="n">
        <v>36.082</v>
      </c>
      <c r="B34" t="n">
        <v>14.048</v>
      </c>
    </row>
    <row r="35">
      <c r="A35" s="2" t="n">
        <v>35.009</v>
      </c>
      <c r="B35" t="n">
        <v>13.677</v>
      </c>
    </row>
    <row r="36">
      <c r="A36" s="2" t="n">
        <v>33.277</v>
      </c>
      <c r="B36" t="n">
        <v>13.119</v>
      </c>
    </row>
    <row r="37">
      <c r="A37" s="2" t="n">
        <v>32.889</v>
      </c>
      <c r="B37" t="n">
        <v>12.41</v>
      </c>
    </row>
    <row r="38">
      <c r="A38" s="2" t="n">
        <v>32.311</v>
      </c>
      <c r="B38" t="n">
        <v>11.034</v>
      </c>
    </row>
    <row r="39">
      <c r="A39" s="2" t="n">
        <v>33.309</v>
      </c>
      <c r="B39" t="n">
        <v>10.885</v>
      </c>
    </row>
    <row r="40">
      <c r="A40" s="2" t="n">
        <v>31.142</v>
      </c>
      <c r="B40" t="n">
        <v>11.185</v>
      </c>
    </row>
    <row r="41">
      <c r="A41" s="2" t="n">
        <v>30.33</v>
      </c>
      <c r="B41" t="n">
        <v>11.063</v>
      </c>
    </row>
    <row r="42">
      <c r="A42" s="2" t="n">
        <v>29.71</v>
      </c>
      <c r="B42" t="n">
        <v>10.971</v>
      </c>
    </row>
    <row r="43">
      <c r="A43" s="2" t="n">
        <v>29.168</v>
      </c>
      <c r="B43" t="n">
        <v>10.619</v>
      </c>
    </row>
    <row r="44">
      <c r="A44" s="2" t="n">
        <v>28.189</v>
      </c>
      <c r="B44" t="n">
        <v>9.648999999999999</v>
      </c>
    </row>
    <row r="45">
      <c r="A45" s="2" t="n">
        <v>26.782</v>
      </c>
      <c r="B45" t="n">
        <v>9.185</v>
      </c>
    </row>
    <row r="46">
      <c r="A46" s="2" t="n">
        <v>26.331</v>
      </c>
      <c r="B46" t="n">
        <v>9.035</v>
      </c>
    </row>
    <row r="47">
      <c r="A47" s="2" t="n">
        <v>25.699</v>
      </c>
      <c r="B47" t="n">
        <v>8.752000000000001</v>
      </c>
    </row>
    <row r="48">
      <c r="A48" s="2" t="n">
        <v>25.223</v>
      </c>
      <c r="B48" t="n">
        <v>8.298</v>
      </c>
    </row>
    <row r="49">
      <c r="A49" s="2" t="n">
        <v>24.831</v>
      </c>
      <c r="B49" t="n">
        <v>8.259</v>
      </c>
    </row>
    <row r="50">
      <c r="A50" s="2" t="n">
        <v>24.823</v>
      </c>
      <c r="B50" t="n">
        <v>8.351000000000001</v>
      </c>
    </row>
    <row r="51">
      <c r="A51" s="2" t="n">
        <v>24.632</v>
      </c>
      <c r="B51" t="n">
        <v>8.337</v>
      </c>
    </row>
    <row r="52">
      <c r="A52" s="2" t="n">
        <v>24.683</v>
      </c>
      <c r="B52" t="n">
        <v>8.236000000000001</v>
      </c>
    </row>
    <row r="53">
      <c r="A53" s="2" t="n">
        <v>24.965</v>
      </c>
      <c r="B53" t="n">
        <v>7.993</v>
      </c>
    </row>
    <row r="54">
      <c r="A54" s="2" t="n">
        <v>25.492</v>
      </c>
      <c r="B54" t="n">
        <v>7.596</v>
      </c>
    </row>
    <row r="55">
      <c r="A55" s="2" t="n">
        <v>24.955</v>
      </c>
      <c r="B55" t="n">
        <v>7.163</v>
      </c>
    </row>
    <row r="56">
      <c r="A56" s="2" t="n">
        <v>25.22</v>
      </c>
      <c r="B56" t="n">
        <v>6.54</v>
      </c>
    </row>
    <row r="57">
      <c r="A57" s="2" t="n">
        <v>24.936</v>
      </c>
      <c r="B57" t="n">
        <v>6.17</v>
      </c>
    </row>
    <row r="58">
      <c r="A58" s="2" t="n">
        <v>24.563</v>
      </c>
      <c r="B58" t="n">
        <v>5.913</v>
      </c>
    </row>
    <row r="59">
      <c r="A59" s="2" t="n">
        <v>23.99</v>
      </c>
      <c r="B59" t="n">
        <v>5.91</v>
      </c>
    </row>
    <row r="60">
      <c r="A60" s="2" t="n">
        <v>24.613</v>
      </c>
      <c r="B60" t="n">
        <v>6.477</v>
      </c>
    </row>
    <row r="61">
      <c r="A61" s="2" t="n">
        <v>24.96</v>
      </c>
      <c r="B61" t="n">
        <v>6.52</v>
      </c>
    </row>
    <row r="62">
      <c r="A62" s="2" t="n">
        <v>26.578</v>
      </c>
      <c r="B62" t="n">
        <v>6.477</v>
      </c>
    </row>
    <row r="63">
      <c r="A63" s="2" t="n">
        <v>25.699</v>
      </c>
      <c r="B63" t="n">
        <v>6.586</v>
      </c>
    </row>
    <row r="64">
      <c r="A64" s="2" t="n">
        <v>29.084</v>
      </c>
      <c r="B64" t="n">
        <v>6.838</v>
      </c>
    </row>
    <row r="65">
      <c r="A65" s="2" t="n">
        <v>30.866</v>
      </c>
      <c r="B65" t="n">
        <v>7.368</v>
      </c>
    </row>
    <row r="66">
      <c r="A66" s="2" t="n">
        <v>32.324</v>
      </c>
      <c r="B66" t="n">
        <v>8.24</v>
      </c>
    </row>
    <row r="67">
      <c r="A67" s="2" t="n">
        <v>33.714</v>
      </c>
      <c r="B67" t="n">
        <v>9.064</v>
      </c>
    </row>
    <row r="68">
      <c r="A68" s="2" t="n">
        <v>34.686</v>
      </c>
      <c r="B68" t="n">
        <v>10.007</v>
      </c>
    </row>
    <row r="69">
      <c r="A69" s="2" t="n">
        <v>35.033</v>
      </c>
      <c r="B69" t="n">
        <v>10.807</v>
      </c>
    </row>
    <row r="70">
      <c r="A70" s="2" t="n">
        <v>35.564</v>
      </c>
      <c r="B70" t="n">
        <v>11.573</v>
      </c>
    </row>
    <row r="71">
      <c r="A71" s="2" t="n">
        <v>35.737</v>
      </c>
      <c r="B71" t="n">
        <v>12.156</v>
      </c>
    </row>
    <row r="72">
      <c r="A72" s="2" t="n">
        <v>35.958</v>
      </c>
      <c r="B72" t="n">
        <v>12.636</v>
      </c>
    </row>
    <row r="73">
      <c r="A73" s="2" t="n">
        <v>35.697</v>
      </c>
      <c r="B73" t="n">
        <v>12.981</v>
      </c>
    </row>
    <row r="74">
      <c r="A74" s="2" t="n">
        <v>35.711</v>
      </c>
      <c r="B74" t="n">
        <v>13.298</v>
      </c>
    </row>
    <row r="75">
      <c r="A75" s="2" t="n">
        <v>35.53</v>
      </c>
      <c r="B75" t="n">
        <v>13.328</v>
      </c>
    </row>
    <row r="76">
      <c r="A76" s="2" t="n">
        <v>35.706</v>
      </c>
      <c r="B76" t="n">
        <v>13.344</v>
      </c>
    </row>
    <row r="77">
      <c r="A77" s="2" t="n">
        <v>36.109</v>
      </c>
      <c r="B77" t="n">
        <v>13.383</v>
      </c>
    </row>
    <row r="78">
      <c r="A78" s="2" t="n">
        <v>36.142</v>
      </c>
      <c r="B78" t="n">
        <v>13.207</v>
      </c>
    </row>
    <row r="79">
      <c r="A79" s="2" t="n">
        <v>35.543</v>
      </c>
      <c r="B79" t="n">
        <v>13.186</v>
      </c>
    </row>
    <row r="80">
      <c r="A80" s="2" t="n">
        <v>34.892</v>
      </c>
      <c r="B80" t="n">
        <v>13.145</v>
      </c>
    </row>
    <row r="81">
      <c r="A81" s="2" t="n">
        <v>34.634</v>
      </c>
      <c r="B81" t="n">
        <v>13.015</v>
      </c>
    </row>
    <row r="82">
      <c r="A82" s="2" t="n">
        <v>33.92</v>
      </c>
      <c r="B82" t="n">
        <v>12.767</v>
      </c>
    </row>
    <row r="83">
      <c r="A83" s="2" t="n">
        <v>33.416</v>
      </c>
      <c r="B83" t="n">
        <v>12.505</v>
      </c>
    </row>
    <row r="84">
      <c r="A84" s="2" t="n">
        <v>31.966</v>
      </c>
      <c r="B84" t="n">
        <v>12.187</v>
      </c>
    </row>
    <row r="85">
      <c r="A85" s="2" t="n">
        <v>30.584</v>
      </c>
      <c r="B85" t="n">
        <v>11.856</v>
      </c>
    </row>
    <row r="86">
      <c r="A86" s="2" t="n">
        <v>30.487</v>
      </c>
      <c r="B86" t="n">
        <v>11.531</v>
      </c>
    </row>
    <row r="87">
      <c r="A87" s="2" t="n">
        <v>31.13</v>
      </c>
      <c r="B87" t="n">
        <v>11.071</v>
      </c>
    </row>
    <row r="88">
      <c r="A88" s="2" t="n">
        <v>28.468</v>
      </c>
      <c r="B88" t="n">
        <v>10.383</v>
      </c>
    </row>
    <row r="89">
      <c r="A89" s="2" t="n">
        <v>27.892</v>
      </c>
      <c r="B89" t="n">
        <v>9.943</v>
      </c>
    </row>
    <row r="90">
      <c r="A90" s="2" t="n">
        <v>27.325</v>
      </c>
      <c r="B90" t="n">
        <v>9.65</v>
      </c>
    </row>
    <row r="91">
      <c r="A91" s="2" t="n">
        <v>27.236</v>
      </c>
      <c r="B91" t="n">
        <v>9.435</v>
      </c>
    </row>
    <row r="92">
      <c r="A92" s="2" t="n">
        <v>25.961</v>
      </c>
      <c r="B92" t="n">
        <v>9.342000000000001</v>
      </c>
    </row>
    <row r="93">
      <c r="A93" s="2" t="n">
        <v>24.889</v>
      </c>
      <c r="B93" t="n">
        <v>9.249000000000001</v>
      </c>
    </row>
    <row r="94">
      <c r="A94" s="2" t="n">
        <v>23.864</v>
      </c>
      <c r="B94" t="n">
        <v>9.146000000000001</v>
      </c>
    </row>
    <row r="95">
      <c r="A95" s="2" t="n">
        <v>22.992</v>
      </c>
      <c r="B95" t="n">
        <v>9.145</v>
      </c>
    </row>
    <row r="96">
      <c r="A96" s="2" t="n">
        <v>23.215</v>
      </c>
      <c r="B96" t="n">
        <v>9.140000000000001</v>
      </c>
    </row>
    <row r="97">
      <c r="A97" s="2" t="n">
        <v>23.005</v>
      </c>
      <c r="B97" t="n">
        <v>9.117000000000001</v>
      </c>
    </row>
  </sheetData>
  <conditionalFormatting sqref="A2:A34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O107"/>
  <sheetViews>
    <sheetView tabSelected="1" workbookViewId="0">
      <selection activeCell="X9" sqref="X9"/>
    </sheetView>
  </sheetViews>
  <sheetFormatPr baseColWidth="8" defaultRowHeight="15"/>
  <cols>
    <col width="9.140625" customWidth="1" style="6" min="2" max="2"/>
    <col width="9.140625" customWidth="1" style="15" min="3" max="3"/>
    <col width="9.140625" customWidth="1" style="8" min="4" max="4"/>
    <col width="9.140625" customWidth="1" style="9" min="5" max="5"/>
    <col width="9.140625" customWidth="1" style="6" min="7" max="7"/>
    <col width="9.140625" customWidth="1" style="15" min="8" max="8"/>
    <col width="9.140625" customWidth="1" style="8" min="9" max="9"/>
    <col width="9.140625" customWidth="1" style="9" min="10" max="10"/>
    <col width="9.140625" customWidth="1" style="6" min="12" max="12"/>
    <col width="9.140625" customWidth="1" style="15" min="13" max="13"/>
    <col width="9.140625" customWidth="1" style="8" min="14" max="14"/>
    <col width="9.140625" customWidth="1" style="9" min="15" max="15"/>
  </cols>
  <sheetData>
    <row r="2">
      <c r="A2" t="inlineStr">
        <is>
          <t>Min</t>
        </is>
      </c>
      <c r="B2" s="10">
        <f>MIN(B12:B107)</f>
        <v/>
      </c>
      <c r="C2" s="11">
        <f>MIN(C12:C107)</f>
        <v/>
      </c>
      <c r="D2" s="8">
        <f>MIN(D12:D107)</f>
        <v/>
      </c>
      <c r="E2" s="9">
        <f>MIN(E12:E107)</f>
        <v/>
      </c>
      <c r="F2" t="inlineStr">
        <is>
          <t>Min</t>
        </is>
      </c>
      <c r="G2" s="10">
        <f>MIN(G12:G107)</f>
        <v/>
      </c>
      <c r="H2" s="11">
        <f>MIN(H12:H107)</f>
        <v/>
      </c>
      <c r="I2" s="8">
        <f>MIN(I12:I107)</f>
        <v/>
      </c>
      <c r="J2" s="9">
        <f>MIN(J12:J107)</f>
        <v/>
      </c>
      <c r="K2" t="inlineStr">
        <is>
          <t>Min</t>
        </is>
      </c>
      <c r="L2" s="10">
        <f>MIN(L12:L107)</f>
        <v/>
      </c>
      <c r="M2" s="11">
        <f>MIN(M12:M107)</f>
        <v/>
      </c>
      <c r="N2" s="8">
        <f>MIN(N12:N107)</f>
        <v/>
      </c>
      <c r="O2" s="9">
        <f>MIN(O12:O107)</f>
        <v/>
      </c>
    </row>
    <row r="3">
      <c r="A3" t="inlineStr">
        <is>
          <t>Max</t>
        </is>
      </c>
      <c r="B3" s="10">
        <f>MAX(B12:B107)</f>
        <v/>
      </c>
      <c r="C3" s="11">
        <f>MAX(C12:C107)</f>
        <v/>
      </c>
      <c r="D3" s="8">
        <f>MAX(D12:D107)</f>
        <v/>
      </c>
      <c r="E3" s="9">
        <f>MAX(E12:E107)</f>
        <v/>
      </c>
      <c r="F3" t="inlineStr">
        <is>
          <t>Max</t>
        </is>
      </c>
      <c r="G3" s="10">
        <f>MAX(G12:G107)</f>
        <v/>
      </c>
      <c r="H3" s="11">
        <f>MAX(H12:H107)</f>
        <v/>
      </c>
      <c r="I3" s="8">
        <f>MAX(I12:I107)</f>
        <v/>
      </c>
      <c r="J3" s="9">
        <f>MAX(J12:J107)</f>
        <v/>
      </c>
      <c r="K3" t="inlineStr">
        <is>
          <t>Max</t>
        </is>
      </c>
      <c r="L3" s="10">
        <f>MAX(L12:L107)</f>
        <v/>
      </c>
      <c r="M3" s="11">
        <f>MAX(M12:M107)</f>
        <v/>
      </c>
      <c r="N3" s="8">
        <f>MAX(N12:N107)</f>
        <v/>
      </c>
      <c r="O3" s="9">
        <f>MAX(O12:O107)</f>
        <v/>
      </c>
    </row>
    <row r="4">
      <c r="A4" t="inlineStr">
        <is>
          <t>Mean</t>
        </is>
      </c>
      <c r="B4" s="10">
        <f>AVERAGE(B12:B107)</f>
        <v/>
      </c>
      <c r="C4" s="11">
        <f>AVERAGE(C12:C107)</f>
        <v/>
      </c>
      <c r="D4" s="12">
        <f>AVERAGE(D12:D107)</f>
        <v/>
      </c>
      <c r="E4" s="13">
        <f>AVERAGE(E12:E107)</f>
        <v/>
      </c>
      <c r="F4" t="inlineStr">
        <is>
          <t>Mean</t>
        </is>
      </c>
      <c r="G4" s="10">
        <f>AVERAGE(G12:G107)</f>
        <v/>
      </c>
      <c r="H4" s="11">
        <f>AVERAGE(H12:H107)</f>
        <v/>
      </c>
      <c r="I4" s="12">
        <f>AVERAGE(I12:I107)</f>
        <v/>
      </c>
      <c r="J4" s="13">
        <f>AVERAGE(J12:J107)</f>
        <v/>
      </c>
      <c r="K4" t="inlineStr">
        <is>
          <t>Mean</t>
        </is>
      </c>
      <c r="L4" s="10">
        <f>AVERAGE(L12:L107)</f>
        <v/>
      </c>
      <c r="M4" s="11">
        <f>AVERAGE(M12:M107)</f>
        <v/>
      </c>
      <c r="N4" s="12">
        <f>AVERAGE(N12:N107)</f>
        <v/>
      </c>
      <c r="O4" s="13">
        <f>AVERAGE(O12:O107)</f>
        <v/>
      </c>
    </row>
    <row r="6">
      <c r="A6" t="inlineStr">
        <is>
          <t>Min</t>
        </is>
      </c>
      <c r="B6" s="10">
        <f>MIN(B16:B111)</f>
        <v/>
      </c>
      <c r="C6" s="11">
        <f>MIN(C16:C111)</f>
        <v/>
      </c>
      <c r="D6" s="8">
        <f>MIN(D16:D111)</f>
        <v/>
      </c>
      <c r="E6" s="9">
        <f>MIN(E16:E111)</f>
        <v/>
      </c>
      <c r="F6" t="inlineStr">
        <is>
          <t>Min</t>
        </is>
      </c>
      <c r="G6" s="10">
        <f>(G2+0.000001)/(B2+0.000001)</f>
        <v/>
      </c>
      <c r="H6" s="11">
        <f>(H2+0.000001)/(C2+0.000001)</f>
        <v/>
      </c>
      <c r="I6" s="12">
        <f>(I2+0.000001)/(D2+0.000001)</f>
        <v/>
      </c>
      <c r="J6" s="13">
        <f>(J2+0.000001)/(E2+0.000001)</f>
        <v/>
      </c>
      <c r="K6" t="inlineStr">
        <is>
          <t>Min</t>
        </is>
      </c>
      <c r="L6" s="10">
        <f>(L2+0.000001)/(B2+0.000001)</f>
        <v/>
      </c>
      <c r="M6" s="11">
        <f>(M2+0.000001)/(C2+0.000001)</f>
        <v/>
      </c>
      <c r="N6" s="12">
        <f>(N2+0.000001)/(D2+0.000001)</f>
        <v/>
      </c>
      <c r="O6" s="13">
        <f>(O2+0.000001)/(E2+0.000001)</f>
        <v/>
      </c>
    </row>
    <row r="7">
      <c r="A7" t="inlineStr">
        <is>
          <t>Max</t>
        </is>
      </c>
      <c r="B7" s="10">
        <f>MAX(B16:B111)</f>
        <v/>
      </c>
      <c r="C7" s="11">
        <f>MAX(C16:C111)</f>
        <v/>
      </c>
      <c r="D7" s="8">
        <f>MAX(D16:D111)</f>
        <v/>
      </c>
      <c r="E7" s="9">
        <f>MAX(E16:E111)</f>
        <v/>
      </c>
      <c r="F7" t="inlineStr">
        <is>
          <t>Max</t>
        </is>
      </c>
      <c r="G7" s="10">
        <f>(G3+0.000001)/(B3+0.000001)</f>
        <v/>
      </c>
      <c r="H7" s="11">
        <f>(H3+0.000001)/(C3+0.000001)</f>
        <v/>
      </c>
      <c r="I7" s="12">
        <f>(I3+0.000001)/(D3+0.000001)</f>
        <v/>
      </c>
      <c r="J7" s="13">
        <f>(J3+0.000001)/(E3+0.000001)</f>
        <v/>
      </c>
      <c r="K7" t="inlineStr">
        <is>
          <t>Max</t>
        </is>
      </c>
      <c r="L7" s="10">
        <f>(L3+0.000001)/(B3+0.000001)</f>
        <v/>
      </c>
      <c r="M7" s="11">
        <f>(M3+0.000001)/(C3+0.000001)</f>
        <v/>
      </c>
      <c r="N7" s="12">
        <f>(N3+0.000001)/(D3+0.000001)</f>
        <v/>
      </c>
      <c r="O7" s="13">
        <f>(O3+0.000001)/(E3+0.000001)</f>
        <v/>
      </c>
    </row>
    <row r="8">
      <c r="A8" t="inlineStr">
        <is>
          <t>Mean</t>
        </is>
      </c>
      <c r="B8" s="10">
        <f>AVERAGE(B16:B111)</f>
        <v/>
      </c>
      <c r="C8" s="11">
        <f>AVERAGE(C16:C111)</f>
        <v/>
      </c>
      <c r="D8" s="12">
        <f>AVERAGE(D16:D111)</f>
        <v/>
      </c>
      <c r="E8" s="13">
        <f>AVERAGE(E16:E111)</f>
        <v/>
      </c>
      <c r="F8" t="inlineStr">
        <is>
          <t>Mean</t>
        </is>
      </c>
      <c r="G8" s="10">
        <f>(G4+0.000001)/(B4+0.000001)</f>
        <v/>
      </c>
      <c r="H8" s="11">
        <f>(H4+0.000001)/(C4+0.000001)</f>
        <v/>
      </c>
      <c r="I8" s="12">
        <f>(I4+0.000001)/(D4+0.000001)</f>
        <v/>
      </c>
      <c r="J8" s="13">
        <f>(J4+0.000001)/(E4+0.000001)</f>
        <v/>
      </c>
      <c r="K8" t="inlineStr">
        <is>
          <t>Mean</t>
        </is>
      </c>
      <c r="L8" s="10">
        <f>(L4+0.000001)/(B4+0.000001)</f>
        <v/>
      </c>
      <c r="M8" s="11">
        <f>(M4+0.000001)/(C4+0.000001)</f>
        <v/>
      </c>
      <c r="N8" s="12">
        <f>(N4+0.000001)/(D4+0.000001)</f>
        <v/>
      </c>
      <c r="O8" s="13">
        <f>(O4+0.000001)/(E4+0.000001)</f>
        <v/>
      </c>
    </row>
    <row r="10">
      <c r="B10" s="17" t="inlineStr">
        <is>
          <t>Original</t>
        </is>
      </c>
      <c r="E10" s="16" t="n"/>
      <c r="G10" s="17" t="inlineStr">
        <is>
          <t>Aggregated</t>
        </is>
      </c>
      <c r="J10" s="16" t="n"/>
      <c r="L10" s="17" t="inlineStr">
        <is>
          <t>Decompressed (half resolution)</t>
        </is>
      </c>
      <c r="O10" s="16" t="n"/>
    </row>
    <row r="11">
      <c r="B11" s="6">
        <f t="array" ref="B11:E107">Original!A1:D97</f>
        <v/>
      </c>
      <c r="C11" t="inlineStr">
        <is>
          <t>Temp</t>
        </is>
      </c>
      <c r="D11" s="8" t="inlineStr">
        <is>
          <t>A</t>
        </is>
      </c>
      <c r="E11" s="9" t="inlineStr">
        <is>
          <t>B</t>
        </is>
      </c>
      <c r="G11" s="6">
        <f t="array" ref="G11:J59">Aggregated!A1:D49</f>
        <v/>
      </c>
      <c r="H11" t="inlineStr">
        <is>
          <t>Temp</t>
        </is>
      </c>
      <c r="I11" s="8" t="inlineStr">
        <is>
          <t>A</t>
        </is>
      </c>
      <c r="J11" s="9" t="inlineStr">
        <is>
          <t>B</t>
        </is>
      </c>
      <c r="L11" s="6">
        <f t="array" ref="L11:O107">Decompressed!A1:D97</f>
        <v/>
      </c>
      <c r="M11" t="inlineStr">
        <is>
          <t>Temp</t>
        </is>
      </c>
      <c r="N11" s="8" t="inlineStr">
        <is>
          <t>A</t>
        </is>
      </c>
      <c r="O11" s="9" t="inlineStr">
        <is>
          <t>B</t>
        </is>
      </c>
    </row>
    <row r="12">
      <c r="B12" s="6" t="n">
        <v>25.894</v>
      </c>
      <c r="C12" t="n">
        <v>10.541</v>
      </c>
      <c r="D12" s="8" t="n">
        <v>66</v>
      </c>
      <c r="E12" s="9" t="n">
        <v>19</v>
      </c>
      <c r="G12" s="6" t="n">
        <v>25.51066666666667</v>
      </c>
      <c r="H12" t="n">
        <v>10.2735</v>
      </c>
      <c r="I12" s="8" t="n">
        <v>34.83333333333334</v>
      </c>
      <c r="J12" s="9" t="n">
        <v>50.66666666666666</v>
      </c>
      <c r="L12" s="6" t="n">
        <v>25.51066666666667</v>
      </c>
      <c r="M12" t="n">
        <v>10.2735</v>
      </c>
      <c r="N12" s="8" t="n">
        <v>34.83333333333334</v>
      </c>
      <c r="O12" s="9" t="n">
        <v>50.66666666666666</v>
      </c>
    </row>
    <row r="13">
      <c r="B13" s="6" t="n">
        <v>25.671</v>
      </c>
      <c r="C13" t="n">
        <v>10.472</v>
      </c>
      <c r="D13" s="8" t="n">
        <v>25</v>
      </c>
      <c r="E13" s="9" t="n">
        <v>91</v>
      </c>
      <c r="G13" s="6" t="n">
        <v>25.5745</v>
      </c>
      <c r="H13" t="n">
        <v>9.667249999999999</v>
      </c>
      <c r="I13" s="8" t="n">
        <v>36.5</v>
      </c>
      <c r="J13" s="9" t="n">
        <v>68.75</v>
      </c>
      <c r="L13" s="6" t="n">
        <v>25.51066666666667</v>
      </c>
      <c r="M13" t="n">
        <v>10.2735</v>
      </c>
      <c r="N13" s="8" t="n">
        <v>34.83333333333334</v>
      </c>
      <c r="O13" s="9" t="n">
        <v>50.66666666666666</v>
      </c>
    </row>
    <row r="14">
      <c r="B14" s="6" t="n">
        <v>25.108</v>
      </c>
      <c r="C14" t="n">
        <v>10.333</v>
      </c>
      <c r="D14" s="8" t="n">
        <v>41</v>
      </c>
      <c r="E14" s="9" t="n">
        <v>28</v>
      </c>
      <c r="G14" s="6" t="n">
        <v>26.4745</v>
      </c>
      <c r="H14" t="n">
        <v>9.321999999999999</v>
      </c>
      <c r="I14" s="8" t="n">
        <v>57</v>
      </c>
      <c r="J14" s="9" t="n">
        <v>75</v>
      </c>
      <c r="L14" s="6" t="n">
        <v>25.51066666666667</v>
      </c>
      <c r="M14" t="n">
        <v>10.2735</v>
      </c>
      <c r="N14" s="8" t="n">
        <v>34.83333333333334</v>
      </c>
      <c r="O14" s="9" t="n">
        <v>50.66666666666666</v>
      </c>
    </row>
    <row r="15">
      <c r="B15" s="6" t="n">
        <v>25.459</v>
      </c>
      <c r="C15" t="n">
        <v>10.216</v>
      </c>
      <c r="D15" s="8" t="n">
        <v>4</v>
      </c>
      <c r="E15" s="9" t="n">
        <v>91</v>
      </c>
      <c r="G15" s="6" t="n">
        <v>29.223</v>
      </c>
      <c r="H15" t="n">
        <v>9.254</v>
      </c>
      <c r="I15" s="8" t="n">
        <v>38</v>
      </c>
      <c r="J15" s="9" t="n">
        <v>70</v>
      </c>
      <c r="L15" s="6" t="n">
        <v>25.51066666666667</v>
      </c>
      <c r="M15" t="n">
        <v>10.2735</v>
      </c>
      <c r="N15" s="8" t="n">
        <v>34.83333333333334</v>
      </c>
      <c r="O15" s="9" t="n">
        <v>50.66666666666666</v>
      </c>
    </row>
    <row r="16">
      <c r="B16" s="6" t="n">
        <v>25.528</v>
      </c>
      <c r="C16" t="n">
        <v>10.097</v>
      </c>
      <c r="D16" s="8" t="n">
        <v>14</v>
      </c>
      <c r="E16" s="9" t="n">
        <v>58</v>
      </c>
      <c r="G16" s="6" t="n">
        <v>28.211</v>
      </c>
      <c r="H16" t="n">
        <v>9.287000000000001</v>
      </c>
      <c r="I16" s="8" t="n">
        <v>82</v>
      </c>
      <c r="J16" s="9" t="n">
        <v>88</v>
      </c>
      <c r="L16" s="6" t="n">
        <v>25.51066666666667</v>
      </c>
      <c r="M16" t="n">
        <v>10.2735</v>
      </c>
      <c r="N16" s="8" t="n">
        <v>34.83333333333334</v>
      </c>
      <c r="O16" s="9" t="n">
        <v>50.66666666666666</v>
      </c>
    </row>
    <row r="17">
      <c r="B17" s="6" t="n">
        <v>25.404</v>
      </c>
      <c r="C17" t="n">
        <v>9.981999999999999</v>
      </c>
      <c r="D17" s="8" t="n">
        <v>59</v>
      </c>
      <c r="E17" s="9" t="n">
        <v>17</v>
      </c>
      <c r="G17" s="6" t="n">
        <v>31.443</v>
      </c>
      <c r="H17" t="n">
        <v>9.609999999999999</v>
      </c>
      <c r="I17" s="8" t="n">
        <v>34</v>
      </c>
      <c r="J17" s="9" t="n">
        <v>38</v>
      </c>
      <c r="L17" s="6" t="n">
        <v>25.51066666666667</v>
      </c>
      <c r="M17" t="n">
        <v>10.2735</v>
      </c>
      <c r="N17" s="8" t="n">
        <v>34.83333333333334</v>
      </c>
      <c r="O17" s="9" t="n">
        <v>50.66666666666666</v>
      </c>
    </row>
    <row r="18">
      <c r="B18" s="6" t="n">
        <v>26.097</v>
      </c>
      <c r="C18" t="n">
        <v>9.875999999999999</v>
      </c>
      <c r="D18" s="8" t="n">
        <v>80</v>
      </c>
      <c r="E18" s="9" t="n">
        <v>50</v>
      </c>
      <c r="G18" s="6" t="n">
        <v>32.935</v>
      </c>
      <c r="H18" t="n">
        <v>9.894</v>
      </c>
      <c r="I18" s="8" t="n">
        <v>38</v>
      </c>
      <c r="J18" s="9" t="n">
        <v>5</v>
      </c>
      <c r="L18" s="6" t="n">
        <v>25.5745</v>
      </c>
      <c r="M18" t="n">
        <v>9.667249999999999</v>
      </c>
      <c r="N18" s="8" t="n">
        <v>36.5</v>
      </c>
      <c r="O18" s="9" t="n">
        <v>68.75</v>
      </c>
    </row>
    <row r="19">
      <c r="B19" s="6" t="n">
        <v>25.31</v>
      </c>
      <c r="C19" t="n">
        <v>9.75</v>
      </c>
      <c r="D19" s="8" t="n">
        <v>39</v>
      </c>
      <c r="E19" s="9" t="n">
        <v>61</v>
      </c>
      <c r="G19" s="6" t="n">
        <v>34.751</v>
      </c>
      <c r="H19" t="n">
        <v>10.231</v>
      </c>
      <c r="I19" s="8" t="n">
        <v>56</v>
      </c>
      <c r="J19" s="9" t="n">
        <v>49</v>
      </c>
      <c r="L19" s="6" t="n">
        <v>25.5745</v>
      </c>
      <c r="M19" t="n">
        <v>9.667249999999999</v>
      </c>
      <c r="N19" s="8" t="n">
        <v>36.5</v>
      </c>
      <c r="O19" s="9" t="n">
        <v>68.75</v>
      </c>
    </row>
    <row r="20">
      <c r="B20" s="6" t="n">
        <v>25.5</v>
      </c>
      <c r="C20" t="n">
        <v>9.58</v>
      </c>
      <c r="D20" s="8" t="n">
        <v>14</v>
      </c>
      <c r="E20" s="9" t="n">
        <v>94</v>
      </c>
      <c r="G20" s="6" t="n">
        <v>35.822</v>
      </c>
      <c r="H20" t="n">
        <v>10.644</v>
      </c>
      <c r="I20" s="8" t="n">
        <v>37</v>
      </c>
      <c r="J20" s="9" t="n">
        <v>26</v>
      </c>
      <c r="L20" s="6" t="n">
        <v>25.5745</v>
      </c>
      <c r="M20" t="n">
        <v>9.667249999999999</v>
      </c>
      <c r="N20" s="8" t="n">
        <v>36.5</v>
      </c>
      <c r="O20" s="9" t="n">
        <v>68.75</v>
      </c>
    </row>
    <row r="21">
      <c r="B21" s="6" t="n">
        <v>25.391</v>
      </c>
      <c r="C21" t="n">
        <v>9.462999999999999</v>
      </c>
      <c r="D21" s="8" t="n">
        <v>13</v>
      </c>
      <c r="E21" s="9" t="n">
        <v>70</v>
      </c>
      <c r="G21" s="6" t="n">
        <v>37.087</v>
      </c>
      <c r="H21" t="n">
        <v>11.4075</v>
      </c>
      <c r="I21" s="8" t="n">
        <v>42.5</v>
      </c>
      <c r="J21" s="9" t="n">
        <v>14.5</v>
      </c>
      <c r="L21" s="6" t="n">
        <v>25.5745</v>
      </c>
      <c r="M21" t="n">
        <v>9.667249999999999</v>
      </c>
      <c r="N21" s="8" t="n">
        <v>36.5</v>
      </c>
      <c r="O21" s="9" t="n">
        <v>68.75</v>
      </c>
    </row>
    <row r="22">
      <c r="B22" s="6" t="n">
        <v>26.128</v>
      </c>
      <c r="C22" t="n">
        <v>9.353</v>
      </c>
      <c r="D22" s="8" t="n">
        <v>31</v>
      </c>
      <c r="E22" s="9" t="n">
        <v>59</v>
      </c>
      <c r="G22" s="6" t="n">
        <v>37.879</v>
      </c>
      <c r="H22" t="n">
        <v>12.611</v>
      </c>
      <c r="I22" s="8" t="n">
        <v>85</v>
      </c>
      <c r="J22" s="9" t="n">
        <v>71</v>
      </c>
      <c r="L22" s="6" t="n">
        <v>26.4745</v>
      </c>
      <c r="M22" t="n">
        <v>9.321999999999999</v>
      </c>
      <c r="N22" s="8" t="n">
        <v>57</v>
      </c>
      <c r="O22" s="9" t="n">
        <v>75</v>
      </c>
    </row>
    <row r="23">
      <c r="B23" s="6" t="n">
        <v>26.821</v>
      </c>
      <c r="C23" t="n">
        <v>9.291</v>
      </c>
      <c r="D23" s="8" t="n">
        <v>83</v>
      </c>
      <c r="E23" s="9" t="n">
        <v>91</v>
      </c>
      <c r="G23" s="6" t="n">
        <v>37.79566666666667</v>
      </c>
      <c r="H23" t="n">
        <v>13.576</v>
      </c>
      <c r="I23" s="8" t="n">
        <v>58</v>
      </c>
      <c r="J23" s="9" t="n">
        <v>28.33333333333333</v>
      </c>
      <c r="L23" s="6" t="n">
        <v>26.4745</v>
      </c>
      <c r="M23" t="n">
        <v>9.321999999999999</v>
      </c>
      <c r="N23" s="8" t="n">
        <v>57</v>
      </c>
      <c r="O23" s="9" t="n">
        <v>75</v>
      </c>
    </row>
    <row r="24">
      <c r="B24" s="6" t="n">
        <v>29.223</v>
      </c>
      <c r="C24" t="n">
        <v>9.254</v>
      </c>
      <c r="D24" s="8" t="n">
        <v>38</v>
      </c>
      <c r="E24" s="9" t="n">
        <v>70</v>
      </c>
      <c r="G24" s="6" t="n">
        <v>37.2936</v>
      </c>
      <c r="H24" t="n">
        <v>14.1924</v>
      </c>
      <c r="I24" s="8" t="n">
        <v>25.6</v>
      </c>
      <c r="J24" s="9" t="n">
        <v>31</v>
      </c>
      <c r="L24" s="6" t="n">
        <v>29.223</v>
      </c>
      <c r="M24" t="n">
        <v>9.254</v>
      </c>
      <c r="N24" s="8" t="n">
        <v>38</v>
      </c>
      <c r="O24" s="9" t="n">
        <v>70</v>
      </c>
    </row>
    <row r="25">
      <c r="B25" s="6" t="n">
        <v>28.211</v>
      </c>
      <c r="C25" t="n">
        <v>9.287000000000001</v>
      </c>
      <c r="D25" s="8" t="n">
        <v>82</v>
      </c>
      <c r="E25" s="9" t="n">
        <v>88</v>
      </c>
      <c r="G25" s="6" t="n">
        <v>36.464</v>
      </c>
      <c r="H25" t="n">
        <v>14.227</v>
      </c>
      <c r="I25" s="8" t="n">
        <v>31.66666666666667</v>
      </c>
      <c r="J25" s="9" t="n">
        <v>66</v>
      </c>
      <c r="L25" s="6" t="n">
        <v>28.211</v>
      </c>
      <c r="M25" t="n">
        <v>9.287000000000001</v>
      </c>
      <c r="N25" s="8" t="n">
        <v>82</v>
      </c>
      <c r="O25" s="9" t="n">
        <v>88</v>
      </c>
    </row>
    <row r="26">
      <c r="B26" s="6" t="n">
        <v>31.443</v>
      </c>
      <c r="C26" t="n">
        <v>9.609999999999999</v>
      </c>
      <c r="D26" s="8" t="n">
        <v>34</v>
      </c>
      <c r="E26" s="9" t="n">
        <v>38</v>
      </c>
      <c r="G26" s="6" t="n">
        <v>35.009</v>
      </c>
      <c r="H26" t="n">
        <v>13.677</v>
      </c>
      <c r="I26" s="8" t="n">
        <v>49</v>
      </c>
      <c r="J26" s="9" t="n">
        <v>18</v>
      </c>
      <c r="L26" s="6" t="n">
        <v>31.443</v>
      </c>
      <c r="M26" t="n">
        <v>9.609999999999999</v>
      </c>
      <c r="N26" s="8" t="n">
        <v>34</v>
      </c>
      <c r="O26" s="9" t="n">
        <v>38</v>
      </c>
    </row>
    <row r="27">
      <c r="B27" s="6" t="n">
        <v>32.935</v>
      </c>
      <c r="C27" t="n">
        <v>9.894</v>
      </c>
      <c r="D27" s="8" t="n">
        <v>38</v>
      </c>
      <c r="E27" s="9" t="n">
        <v>5</v>
      </c>
      <c r="G27" s="6" t="n">
        <v>33.083</v>
      </c>
      <c r="H27" t="n">
        <v>12.7645</v>
      </c>
      <c r="I27" s="8" t="n">
        <v>24.5</v>
      </c>
      <c r="J27" s="9" t="n">
        <v>89</v>
      </c>
      <c r="L27" s="6" t="n">
        <v>32.935</v>
      </c>
      <c r="M27" t="n">
        <v>9.894</v>
      </c>
      <c r="N27" s="8" t="n">
        <v>38</v>
      </c>
      <c r="O27" s="9" t="n">
        <v>5</v>
      </c>
    </row>
    <row r="28">
      <c r="B28" s="6" t="n">
        <v>34.751</v>
      </c>
      <c r="C28" t="n">
        <v>10.231</v>
      </c>
      <c r="D28" s="8" t="n">
        <v>56</v>
      </c>
      <c r="E28" s="9" t="n">
        <v>49</v>
      </c>
      <c r="G28" s="6" t="n">
        <v>32.311</v>
      </c>
      <c r="H28" t="n">
        <v>11.034</v>
      </c>
      <c r="I28" s="8" t="n">
        <v>10</v>
      </c>
      <c r="J28" s="9" t="n">
        <v>31</v>
      </c>
      <c r="L28" s="6" t="n">
        <v>34.751</v>
      </c>
      <c r="M28" t="n">
        <v>10.231</v>
      </c>
      <c r="N28" s="8" t="n">
        <v>56</v>
      </c>
      <c r="O28" s="9" t="n">
        <v>49</v>
      </c>
    </row>
    <row r="29">
      <c r="B29" s="6" t="n">
        <v>35.822</v>
      </c>
      <c r="C29" t="n">
        <v>10.644</v>
      </c>
      <c r="D29" s="8" t="n">
        <v>37</v>
      </c>
      <c r="E29" s="9" t="n">
        <v>26</v>
      </c>
      <c r="G29" s="6" t="n">
        <v>33.309</v>
      </c>
      <c r="H29" t="n">
        <v>10.885</v>
      </c>
      <c r="I29" s="8" t="n">
        <v>48</v>
      </c>
      <c r="J29" s="9" t="n">
        <v>53</v>
      </c>
      <c r="L29" s="6" t="n">
        <v>35.822</v>
      </c>
      <c r="M29" t="n">
        <v>10.644</v>
      </c>
      <c r="N29" s="8" t="n">
        <v>37</v>
      </c>
      <c r="O29" s="9" t="n">
        <v>26</v>
      </c>
    </row>
    <row r="30">
      <c r="B30" s="6" t="n">
        <v>37.028</v>
      </c>
      <c r="C30" t="n">
        <v>11.168</v>
      </c>
      <c r="D30" s="8" t="n">
        <v>34</v>
      </c>
      <c r="E30" s="9" t="n">
        <v>16</v>
      </c>
      <c r="G30" s="6" t="n">
        <v>31.142</v>
      </c>
      <c r="H30" t="n">
        <v>11.185</v>
      </c>
      <c r="I30" s="8" t="n">
        <v>24</v>
      </c>
      <c r="J30" s="9" t="n">
        <v>60</v>
      </c>
      <c r="L30" s="6" t="n">
        <v>37.087</v>
      </c>
      <c r="M30" t="n">
        <v>11.4075</v>
      </c>
      <c r="N30" s="8" t="n">
        <v>42.5</v>
      </c>
      <c r="O30" s="9" t="n">
        <v>14.5</v>
      </c>
    </row>
    <row r="31">
      <c r="B31" s="6" t="n">
        <v>37.146</v>
      </c>
      <c r="C31" t="n">
        <v>11.647</v>
      </c>
      <c r="D31" s="8" t="n">
        <v>51</v>
      </c>
      <c r="E31" s="9" t="n">
        <v>13</v>
      </c>
      <c r="G31" s="6" t="n">
        <v>30.02</v>
      </c>
      <c r="H31" t="n">
        <v>11.017</v>
      </c>
      <c r="I31" s="8" t="n">
        <v>22</v>
      </c>
      <c r="J31" s="9" t="n">
        <v>44.5</v>
      </c>
      <c r="L31" s="6" t="n">
        <v>37.087</v>
      </c>
      <c r="M31" t="n">
        <v>11.4075</v>
      </c>
      <c r="N31" s="8" t="n">
        <v>42.5</v>
      </c>
      <c r="O31" s="9" t="n">
        <v>14.5</v>
      </c>
    </row>
    <row r="32">
      <c r="B32" s="6" t="n">
        <v>37.567</v>
      </c>
      <c r="C32" t="n">
        <v>12.115</v>
      </c>
      <c r="D32" s="8" t="n">
        <v>14</v>
      </c>
      <c r="E32" s="9" t="n">
        <v>46</v>
      </c>
      <c r="G32" s="6" t="n">
        <v>29.168</v>
      </c>
      <c r="H32" t="n">
        <v>10.619</v>
      </c>
      <c r="I32" s="8" t="n">
        <v>79</v>
      </c>
      <c r="J32" s="9" t="n">
        <v>60</v>
      </c>
      <c r="L32" s="6" t="n">
        <v>37.879</v>
      </c>
      <c r="M32" t="n">
        <v>12.611</v>
      </c>
      <c r="N32" s="8" t="n">
        <v>85</v>
      </c>
      <c r="O32" s="9" t="n">
        <v>71</v>
      </c>
    </row>
    <row r="33">
      <c r="B33" s="6" t="n">
        <v>37.879</v>
      </c>
      <c r="C33" t="n">
        <v>12.611</v>
      </c>
      <c r="D33" s="8" t="n">
        <v>85</v>
      </c>
      <c r="E33" s="9" t="n">
        <v>71</v>
      </c>
      <c r="G33" s="6" t="n">
        <v>28.189</v>
      </c>
      <c r="H33" t="n">
        <v>9.648999999999999</v>
      </c>
      <c r="I33" s="8" t="n">
        <v>73</v>
      </c>
      <c r="J33" s="9" t="n">
        <v>19</v>
      </c>
      <c r="L33" s="6" t="n">
        <v>37.879</v>
      </c>
      <c r="M33" t="n">
        <v>12.611</v>
      </c>
      <c r="N33" s="8" t="n">
        <v>85</v>
      </c>
      <c r="O33" s="9" t="n">
        <v>71</v>
      </c>
    </row>
    <row r="34">
      <c r="B34" s="6" t="n">
        <v>37.733</v>
      </c>
      <c r="C34" t="n">
        <v>13.196</v>
      </c>
      <c r="D34" s="8" t="n">
        <v>78</v>
      </c>
      <c r="E34" s="9" t="n">
        <v>57</v>
      </c>
      <c r="G34" s="6" t="n">
        <v>26.5565</v>
      </c>
      <c r="H34" t="n">
        <v>9.109999999999999</v>
      </c>
      <c r="I34" s="8" t="n">
        <v>76</v>
      </c>
      <c r="J34" s="9" t="n">
        <v>76.5</v>
      </c>
      <c r="L34" s="6" t="n">
        <v>37.79566666666667</v>
      </c>
      <c r="M34" t="n">
        <v>13.576</v>
      </c>
      <c r="N34" s="8" t="n">
        <v>58</v>
      </c>
      <c r="O34" s="9" t="n">
        <v>28.33333333333333</v>
      </c>
    </row>
    <row r="35">
      <c r="B35" s="6" t="n">
        <v>37.776</v>
      </c>
      <c r="C35" t="n">
        <v>13.609</v>
      </c>
      <c r="D35" s="8" t="n">
        <v>87</v>
      </c>
      <c r="E35" s="9" t="n">
        <v>2</v>
      </c>
      <c r="G35" s="6" t="n">
        <v>25.699</v>
      </c>
      <c r="H35" t="n">
        <v>8.752000000000001</v>
      </c>
      <c r="I35" s="8" t="n">
        <v>44</v>
      </c>
      <c r="J35" s="9" t="n">
        <v>3</v>
      </c>
      <c r="L35" s="6" t="n">
        <v>37.79566666666667</v>
      </c>
      <c r="M35" t="n">
        <v>13.576</v>
      </c>
      <c r="N35" s="8" t="n">
        <v>58</v>
      </c>
      <c r="O35" s="9" t="n">
        <v>28.33333333333333</v>
      </c>
    </row>
    <row r="36">
      <c r="B36" s="6" t="n">
        <v>37.878</v>
      </c>
      <c r="C36" t="n">
        <v>13.923</v>
      </c>
      <c r="D36" s="8" t="n">
        <v>9</v>
      </c>
      <c r="E36" s="9" t="n">
        <v>26</v>
      </c>
      <c r="G36" s="6" t="n">
        <v>24.8595</v>
      </c>
      <c r="H36" t="n">
        <v>8.245666666666667</v>
      </c>
      <c r="I36" s="8" t="n">
        <v>35.5</v>
      </c>
      <c r="J36" s="9" t="n">
        <v>77.66666666666667</v>
      </c>
      <c r="L36" s="6" t="n">
        <v>37.79566666666667</v>
      </c>
      <c r="M36" t="n">
        <v>13.576</v>
      </c>
      <c r="N36" s="8" t="n">
        <v>58</v>
      </c>
      <c r="O36" s="9" t="n">
        <v>28.33333333333333</v>
      </c>
    </row>
    <row r="37">
      <c r="B37" s="6" t="n">
        <v>37.555</v>
      </c>
      <c r="C37" t="n">
        <v>14.111</v>
      </c>
      <c r="D37" s="8" t="n">
        <v>3</v>
      </c>
      <c r="E37" s="9" t="n">
        <v>85</v>
      </c>
      <c r="G37" s="6" t="n">
        <v>25.492</v>
      </c>
      <c r="H37" t="n">
        <v>7.596</v>
      </c>
      <c r="I37" s="8" t="n">
        <v>77</v>
      </c>
      <c r="J37" s="9" t="n">
        <v>46</v>
      </c>
      <c r="L37" s="6" t="n">
        <v>37.2936</v>
      </c>
      <c r="M37" t="n">
        <v>14.1924</v>
      </c>
      <c r="N37" s="8" t="n">
        <v>25.6</v>
      </c>
      <c r="O37" s="9" t="n">
        <v>31</v>
      </c>
    </row>
    <row r="38">
      <c r="B38" s="6" t="n">
        <v>37.065</v>
      </c>
      <c r="C38" t="n">
        <v>14.236</v>
      </c>
      <c r="D38" s="8" t="n">
        <v>67</v>
      </c>
      <c r="E38" s="9" t="n">
        <v>46</v>
      </c>
      <c r="G38" s="6" t="n">
        <v>25.0875</v>
      </c>
      <c r="H38" t="n">
        <v>6.8515</v>
      </c>
      <c r="I38" s="8" t="n">
        <v>73.5</v>
      </c>
      <c r="J38" s="9" t="n">
        <v>45.5</v>
      </c>
      <c r="L38" s="6" t="n">
        <v>37.2936</v>
      </c>
      <c r="M38" t="n">
        <v>14.1924</v>
      </c>
      <c r="N38" s="8" t="n">
        <v>25.6</v>
      </c>
      <c r="O38" s="9" t="n">
        <v>31</v>
      </c>
    </row>
    <row r="39">
      <c r="B39" s="6" t="n">
        <v>37.094</v>
      </c>
      <c r="C39" t="n">
        <v>14.238</v>
      </c>
      <c r="D39" s="8" t="n">
        <v>25</v>
      </c>
      <c r="E39" s="9" t="n">
        <v>17</v>
      </c>
      <c r="G39" s="6" t="n">
        <v>24.6124</v>
      </c>
      <c r="H39" t="n">
        <v>6.198</v>
      </c>
      <c r="I39" s="8" t="n">
        <v>58.2</v>
      </c>
      <c r="J39" s="9" t="n">
        <v>29.6</v>
      </c>
      <c r="L39" s="6" t="n">
        <v>37.2936</v>
      </c>
      <c r="M39" t="n">
        <v>14.1924</v>
      </c>
      <c r="N39" s="8" t="n">
        <v>25.6</v>
      </c>
      <c r="O39" s="9" t="n">
        <v>31</v>
      </c>
    </row>
    <row r="40">
      <c r="B40" s="6" t="n">
        <v>37.527</v>
      </c>
      <c r="C40" t="n">
        <v>14.186</v>
      </c>
      <c r="D40" s="8" t="n">
        <v>8</v>
      </c>
      <c r="E40" s="9" t="n">
        <v>0</v>
      </c>
      <c r="G40" s="6" t="n">
        <v>26.1385</v>
      </c>
      <c r="H40" t="n">
        <v>6.5315</v>
      </c>
      <c r="I40" s="8" t="n">
        <v>52</v>
      </c>
      <c r="J40" s="9" t="n">
        <v>34</v>
      </c>
      <c r="L40" s="6" t="n">
        <v>37.2936</v>
      </c>
      <c r="M40" t="n">
        <v>14.1924</v>
      </c>
      <c r="N40" s="8" t="n">
        <v>25.6</v>
      </c>
      <c r="O40" s="9" t="n">
        <v>31</v>
      </c>
    </row>
    <row r="41">
      <c r="B41" s="6" t="n">
        <v>37.227</v>
      </c>
      <c r="C41" t="n">
        <v>14.191</v>
      </c>
      <c r="D41" s="8" t="n">
        <v>25</v>
      </c>
      <c r="E41" s="9" t="n">
        <v>7</v>
      </c>
      <c r="G41" s="6" t="n">
        <v>29.084</v>
      </c>
      <c r="H41" t="n">
        <v>6.838</v>
      </c>
      <c r="I41" s="8" t="n">
        <v>38</v>
      </c>
      <c r="J41" s="9" t="n">
        <v>17</v>
      </c>
      <c r="L41" s="6" t="n">
        <v>37.2936</v>
      </c>
      <c r="M41" t="n">
        <v>14.1924</v>
      </c>
      <c r="N41" s="8" t="n">
        <v>25.6</v>
      </c>
      <c r="O41" s="9" t="n">
        <v>31</v>
      </c>
    </row>
    <row r="42">
      <c r="B42" s="6" t="n">
        <v>36.672</v>
      </c>
      <c r="C42" t="n">
        <v>14.325</v>
      </c>
      <c r="D42" s="8" t="n">
        <v>48</v>
      </c>
      <c r="E42" s="9" t="n">
        <v>41</v>
      </c>
      <c r="G42" s="6" t="n">
        <v>30.866</v>
      </c>
      <c r="H42" t="n">
        <v>7.368</v>
      </c>
      <c r="I42" s="8" t="n">
        <v>95</v>
      </c>
      <c r="J42" s="9" t="n">
        <v>43</v>
      </c>
      <c r="L42" s="6" t="n">
        <v>36.464</v>
      </c>
      <c r="M42" t="n">
        <v>14.227</v>
      </c>
      <c r="N42" s="8" t="n">
        <v>31.66666666666667</v>
      </c>
      <c r="O42" s="9" t="n">
        <v>66</v>
      </c>
    </row>
    <row r="43">
      <c r="B43" s="6" t="n">
        <v>36.638</v>
      </c>
      <c r="C43" t="n">
        <v>14.308</v>
      </c>
      <c r="D43" s="8" t="n">
        <v>3</v>
      </c>
      <c r="E43" s="9" t="n">
        <v>66</v>
      </c>
      <c r="G43" s="6" t="n">
        <v>32.324</v>
      </c>
      <c r="H43" t="n">
        <v>8.24</v>
      </c>
      <c r="I43" s="8" t="n">
        <v>45</v>
      </c>
      <c r="J43" s="9" t="n">
        <v>26</v>
      </c>
      <c r="L43" s="6" t="n">
        <v>36.464</v>
      </c>
      <c r="M43" t="n">
        <v>14.227</v>
      </c>
      <c r="N43" s="8" t="n">
        <v>31.66666666666667</v>
      </c>
      <c r="O43" s="9" t="n">
        <v>66</v>
      </c>
    </row>
    <row r="44">
      <c r="B44" s="6" t="n">
        <v>36.082</v>
      </c>
      <c r="C44" t="n">
        <v>14.048</v>
      </c>
      <c r="D44" s="8" t="n">
        <v>44</v>
      </c>
      <c r="E44" s="9" t="n">
        <v>91</v>
      </c>
      <c r="G44" s="6" t="n">
        <v>33.714</v>
      </c>
      <c r="H44" t="n">
        <v>9.064</v>
      </c>
      <c r="I44" s="8" t="n">
        <v>87</v>
      </c>
      <c r="J44" s="9" t="n">
        <v>36</v>
      </c>
      <c r="L44" s="6" t="n">
        <v>36.464</v>
      </c>
      <c r="M44" t="n">
        <v>14.227</v>
      </c>
      <c r="N44" s="8" t="n">
        <v>31.66666666666667</v>
      </c>
      <c r="O44" s="9" t="n">
        <v>66</v>
      </c>
    </row>
    <row r="45">
      <c r="B45" s="6" t="n">
        <v>35.009</v>
      </c>
      <c r="C45" t="n">
        <v>13.677</v>
      </c>
      <c r="D45" s="8" t="n">
        <v>49</v>
      </c>
      <c r="E45" s="9" t="n">
        <v>18</v>
      </c>
      <c r="G45" s="6" t="n">
        <v>34.8595</v>
      </c>
      <c r="H45" t="n">
        <v>10.407</v>
      </c>
      <c r="I45" s="8" t="n">
        <v>4.5</v>
      </c>
      <c r="J45" s="9" t="n">
        <v>62</v>
      </c>
      <c r="L45" s="6" t="n">
        <v>35.009</v>
      </c>
      <c r="M45" t="n">
        <v>13.677</v>
      </c>
      <c r="N45" s="8" t="n">
        <v>49</v>
      </c>
      <c r="O45" s="9" t="n">
        <v>18</v>
      </c>
    </row>
    <row r="46">
      <c r="B46" s="6" t="n">
        <v>33.277</v>
      </c>
      <c r="C46" t="n">
        <v>13.119</v>
      </c>
      <c r="D46" s="8" t="n">
        <v>2</v>
      </c>
      <c r="E46" s="9" t="n">
        <v>89</v>
      </c>
      <c r="G46" s="6" t="n">
        <v>35.564</v>
      </c>
      <c r="H46" t="n">
        <v>11.573</v>
      </c>
      <c r="I46" s="8" t="n">
        <v>80</v>
      </c>
      <c r="J46" s="9" t="n">
        <v>0</v>
      </c>
      <c r="L46" s="6" t="n">
        <v>33.083</v>
      </c>
      <c r="M46" t="n">
        <v>12.7645</v>
      </c>
      <c r="N46" s="8" t="n">
        <v>24.5</v>
      </c>
      <c r="O46" s="9" t="n">
        <v>89</v>
      </c>
    </row>
    <row r="47">
      <c r="B47" s="6" t="n">
        <v>32.889</v>
      </c>
      <c r="C47" t="n">
        <v>12.41</v>
      </c>
      <c r="D47" s="8" t="n">
        <v>47</v>
      </c>
      <c r="E47" s="9" t="n">
        <v>89</v>
      </c>
      <c r="G47" s="6" t="n">
        <v>35.8475</v>
      </c>
      <c r="H47" t="n">
        <v>12.396</v>
      </c>
      <c r="I47" s="8" t="n">
        <v>64</v>
      </c>
      <c r="J47" s="9" t="n">
        <v>62.5</v>
      </c>
      <c r="L47" s="6" t="n">
        <v>33.083</v>
      </c>
      <c r="M47" t="n">
        <v>12.7645</v>
      </c>
      <c r="N47" s="8" t="n">
        <v>24.5</v>
      </c>
      <c r="O47" s="9" t="n">
        <v>89</v>
      </c>
    </row>
    <row r="48">
      <c r="B48" s="6" t="n">
        <v>32.311</v>
      </c>
      <c r="C48" t="n">
        <v>11.034</v>
      </c>
      <c r="D48" s="8" t="n">
        <v>10</v>
      </c>
      <c r="E48" s="9" t="n">
        <v>31</v>
      </c>
      <c r="G48" s="6" t="n">
        <v>35.77685714285715</v>
      </c>
      <c r="H48" t="n">
        <v>13.24671428571429</v>
      </c>
      <c r="I48" s="8" t="n">
        <v>45.85714285714285</v>
      </c>
      <c r="J48" s="9" t="n">
        <v>42</v>
      </c>
      <c r="L48" s="6" t="n">
        <v>32.311</v>
      </c>
      <c r="M48" t="n">
        <v>11.034</v>
      </c>
      <c r="N48" s="8" t="n">
        <v>10</v>
      </c>
      <c r="O48" s="9" t="n">
        <v>31</v>
      </c>
    </row>
    <row r="49">
      <c r="B49" s="6" t="n">
        <v>33.309</v>
      </c>
      <c r="C49" t="n">
        <v>10.885</v>
      </c>
      <c r="D49" s="8" t="n">
        <v>48</v>
      </c>
      <c r="E49" s="9" t="n">
        <v>53</v>
      </c>
      <c r="G49" s="6" t="n">
        <v>34.76300000000001</v>
      </c>
      <c r="H49" t="n">
        <v>13.08</v>
      </c>
      <c r="I49" s="8" t="n">
        <v>9</v>
      </c>
      <c r="J49" s="9" t="n">
        <v>66</v>
      </c>
      <c r="L49" s="6" t="n">
        <v>33.309</v>
      </c>
      <c r="M49" t="n">
        <v>10.885</v>
      </c>
      <c r="N49" s="8" t="n">
        <v>48</v>
      </c>
      <c r="O49" s="9" t="n">
        <v>53</v>
      </c>
    </row>
    <row r="50">
      <c r="B50" s="6" t="n">
        <v>31.142</v>
      </c>
      <c r="C50" t="n">
        <v>11.185</v>
      </c>
      <c r="D50" s="8" t="n">
        <v>24</v>
      </c>
      <c r="E50" s="9" t="n">
        <v>60</v>
      </c>
      <c r="G50" s="6" t="n">
        <v>33.668</v>
      </c>
      <c r="H50" t="n">
        <v>12.636</v>
      </c>
      <c r="I50" s="8" t="n">
        <v>64</v>
      </c>
      <c r="J50" s="9" t="n">
        <v>23.5</v>
      </c>
      <c r="L50" s="6" t="n">
        <v>31.142</v>
      </c>
      <c r="M50" t="n">
        <v>11.185</v>
      </c>
      <c r="N50" s="8" t="n">
        <v>24</v>
      </c>
      <c r="O50" s="9" t="n">
        <v>60</v>
      </c>
    </row>
    <row r="51">
      <c r="B51" s="6" t="n">
        <v>30.33</v>
      </c>
      <c r="C51" t="n">
        <v>11.063</v>
      </c>
      <c r="D51" s="8" t="n">
        <v>38</v>
      </c>
      <c r="E51" s="9" t="n">
        <v>87</v>
      </c>
      <c r="G51" s="6" t="n">
        <v>31.966</v>
      </c>
      <c r="H51" t="n">
        <v>12.187</v>
      </c>
      <c r="I51" s="8" t="n">
        <v>33</v>
      </c>
      <c r="J51" s="9" t="n">
        <v>3</v>
      </c>
      <c r="L51" s="6" t="n">
        <v>30.02</v>
      </c>
      <c r="M51" t="n">
        <v>11.017</v>
      </c>
      <c r="N51" s="8" t="n">
        <v>22</v>
      </c>
      <c r="O51" s="9" t="n">
        <v>44.5</v>
      </c>
    </row>
    <row r="52">
      <c r="B52" s="6" t="n">
        <v>29.71</v>
      </c>
      <c r="C52" t="n">
        <v>10.971</v>
      </c>
      <c r="D52" s="8" t="n">
        <v>6</v>
      </c>
      <c r="E52" s="9" t="n">
        <v>2</v>
      </c>
      <c r="G52" s="6" t="n">
        <v>30.5355</v>
      </c>
      <c r="H52" t="n">
        <v>11.6935</v>
      </c>
      <c r="I52" s="8" t="n">
        <v>63.5</v>
      </c>
      <c r="J52" s="9" t="n">
        <v>35</v>
      </c>
      <c r="L52" s="6" t="n">
        <v>30.02</v>
      </c>
      <c r="M52" t="n">
        <v>11.017</v>
      </c>
      <c r="N52" s="8" t="n">
        <v>22</v>
      </c>
      <c r="O52" s="9" t="n">
        <v>44.5</v>
      </c>
    </row>
    <row r="53">
      <c r="B53" s="6" t="n">
        <v>29.168</v>
      </c>
      <c r="C53" t="n">
        <v>10.619</v>
      </c>
      <c r="D53" s="8" t="n">
        <v>79</v>
      </c>
      <c r="E53" s="9" t="n">
        <v>60</v>
      </c>
      <c r="G53" s="6" t="n">
        <v>31.13</v>
      </c>
      <c r="H53" t="n">
        <v>11.071</v>
      </c>
      <c r="I53" s="8" t="n">
        <v>33</v>
      </c>
      <c r="J53" s="9" t="n">
        <v>85</v>
      </c>
      <c r="L53" s="6" t="n">
        <v>29.168</v>
      </c>
      <c r="M53" t="n">
        <v>10.619</v>
      </c>
      <c r="N53" s="8" t="n">
        <v>79</v>
      </c>
      <c r="O53" s="9" t="n">
        <v>60</v>
      </c>
    </row>
    <row r="54">
      <c r="B54" s="6" t="n">
        <v>28.189</v>
      </c>
      <c r="C54" t="n">
        <v>9.648999999999999</v>
      </c>
      <c r="D54" s="8" t="n">
        <v>73</v>
      </c>
      <c r="E54" s="9" t="n">
        <v>19</v>
      </c>
      <c r="G54" s="6" t="n">
        <v>28.18</v>
      </c>
      <c r="H54" t="n">
        <v>10.163</v>
      </c>
      <c r="I54" s="8" t="n">
        <v>39</v>
      </c>
      <c r="J54" s="9" t="n">
        <v>72</v>
      </c>
      <c r="L54" s="6" t="n">
        <v>28.189</v>
      </c>
      <c r="M54" t="n">
        <v>9.648999999999999</v>
      </c>
      <c r="N54" s="8" t="n">
        <v>73</v>
      </c>
      <c r="O54" s="9" t="n">
        <v>19</v>
      </c>
    </row>
    <row r="55">
      <c r="B55" s="6" t="n">
        <v>26.782</v>
      </c>
      <c r="C55" t="n">
        <v>9.185</v>
      </c>
      <c r="D55" s="8" t="n">
        <v>59</v>
      </c>
      <c r="E55" s="9" t="n">
        <v>95</v>
      </c>
      <c r="G55" s="6" t="n">
        <v>27.2805</v>
      </c>
      <c r="H55" t="n">
        <v>9.5425</v>
      </c>
      <c r="I55" s="8" t="n">
        <v>33.5</v>
      </c>
      <c r="J55" s="9" t="n">
        <v>55</v>
      </c>
      <c r="L55" s="6" t="n">
        <v>26.5565</v>
      </c>
      <c r="M55" t="n">
        <v>9.109999999999999</v>
      </c>
      <c r="N55" s="8" t="n">
        <v>76</v>
      </c>
      <c r="O55" s="9" t="n">
        <v>76.5</v>
      </c>
    </row>
    <row r="56">
      <c r="B56" s="6" t="n">
        <v>26.331</v>
      </c>
      <c r="C56" t="n">
        <v>9.035</v>
      </c>
      <c r="D56" s="8" t="n">
        <v>93</v>
      </c>
      <c r="E56" s="9" t="n">
        <v>58</v>
      </c>
      <c r="G56" s="6" t="n">
        <v>25.961</v>
      </c>
      <c r="H56" t="n">
        <v>9.342000000000001</v>
      </c>
      <c r="I56" s="8" t="n">
        <v>17</v>
      </c>
      <c r="J56" s="9" t="n">
        <v>46</v>
      </c>
      <c r="L56" s="6" t="n">
        <v>26.5565</v>
      </c>
      <c r="M56" t="n">
        <v>9.109999999999999</v>
      </c>
      <c r="N56" s="8" t="n">
        <v>76</v>
      </c>
      <c r="O56" s="9" t="n">
        <v>76.5</v>
      </c>
    </row>
    <row r="57">
      <c r="B57" s="6" t="n">
        <v>25.699</v>
      </c>
      <c r="C57" t="n">
        <v>8.752000000000001</v>
      </c>
      <c r="D57" s="8" t="n">
        <v>44</v>
      </c>
      <c r="E57" s="9" t="n">
        <v>3</v>
      </c>
      <c r="G57" s="6" t="n">
        <v>24.889</v>
      </c>
      <c r="H57" t="n">
        <v>9.249000000000001</v>
      </c>
      <c r="I57" s="8" t="n">
        <v>92</v>
      </c>
      <c r="J57" s="9" t="n">
        <v>46</v>
      </c>
      <c r="L57" s="6" t="n">
        <v>25.699</v>
      </c>
      <c r="M57" t="n">
        <v>8.752000000000001</v>
      </c>
      <c r="N57" s="8" t="n">
        <v>44</v>
      </c>
      <c r="O57" s="9" t="n">
        <v>3</v>
      </c>
    </row>
    <row r="58">
      <c r="B58" s="6" t="n">
        <v>25.223</v>
      </c>
      <c r="C58" t="n">
        <v>8.298</v>
      </c>
      <c r="D58" s="8" t="n">
        <v>41</v>
      </c>
      <c r="E58" s="9" t="n">
        <v>73</v>
      </c>
      <c r="G58" s="6" t="n">
        <v>23.864</v>
      </c>
      <c r="H58" t="n">
        <v>9.146000000000001</v>
      </c>
      <c r="I58" s="8" t="n">
        <v>69</v>
      </c>
      <c r="J58" s="9" t="n">
        <v>64</v>
      </c>
      <c r="L58" s="6" t="n">
        <v>24.8595</v>
      </c>
      <c r="M58" t="n">
        <v>8.245666666666667</v>
      </c>
      <c r="N58" s="8" t="n">
        <v>35.5</v>
      </c>
      <c r="O58" s="9" t="n">
        <v>77.66666666666667</v>
      </c>
    </row>
    <row r="59">
      <c r="B59" s="6" t="n">
        <v>24.831</v>
      </c>
      <c r="C59" t="n">
        <v>8.259</v>
      </c>
      <c r="D59" s="8" t="n">
        <v>58</v>
      </c>
      <c r="E59" s="9" t="n">
        <v>55</v>
      </c>
      <c r="G59" s="6" t="n">
        <v>22.992</v>
      </c>
      <c r="H59" t="n">
        <v>9.145</v>
      </c>
      <c r="I59" s="8" t="n">
        <v>66</v>
      </c>
      <c r="J59" s="9" t="n">
        <v>84</v>
      </c>
      <c r="L59" s="6" t="n">
        <v>24.8595</v>
      </c>
      <c r="M59" t="n">
        <v>8.245666666666667</v>
      </c>
      <c r="N59" s="8" t="n">
        <v>35.5</v>
      </c>
      <c r="O59" s="9" t="n">
        <v>77.66666666666667</v>
      </c>
    </row>
    <row r="60">
      <c r="B60" s="6" t="n">
        <v>24.823</v>
      </c>
      <c r="C60" t="n">
        <v>8.351000000000001</v>
      </c>
      <c r="D60" s="8" t="n">
        <v>2</v>
      </c>
      <c r="E60" s="9" t="n">
        <v>90</v>
      </c>
      <c r="L60" s="6" t="n">
        <v>24.8595</v>
      </c>
      <c r="M60" t="n">
        <v>8.245666666666667</v>
      </c>
      <c r="N60" s="8" t="n">
        <v>35.5</v>
      </c>
      <c r="O60" s="9" t="n">
        <v>77.66666666666667</v>
      </c>
    </row>
    <row r="61">
      <c r="B61" s="6" t="n">
        <v>24.632</v>
      </c>
      <c r="C61" t="n">
        <v>8.337</v>
      </c>
      <c r="D61" s="8" t="n">
        <v>21</v>
      </c>
      <c r="E61" s="9" t="n">
        <v>82</v>
      </c>
      <c r="L61" s="6" t="n">
        <v>24.8595</v>
      </c>
      <c r="M61" t="n">
        <v>8.245666666666667</v>
      </c>
      <c r="N61" s="8" t="n">
        <v>35.5</v>
      </c>
      <c r="O61" s="9" t="n">
        <v>77.66666666666667</v>
      </c>
    </row>
    <row r="62">
      <c r="B62" s="6" t="n">
        <v>24.683</v>
      </c>
      <c r="C62" t="n">
        <v>8.236000000000001</v>
      </c>
      <c r="D62" s="8" t="n">
        <v>75</v>
      </c>
      <c r="E62" s="9" t="n">
        <v>75</v>
      </c>
      <c r="L62" s="6" t="n">
        <v>24.8595</v>
      </c>
      <c r="M62" t="n">
        <v>8.245666666666667</v>
      </c>
      <c r="N62" s="8" t="n">
        <v>35.5</v>
      </c>
      <c r="O62" s="9" t="n">
        <v>77.66666666666667</v>
      </c>
    </row>
    <row r="63">
      <c r="B63" s="6" t="n">
        <v>24.965</v>
      </c>
      <c r="C63" t="n">
        <v>7.993</v>
      </c>
      <c r="D63" s="8" t="n">
        <v>16</v>
      </c>
      <c r="E63" s="9" t="n">
        <v>91</v>
      </c>
      <c r="L63" s="6" t="n">
        <v>24.8595</v>
      </c>
      <c r="M63" t="n">
        <v>8.245666666666667</v>
      </c>
      <c r="N63" s="8" t="n">
        <v>35.5</v>
      </c>
      <c r="O63" s="9" t="n">
        <v>77.66666666666667</v>
      </c>
    </row>
    <row r="64">
      <c r="B64" s="6" t="n">
        <v>25.492</v>
      </c>
      <c r="C64" t="n">
        <v>7.596</v>
      </c>
      <c r="D64" s="8" t="n">
        <v>77</v>
      </c>
      <c r="E64" s="9" t="n">
        <v>46</v>
      </c>
      <c r="L64" s="6" t="n">
        <v>25.492</v>
      </c>
      <c r="M64" t="n">
        <v>7.596</v>
      </c>
      <c r="N64" s="8" t="n">
        <v>77</v>
      </c>
      <c r="O64" s="9" t="n">
        <v>46</v>
      </c>
    </row>
    <row r="65">
      <c r="B65" s="6" t="n">
        <v>24.955</v>
      </c>
      <c r="C65" t="n">
        <v>7.163</v>
      </c>
      <c r="D65" s="8" t="n">
        <v>73</v>
      </c>
      <c r="E65" s="9" t="n">
        <v>84</v>
      </c>
      <c r="L65" s="6" t="n">
        <v>25.0875</v>
      </c>
      <c r="M65" t="n">
        <v>6.8515</v>
      </c>
      <c r="N65" s="8" t="n">
        <v>73.5</v>
      </c>
      <c r="O65" s="9" t="n">
        <v>45.5</v>
      </c>
    </row>
    <row r="66">
      <c r="B66" s="6" t="n">
        <v>25.22</v>
      </c>
      <c r="C66" t="n">
        <v>6.54</v>
      </c>
      <c r="D66" s="8" t="n">
        <v>74</v>
      </c>
      <c r="E66" s="9" t="n">
        <v>7</v>
      </c>
      <c r="L66" s="6" t="n">
        <v>25.0875</v>
      </c>
      <c r="M66" t="n">
        <v>6.8515</v>
      </c>
      <c r="N66" s="8" t="n">
        <v>73.5</v>
      </c>
      <c r="O66" s="9" t="n">
        <v>45.5</v>
      </c>
    </row>
    <row r="67">
      <c r="B67" s="6" t="n">
        <v>24.936</v>
      </c>
      <c r="C67" t="n">
        <v>6.17</v>
      </c>
      <c r="D67" s="8" t="n">
        <v>72</v>
      </c>
      <c r="E67" s="9" t="n">
        <v>41</v>
      </c>
      <c r="L67" s="6" t="n">
        <v>24.6124</v>
      </c>
      <c r="M67" t="n">
        <v>6.198</v>
      </c>
      <c r="N67" s="8" t="n">
        <v>58.2</v>
      </c>
      <c r="O67" s="9" t="n">
        <v>29.6</v>
      </c>
    </row>
    <row r="68">
      <c r="B68" s="6" t="n">
        <v>24.563</v>
      </c>
      <c r="C68" t="n">
        <v>5.913</v>
      </c>
      <c r="D68" s="8" t="n">
        <v>82</v>
      </c>
      <c r="E68" s="9" t="n">
        <v>14</v>
      </c>
      <c r="L68" s="6" t="n">
        <v>24.6124</v>
      </c>
      <c r="M68" t="n">
        <v>6.198</v>
      </c>
      <c r="N68" s="8" t="n">
        <v>58.2</v>
      </c>
      <c r="O68" s="9" t="n">
        <v>29.6</v>
      </c>
    </row>
    <row r="69">
      <c r="B69" s="6" t="n">
        <v>23.99</v>
      </c>
      <c r="C69" t="n">
        <v>5.91</v>
      </c>
      <c r="D69" s="8" t="n">
        <v>41</v>
      </c>
      <c r="E69" s="9" t="n">
        <v>27</v>
      </c>
      <c r="L69" s="6" t="n">
        <v>24.6124</v>
      </c>
      <c r="M69" t="n">
        <v>6.198</v>
      </c>
      <c r="N69" s="8" t="n">
        <v>58.2</v>
      </c>
      <c r="O69" s="9" t="n">
        <v>29.6</v>
      </c>
    </row>
    <row r="70">
      <c r="B70" s="6" t="n">
        <v>24.613</v>
      </c>
      <c r="C70" t="n">
        <v>6.477</v>
      </c>
      <c r="D70" s="8" t="n">
        <v>94</v>
      </c>
      <c r="E70" s="9" t="n">
        <v>20</v>
      </c>
      <c r="L70" s="6" t="n">
        <v>24.6124</v>
      </c>
      <c r="M70" t="n">
        <v>6.198</v>
      </c>
      <c r="N70" s="8" t="n">
        <v>58.2</v>
      </c>
      <c r="O70" s="9" t="n">
        <v>29.6</v>
      </c>
    </row>
    <row r="71">
      <c r="B71" s="6" t="n">
        <v>24.96</v>
      </c>
      <c r="C71" t="n">
        <v>6.52</v>
      </c>
      <c r="D71" s="8" t="n">
        <v>2</v>
      </c>
      <c r="E71" s="9" t="n">
        <v>46</v>
      </c>
      <c r="L71" s="6" t="n">
        <v>24.6124</v>
      </c>
      <c r="M71" t="n">
        <v>6.198</v>
      </c>
      <c r="N71" s="8" t="n">
        <v>58.2</v>
      </c>
      <c r="O71" s="9" t="n">
        <v>29.6</v>
      </c>
    </row>
    <row r="72">
      <c r="B72" s="6" t="n">
        <v>26.578</v>
      </c>
      <c r="C72" t="n">
        <v>6.477</v>
      </c>
      <c r="D72" s="8" t="n">
        <v>83</v>
      </c>
      <c r="E72" s="9" t="n">
        <v>22</v>
      </c>
      <c r="L72" s="6" t="n">
        <v>26.1385</v>
      </c>
      <c r="M72" t="n">
        <v>6.5315</v>
      </c>
      <c r="N72" s="8" t="n">
        <v>52</v>
      </c>
      <c r="O72" s="9" t="n">
        <v>34</v>
      </c>
    </row>
    <row r="73">
      <c r="B73" s="6" t="n">
        <v>25.699</v>
      </c>
      <c r="C73" t="n">
        <v>6.586</v>
      </c>
      <c r="D73" s="8" t="n">
        <v>21</v>
      </c>
      <c r="E73" s="9" t="n">
        <v>46</v>
      </c>
      <c r="L73" s="6" t="n">
        <v>26.1385</v>
      </c>
      <c r="M73" t="n">
        <v>6.5315</v>
      </c>
      <c r="N73" s="8" t="n">
        <v>52</v>
      </c>
      <c r="O73" s="9" t="n">
        <v>34</v>
      </c>
    </row>
    <row r="74">
      <c r="B74" s="6" t="n">
        <v>29.084</v>
      </c>
      <c r="C74" t="n">
        <v>6.838</v>
      </c>
      <c r="D74" s="8" t="n">
        <v>38</v>
      </c>
      <c r="E74" s="9" t="n">
        <v>17</v>
      </c>
      <c r="L74" s="6" t="n">
        <v>29.084</v>
      </c>
      <c r="M74" t="n">
        <v>6.838</v>
      </c>
      <c r="N74" s="8" t="n">
        <v>38</v>
      </c>
      <c r="O74" s="9" t="n">
        <v>17</v>
      </c>
    </row>
    <row r="75">
      <c r="B75" s="6" t="n">
        <v>30.866</v>
      </c>
      <c r="C75" t="n">
        <v>7.368</v>
      </c>
      <c r="D75" s="8" t="n">
        <v>95</v>
      </c>
      <c r="E75" s="9" t="n">
        <v>43</v>
      </c>
      <c r="L75" s="6" t="n">
        <v>30.866</v>
      </c>
      <c r="M75" t="n">
        <v>7.368</v>
      </c>
      <c r="N75" s="8" t="n">
        <v>95</v>
      </c>
      <c r="O75" s="9" t="n">
        <v>43</v>
      </c>
    </row>
    <row r="76">
      <c r="B76" s="6" t="n">
        <v>32.324</v>
      </c>
      <c r="C76" t="n">
        <v>8.24</v>
      </c>
      <c r="D76" s="8" t="n">
        <v>45</v>
      </c>
      <c r="E76" s="9" t="n">
        <v>26</v>
      </c>
      <c r="L76" s="6" t="n">
        <v>32.324</v>
      </c>
      <c r="M76" t="n">
        <v>8.24</v>
      </c>
      <c r="N76" s="8" t="n">
        <v>45</v>
      </c>
      <c r="O76" s="9" t="n">
        <v>26</v>
      </c>
    </row>
    <row r="77">
      <c r="B77" s="6" t="n">
        <v>33.714</v>
      </c>
      <c r="C77" t="n">
        <v>9.064</v>
      </c>
      <c r="D77" s="8" t="n">
        <v>87</v>
      </c>
      <c r="E77" s="9" t="n">
        <v>36</v>
      </c>
      <c r="L77" s="6" t="n">
        <v>33.714</v>
      </c>
      <c r="M77" t="n">
        <v>9.064</v>
      </c>
      <c r="N77" s="8" t="n">
        <v>87</v>
      </c>
      <c r="O77" s="9" t="n">
        <v>36</v>
      </c>
    </row>
    <row r="78">
      <c r="B78" s="6" t="n">
        <v>34.686</v>
      </c>
      <c r="C78" t="n">
        <v>10.007</v>
      </c>
      <c r="D78" s="8" t="n">
        <v>3</v>
      </c>
      <c r="E78" s="9" t="n">
        <v>37</v>
      </c>
      <c r="L78" s="6" t="n">
        <v>34.8595</v>
      </c>
      <c r="M78" t="n">
        <v>10.407</v>
      </c>
      <c r="N78" s="8" t="n">
        <v>4.5</v>
      </c>
      <c r="O78" s="9" t="n">
        <v>62</v>
      </c>
    </row>
    <row r="79">
      <c r="B79" s="6" t="n">
        <v>35.033</v>
      </c>
      <c r="C79" t="n">
        <v>10.807</v>
      </c>
      <c r="D79" s="8" t="n">
        <v>6</v>
      </c>
      <c r="E79" s="9" t="n">
        <v>87</v>
      </c>
      <c r="L79" s="6" t="n">
        <v>34.8595</v>
      </c>
      <c r="M79" t="n">
        <v>10.407</v>
      </c>
      <c r="N79" s="8" t="n">
        <v>4.5</v>
      </c>
      <c r="O79" s="9" t="n">
        <v>62</v>
      </c>
    </row>
    <row r="80">
      <c r="B80" s="6" t="n">
        <v>35.564</v>
      </c>
      <c r="C80" t="n">
        <v>11.573</v>
      </c>
      <c r="D80" s="8" t="n">
        <v>80</v>
      </c>
      <c r="E80" s="9" t="n">
        <v>0</v>
      </c>
      <c r="L80" s="6" t="n">
        <v>35.564</v>
      </c>
      <c r="M80" t="n">
        <v>11.573</v>
      </c>
      <c r="N80" s="8" t="n">
        <v>80</v>
      </c>
      <c r="O80" s="9" t="n">
        <v>0</v>
      </c>
    </row>
    <row r="81">
      <c r="B81" s="6" t="n">
        <v>35.737</v>
      </c>
      <c r="C81" t="n">
        <v>12.156</v>
      </c>
      <c r="D81" s="8" t="n">
        <v>62</v>
      </c>
      <c r="E81" s="9" t="n">
        <v>58</v>
      </c>
      <c r="L81" s="6" t="n">
        <v>35.8475</v>
      </c>
      <c r="M81" t="n">
        <v>12.396</v>
      </c>
      <c r="N81" s="8" t="n">
        <v>64</v>
      </c>
      <c r="O81" s="9" t="n">
        <v>62.5</v>
      </c>
    </row>
    <row r="82">
      <c r="B82" s="6" t="n">
        <v>35.958</v>
      </c>
      <c r="C82" t="n">
        <v>12.636</v>
      </c>
      <c r="D82" s="8" t="n">
        <v>66</v>
      </c>
      <c r="E82" s="9" t="n">
        <v>67</v>
      </c>
      <c r="L82" s="6" t="n">
        <v>35.8475</v>
      </c>
      <c r="M82" t="n">
        <v>12.396</v>
      </c>
      <c r="N82" s="8" t="n">
        <v>64</v>
      </c>
      <c r="O82" s="9" t="n">
        <v>62.5</v>
      </c>
    </row>
    <row r="83">
      <c r="B83" s="6" t="n">
        <v>35.697</v>
      </c>
      <c r="C83" t="n">
        <v>12.981</v>
      </c>
      <c r="D83" s="8" t="n">
        <v>21</v>
      </c>
      <c r="E83" s="9" t="n">
        <v>75</v>
      </c>
      <c r="L83" s="6" t="n">
        <v>35.77685714285715</v>
      </c>
      <c r="M83" t="n">
        <v>13.24671428571429</v>
      </c>
      <c r="N83" s="8" t="n">
        <v>45.85714285714285</v>
      </c>
      <c r="O83" s="9" t="n">
        <v>42</v>
      </c>
    </row>
    <row r="84">
      <c r="B84" s="6" t="n">
        <v>35.711</v>
      </c>
      <c r="C84" t="n">
        <v>13.298</v>
      </c>
      <c r="D84" s="8" t="n">
        <v>53</v>
      </c>
      <c r="E84" s="9" t="n">
        <v>10</v>
      </c>
      <c r="L84" s="6" t="n">
        <v>35.77685714285715</v>
      </c>
      <c r="M84" t="n">
        <v>13.24671428571429</v>
      </c>
      <c r="N84" s="8" t="n">
        <v>45.85714285714285</v>
      </c>
      <c r="O84" s="9" t="n">
        <v>42</v>
      </c>
    </row>
    <row r="85">
      <c r="B85" s="6" t="n">
        <v>35.53</v>
      </c>
      <c r="C85" t="n">
        <v>13.328</v>
      </c>
      <c r="D85" s="8" t="n">
        <v>68</v>
      </c>
      <c r="E85" s="9" t="n">
        <v>46</v>
      </c>
      <c r="L85" s="6" t="n">
        <v>35.77685714285715</v>
      </c>
      <c r="M85" t="n">
        <v>13.24671428571429</v>
      </c>
      <c r="N85" s="8" t="n">
        <v>45.85714285714285</v>
      </c>
      <c r="O85" s="9" t="n">
        <v>42</v>
      </c>
    </row>
    <row r="86">
      <c r="B86" s="6" t="n">
        <v>35.706</v>
      </c>
      <c r="C86" t="n">
        <v>13.344</v>
      </c>
      <c r="D86" s="8" t="n">
        <v>28</v>
      </c>
      <c r="E86" s="9" t="n">
        <v>59</v>
      </c>
      <c r="L86" s="6" t="n">
        <v>35.77685714285715</v>
      </c>
      <c r="M86" t="n">
        <v>13.24671428571429</v>
      </c>
      <c r="N86" s="8" t="n">
        <v>45.85714285714285</v>
      </c>
      <c r="O86" s="9" t="n">
        <v>42</v>
      </c>
    </row>
    <row r="87">
      <c r="B87" s="6" t="n">
        <v>36.109</v>
      </c>
      <c r="C87" t="n">
        <v>13.383</v>
      </c>
      <c r="D87" s="8" t="n">
        <v>83</v>
      </c>
      <c r="E87" s="9" t="n">
        <v>58</v>
      </c>
      <c r="L87" s="6" t="n">
        <v>35.77685714285715</v>
      </c>
      <c r="M87" t="n">
        <v>13.24671428571429</v>
      </c>
      <c r="N87" s="8" t="n">
        <v>45.85714285714285</v>
      </c>
      <c r="O87" s="9" t="n">
        <v>42</v>
      </c>
    </row>
    <row r="88">
      <c r="B88" s="6" t="n">
        <v>36.142</v>
      </c>
      <c r="C88" t="n">
        <v>13.207</v>
      </c>
      <c r="D88" s="8" t="n">
        <v>35</v>
      </c>
      <c r="E88" s="9" t="n">
        <v>32</v>
      </c>
      <c r="L88" s="6" t="n">
        <v>35.77685714285715</v>
      </c>
      <c r="M88" t="n">
        <v>13.24671428571429</v>
      </c>
      <c r="N88" s="8" t="n">
        <v>45.85714285714285</v>
      </c>
      <c r="O88" s="9" t="n">
        <v>42</v>
      </c>
    </row>
    <row r="89">
      <c r="B89" s="6" t="n">
        <v>35.543</v>
      </c>
      <c r="C89" t="n">
        <v>13.186</v>
      </c>
      <c r="D89" s="8" t="n">
        <v>33</v>
      </c>
      <c r="E89" s="9" t="n">
        <v>14</v>
      </c>
      <c r="L89" s="6" t="n">
        <v>35.77685714285715</v>
      </c>
      <c r="M89" t="n">
        <v>13.24671428571429</v>
      </c>
      <c r="N89" s="8" t="n">
        <v>45.85714285714285</v>
      </c>
      <c r="O89" s="9" t="n">
        <v>42</v>
      </c>
    </row>
    <row r="90">
      <c r="B90" s="6" t="n">
        <v>34.892</v>
      </c>
      <c r="C90" t="n">
        <v>13.145</v>
      </c>
      <c r="D90" s="8" t="n">
        <v>9</v>
      </c>
      <c r="E90" s="9" t="n">
        <v>71</v>
      </c>
      <c r="L90" s="6" t="n">
        <v>34.76300000000001</v>
      </c>
      <c r="M90" t="n">
        <v>13.08</v>
      </c>
      <c r="N90" s="8" t="n">
        <v>9</v>
      </c>
      <c r="O90" s="9" t="n">
        <v>66</v>
      </c>
    </row>
    <row r="91">
      <c r="B91" s="6" t="n">
        <v>34.634</v>
      </c>
      <c r="C91" t="n">
        <v>13.015</v>
      </c>
      <c r="D91" s="8" t="n">
        <v>9</v>
      </c>
      <c r="E91" s="9" t="n">
        <v>61</v>
      </c>
      <c r="L91" s="6" t="n">
        <v>34.76300000000001</v>
      </c>
      <c r="M91" t="n">
        <v>13.08</v>
      </c>
      <c r="N91" s="8" t="n">
        <v>9</v>
      </c>
      <c r="O91" s="9" t="n">
        <v>66</v>
      </c>
    </row>
    <row r="92">
      <c r="B92" s="6" t="n">
        <v>33.92</v>
      </c>
      <c r="C92" t="n">
        <v>12.767</v>
      </c>
      <c r="D92" s="8" t="n">
        <v>88</v>
      </c>
      <c r="E92" s="9" t="n">
        <v>15</v>
      </c>
      <c r="L92" s="6" t="n">
        <v>33.668</v>
      </c>
      <c r="M92" t="n">
        <v>12.636</v>
      </c>
      <c r="N92" s="8" t="n">
        <v>64</v>
      </c>
      <c r="O92" s="9" t="n">
        <v>23.5</v>
      </c>
    </row>
    <row r="93">
      <c r="B93" s="6" t="n">
        <v>33.416</v>
      </c>
      <c r="C93" t="n">
        <v>12.505</v>
      </c>
      <c r="D93" s="8" t="n">
        <v>40</v>
      </c>
      <c r="E93" s="9" t="n">
        <v>32</v>
      </c>
      <c r="L93" s="6" t="n">
        <v>33.668</v>
      </c>
      <c r="M93" t="n">
        <v>12.636</v>
      </c>
      <c r="N93" s="8" t="n">
        <v>64</v>
      </c>
      <c r="O93" s="9" t="n">
        <v>23.5</v>
      </c>
    </row>
    <row r="94">
      <c r="B94" s="6" t="n">
        <v>31.966</v>
      </c>
      <c r="C94" t="n">
        <v>12.187</v>
      </c>
      <c r="D94" s="8" t="n">
        <v>33</v>
      </c>
      <c r="E94" s="9" t="n">
        <v>3</v>
      </c>
      <c r="L94" s="6" t="n">
        <v>31.966</v>
      </c>
      <c r="M94" t="n">
        <v>12.187</v>
      </c>
      <c r="N94" s="8" t="n">
        <v>33</v>
      </c>
      <c r="O94" s="9" t="n">
        <v>3</v>
      </c>
    </row>
    <row r="95">
      <c r="B95" s="6" t="n">
        <v>30.584</v>
      </c>
      <c r="C95" t="n">
        <v>11.856</v>
      </c>
      <c r="D95" s="8" t="n">
        <v>80</v>
      </c>
      <c r="E95" s="9" t="n">
        <v>41</v>
      </c>
      <c r="L95" s="6" t="n">
        <v>30.5355</v>
      </c>
      <c r="M95" t="n">
        <v>11.6935</v>
      </c>
      <c r="N95" s="8" t="n">
        <v>63.5</v>
      </c>
      <c r="O95" s="9" t="n">
        <v>35</v>
      </c>
    </row>
    <row r="96">
      <c r="B96" s="6" t="n">
        <v>30.487</v>
      </c>
      <c r="C96" t="n">
        <v>11.531</v>
      </c>
      <c r="D96" s="8" t="n">
        <v>47</v>
      </c>
      <c r="E96" s="9" t="n">
        <v>29</v>
      </c>
      <c r="L96" s="6" t="n">
        <v>30.5355</v>
      </c>
      <c r="M96" t="n">
        <v>11.6935</v>
      </c>
      <c r="N96" s="8" t="n">
        <v>63.5</v>
      </c>
      <c r="O96" s="9" t="n">
        <v>35</v>
      </c>
    </row>
    <row r="97">
      <c r="B97" s="6" t="n">
        <v>31.13</v>
      </c>
      <c r="C97" t="n">
        <v>11.071</v>
      </c>
      <c r="D97" s="8" t="n">
        <v>33</v>
      </c>
      <c r="E97" s="9" t="n">
        <v>85</v>
      </c>
      <c r="L97" s="6" t="n">
        <v>31.13</v>
      </c>
      <c r="M97" t="n">
        <v>11.071</v>
      </c>
      <c r="N97" s="8" t="n">
        <v>33</v>
      </c>
      <c r="O97" s="9" t="n">
        <v>85</v>
      </c>
    </row>
    <row r="98">
      <c r="B98" s="6" t="n">
        <v>28.468</v>
      </c>
      <c r="C98" t="n">
        <v>10.383</v>
      </c>
      <c r="D98" s="8" t="n">
        <v>44</v>
      </c>
      <c r="E98" s="9" t="n">
        <v>51</v>
      </c>
      <c r="L98" s="6" t="n">
        <v>28.18</v>
      </c>
      <c r="M98" t="n">
        <v>10.163</v>
      </c>
      <c r="N98" s="8" t="n">
        <v>39</v>
      </c>
      <c r="O98" s="9" t="n">
        <v>72</v>
      </c>
    </row>
    <row r="99">
      <c r="B99" s="6" t="n">
        <v>27.892</v>
      </c>
      <c r="C99" t="n">
        <v>9.943</v>
      </c>
      <c r="D99" s="8" t="n">
        <v>34</v>
      </c>
      <c r="E99" s="9" t="n">
        <v>93</v>
      </c>
      <c r="L99" s="6" t="n">
        <v>28.18</v>
      </c>
      <c r="M99" t="n">
        <v>10.163</v>
      </c>
      <c r="N99" s="8" t="n">
        <v>39</v>
      </c>
      <c r="O99" s="9" t="n">
        <v>72</v>
      </c>
    </row>
    <row r="100">
      <c r="B100" s="6" t="n">
        <v>27.325</v>
      </c>
      <c r="C100" t="n">
        <v>9.65</v>
      </c>
      <c r="D100" s="8" t="n">
        <v>49</v>
      </c>
      <c r="E100" s="9" t="n">
        <v>58</v>
      </c>
      <c r="L100" s="6" t="n">
        <v>27.2805</v>
      </c>
      <c r="M100" t="n">
        <v>9.5425</v>
      </c>
      <c r="N100" s="8" t="n">
        <v>33.5</v>
      </c>
      <c r="O100" s="9" t="n">
        <v>55</v>
      </c>
    </row>
    <row r="101">
      <c r="B101" s="6" t="n">
        <v>27.236</v>
      </c>
      <c r="C101" t="n">
        <v>9.435</v>
      </c>
      <c r="D101" s="8" t="n">
        <v>18</v>
      </c>
      <c r="E101" s="9" t="n">
        <v>52</v>
      </c>
      <c r="L101" s="6" t="n">
        <v>27.2805</v>
      </c>
      <c r="M101" t="n">
        <v>9.5425</v>
      </c>
      <c r="N101" s="8" t="n">
        <v>33.5</v>
      </c>
      <c r="O101" s="9" t="n">
        <v>55</v>
      </c>
    </row>
    <row r="102">
      <c r="B102" s="6" t="n">
        <v>25.961</v>
      </c>
      <c r="C102" t="n">
        <v>9.342000000000001</v>
      </c>
      <c r="D102" s="8" t="n">
        <v>17</v>
      </c>
      <c r="E102" s="9" t="n">
        <v>46</v>
      </c>
      <c r="L102" s="6" t="n">
        <v>25.961</v>
      </c>
      <c r="M102" t="n">
        <v>9.342000000000001</v>
      </c>
      <c r="N102" s="8" t="n">
        <v>17</v>
      </c>
      <c r="O102" s="9" t="n">
        <v>46</v>
      </c>
    </row>
    <row r="103">
      <c r="B103" s="6" t="n">
        <v>24.889</v>
      </c>
      <c r="C103" t="n">
        <v>9.249000000000001</v>
      </c>
      <c r="D103" s="8" t="n">
        <v>92</v>
      </c>
      <c r="E103" s="9" t="n">
        <v>46</v>
      </c>
      <c r="L103" s="6" t="n">
        <v>24.889</v>
      </c>
      <c r="M103" t="n">
        <v>9.249000000000001</v>
      </c>
      <c r="N103" s="8" t="n">
        <v>92</v>
      </c>
      <c r="O103" s="9" t="n">
        <v>46</v>
      </c>
    </row>
    <row r="104">
      <c r="B104" s="6" t="n">
        <v>23.864</v>
      </c>
      <c r="C104" t="n">
        <v>9.146000000000001</v>
      </c>
      <c r="D104" s="8" t="n">
        <v>69</v>
      </c>
      <c r="E104" s="9" t="n">
        <v>64</v>
      </c>
      <c r="L104" s="6" t="n">
        <v>23.864</v>
      </c>
      <c r="M104" t="n">
        <v>9.146000000000001</v>
      </c>
      <c r="N104" s="8" t="n">
        <v>69</v>
      </c>
      <c r="O104" s="9" t="n">
        <v>64</v>
      </c>
    </row>
    <row r="105">
      <c r="B105" s="6" t="n">
        <v>22.992</v>
      </c>
      <c r="C105" t="n">
        <v>9.145</v>
      </c>
      <c r="D105" s="8" t="n">
        <v>66</v>
      </c>
      <c r="E105" s="9" t="n">
        <v>84</v>
      </c>
      <c r="L105" s="6" t="n">
        <v>22.992</v>
      </c>
      <c r="M105" t="n">
        <v>9.145</v>
      </c>
      <c r="N105" s="8" t="n">
        <v>66</v>
      </c>
      <c r="O105" s="9" t="n">
        <v>84</v>
      </c>
    </row>
    <row r="106">
      <c r="B106" s="6" t="n">
        <v>23.215</v>
      </c>
      <c r="C106" t="n">
        <v>9.140000000000001</v>
      </c>
      <c r="D106" s="8" t="n">
        <v>83</v>
      </c>
      <c r="E106" s="9" t="n">
        <v>27</v>
      </c>
      <c r="L106" s="6" t="n">
        <v>22.992</v>
      </c>
      <c r="M106" t="n">
        <v>9.145</v>
      </c>
      <c r="N106" s="8" t="n">
        <v>66</v>
      </c>
      <c r="O106" s="9" t="n">
        <v>84</v>
      </c>
    </row>
    <row r="107">
      <c r="B107" s="6" t="n">
        <v>23.005</v>
      </c>
      <c r="C107" t="n">
        <v>9.117000000000001</v>
      </c>
      <c r="D107" s="8" t="n">
        <v>30</v>
      </c>
      <c r="E107" s="9" t="n">
        <v>59</v>
      </c>
      <c r="L107" s="6" t="n">
        <v>22.992</v>
      </c>
      <c r="M107" t="n">
        <v>9.145</v>
      </c>
      <c r="N107" s="8" t="n">
        <v>66</v>
      </c>
      <c r="O107" s="9" t="n">
        <v>84</v>
      </c>
    </row>
  </sheetData>
  <mergeCells count="3">
    <mergeCell ref="L10:O10"/>
    <mergeCell ref="B10:E10"/>
    <mergeCell ref="G10:J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Weights</t>
        </is>
      </c>
    </row>
    <row r="2">
      <c r="A2" t="n">
        <v>25.108</v>
      </c>
      <c r="B2" t="n">
        <v>10.333</v>
      </c>
      <c r="C2" t="n">
        <v>3</v>
      </c>
    </row>
    <row r="3">
      <c r="A3" t="n">
        <v>25.63925</v>
      </c>
      <c r="B3" t="n">
        <v>10.013</v>
      </c>
      <c r="C3" t="n">
        <v>4</v>
      </c>
    </row>
    <row r="4">
      <c r="A4" t="n">
        <v>25.40033333333334</v>
      </c>
      <c r="B4" t="n">
        <v>9.597666666666667</v>
      </c>
      <c r="C4" t="n">
        <v>3</v>
      </c>
    </row>
    <row r="5">
      <c r="A5" t="n">
        <v>26.4745</v>
      </c>
      <c r="B5" t="n">
        <v>9.322000000000001</v>
      </c>
      <c r="C5" t="n">
        <v>2</v>
      </c>
    </row>
    <row r="6">
      <c r="A6" t="n">
        <v>28.717</v>
      </c>
      <c r="B6" t="n">
        <v>9.2705</v>
      </c>
      <c r="C6" t="n">
        <v>2</v>
      </c>
    </row>
    <row r="7">
      <c r="A7" t="n">
        <v>31.443</v>
      </c>
      <c r="B7" t="n">
        <v>9.609999999999999</v>
      </c>
      <c r="C7" t="n">
        <v>1</v>
      </c>
    </row>
    <row r="8">
      <c r="A8" t="n">
        <v>32.935</v>
      </c>
      <c r="B8" t="n">
        <v>9.894</v>
      </c>
      <c r="C8" t="n">
        <v>1</v>
      </c>
    </row>
    <row r="9">
      <c r="A9" t="n">
        <v>35.2865</v>
      </c>
      <c r="B9" t="n">
        <v>10.4375</v>
      </c>
      <c r="C9" t="n">
        <v>2</v>
      </c>
    </row>
    <row r="10">
      <c r="A10" t="n">
        <v>37.087</v>
      </c>
      <c r="B10" t="n">
        <v>11.4075</v>
      </c>
      <c r="C10" t="n">
        <v>2</v>
      </c>
    </row>
    <row r="11">
      <c r="A11" t="n">
        <v>37.879</v>
      </c>
      <c r="B11" t="n">
        <v>12.611</v>
      </c>
      <c r="C11" t="n">
        <v>2</v>
      </c>
    </row>
    <row r="12">
      <c r="A12" t="n">
        <v>37.733</v>
      </c>
      <c r="B12" t="n">
        <v>13.196</v>
      </c>
      <c r="C12" t="n">
        <v>1</v>
      </c>
    </row>
    <row r="13">
      <c r="A13" t="n">
        <v>37.878</v>
      </c>
      <c r="B13" t="n">
        <v>13.923</v>
      </c>
      <c r="C13" t="n">
        <v>3</v>
      </c>
    </row>
    <row r="14">
      <c r="A14" t="n">
        <v>37.296</v>
      </c>
      <c r="B14" t="n">
        <v>14.211</v>
      </c>
      <c r="C14" t="n">
        <v>4</v>
      </c>
    </row>
    <row r="15">
      <c r="A15" t="n">
        <v>36.46400000000001</v>
      </c>
      <c r="B15" t="n">
        <v>14.227</v>
      </c>
      <c r="C15" t="n">
        <v>3</v>
      </c>
    </row>
    <row r="16">
      <c r="A16" t="n">
        <v>35.009</v>
      </c>
      <c r="B16" t="n">
        <v>13.677</v>
      </c>
      <c r="C16" t="n">
        <v>1</v>
      </c>
    </row>
    <row r="17">
      <c r="A17" t="n">
        <v>33.277</v>
      </c>
      <c r="B17" t="n">
        <v>13.119</v>
      </c>
      <c r="C17" t="n">
        <v>1</v>
      </c>
    </row>
    <row r="18">
      <c r="A18" t="n">
        <v>32.889</v>
      </c>
      <c r="B18" t="n">
        <v>12.41</v>
      </c>
      <c r="C18" t="n">
        <v>1</v>
      </c>
    </row>
    <row r="19">
      <c r="A19" t="n">
        <v>32.81</v>
      </c>
      <c r="B19" t="n">
        <v>10.9595</v>
      </c>
      <c r="C19" t="n">
        <v>2</v>
      </c>
    </row>
    <row r="20">
      <c r="A20" t="n">
        <v>30.39400000000001</v>
      </c>
      <c r="B20" t="n">
        <v>11.073</v>
      </c>
      <c r="C20" t="n">
        <v>3</v>
      </c>
    </row>
    <row r="21">
      <c r="A21" t="n">
        <v>29.168</v>
      </c>
      <c r="B21" t="n">
        <v>10.619</v>
      </c>
      <c r="C21" t="n">
        <v>1</v>
      </c>
    </row>
    <row r="22">
      <c r="A22" t="n">
        <v>28.189</v>
      </c>
      <c r="B22" t="n">
        <v>9.648999999999999</v>
      </c>
      <c r="C22" t="n">
        <v>1</v>
      </c>
    </row>
    <row r="23">
      <c r="A23" t="n">
        <v>26.27066666666667</v>
      </c>
      <c r="B23" t="n">
        <v>8.990666666666668</v>
      </c>
      <c r="C23" t="n">
        <v>3</v>
      </c>
    </row>
    <row r="24">
      <c r="A24" t="n">
        <v>24.632</v>
      </c>
      <c r="B24" t="n">
        <v>8.337</v>
      </c>
      <c r="C24" t="n">
        <v>5</v>
      </c>
    </row>
    <row r="25">
      <c r="A25" t="n">
        <v>25.313</v>
      </c>
      <c r="B25" t="n">
        <v>7.451666666666667</v>
      </c>
      <c r="C25" t="n">
        <v>3</v>
      </c>
    </row>
    <row r="26">
      <c r="A26" t="n">
        <v>25.22</v>
      </c>
      <c r="B26" t="n">
        <v>6.54</v>
      </c>
      <c r="C26" t="n">
        <v>2</v>
      </c>
    </row>
    <row r="27">
      <c r="A27" t="n">
        <v>23.99</v>
      </c>
      <c r="B27" t="n">
        <v>5.91</v>
      </c>
      <c r="C27" t="n">
        <v>2</v>
      </c>
    </row>
    <row r="28">
      <c r="A28" t="n">
        <v>24.7865</v>
      </c>
      <c r="B28" t="n">
        <v>6.4985</v>
      </c>
      <c r="C28" t="n">
        <v>2</v>
      </c>
    </row>
    <row r="29">
      <c r="A29" t="n">
        <v>26.1385</v>
      </c>
      <c r="B29" t="n">
        <v>6.531499999999999</v>
      </c>
      <c r="C29" t="n">
        <v>2</v>
      </c>
    </row>
    <row r="30">
      <c r="A30" t="n">
        <v>29.084</v>
      </c>
      <c r="B30" t="n">
        <v>6.838</v>
      </c>
      <c r="C30" t="n">
        <v>1</v>
      </c>
    </row>
    <row r="31">
      <c r="A31" t="n">
        <v>30.866</v>
      </c>
      <c r="B31" t="n">
        <v>7.368000000000001</v>
      </c>
      <c r="C31" t="n">
        <v>1</v>
      </c>
    </row>
    <row r="32">
      <c r="A32" t="n">
        <v>32.324</v>
      </c>
      <c r="B32" t="n">
        <v>8.24</v>
      </c>
      <c r="C32" t="n">
        <v>1</v>
      </c>
    </row>
    <row r="33">
      <c r="A33" t="n">
        <v>33.714</v>
      </c>
      <c r="B33" t="n">
        <v>9.064</v>
      </c>
      <c r="C33" t="n">
        <v>1</v>
      </c>
    </row>
    <row r="34">
      <c r="A34" t="n">
        <v>34.686</v>
      </c>
      <c r="B34" t="n">
        <v>10.007</v>
      </c>
      <c r="C34" t="n">
        <v>1</v>
      </c>
    </row>
    <row r="35">
      <c r="A35" t="n">
        <v>35.033</v>
      </c>
      <c r="B35" t="n">
        <v>10.807</v>
      </c>
      <c r="C35" t="n">
        <v>1</v>
      </c>
    </row>
    <row r="36">
      <c r="A36" t="n">
        <v>35.564</v>
      </c>
      <c r="B36" t="n">
        <v>11.573</v>
      </c>
      <c r="C36" t="n">
        <v>1</v>
      </c>
    </row>
    <row r="37">
      <c r="A37" t="n">
        <v>35.737</v>
      </c>
      <c r="B37" t="n">
        <v>12.156</v>
      </c>
      <c r="C37" t="n">
        <v>1</v>
      </c>
    </row>
    <row r="38">
      <c r="A38" t="n">
        <v>35.8275</v>
      </c>
      <c r="B38" t="n">
        <v>12.8085</v>
      </c>
      <c r="C38" t="n">
        <v>2</v>
      </c>
    </row>
    <row r="39">
      <c r="A39" t="n">
        <v>35.86616666666667</v>
      </c>
      <c r="B39" t="n">
        <v>13.2625</v>
      </c>
      <c r="C39" t="n">
        <v>6</v>
      </c>
    </row>
    <row r="40">
      <c r="A40" t="n">
        <v>34.76300000000001</v>
      </c>
      <c r="B40" t="n">
        <v>13.08</v>
      </c>
      <c r="C40" t="n">
        <v>2</v>
      </c>
    </row>
    <row r="41">
      <c r="A41" t="n">
        <v>33.668</v>
      </c>
      <c r="B41" t="n">
        <v>12.636</v>
      </c>
      <c r="C41" t="n">
        <v>2</v>
      </c>
    </row>
    <row r="42">
      <c r="A42" t="n">
        <v>31.966</v>
      </c>
      <c r="B42" t="n">
        <v>12.187</v>
      </c>
      <c r="C42" t="n">
        <v>1</v>
      </c>
    </row>
    <row r="43">
      <c r="A43" t="n">
        <v>30.487</v>
      </c>
      <c r="B43" t="n">
        <v>11.531</v>
      </c>
      <c r="C43" t="n">
        <v>2</v>
      </c>
    </row>
    <row r="44">
      <c r="A44" t="n">
        <v>31.13</v>
      </c>
      <c r="B44" t="n">
        <v>11.071</v>
      </c>
      <c r="C44" t="n">
        <v>1</v>
      </c>
    </row>
    <row r="45">
      <c r="A45" t="n">
        <v>28.18</v>
      </c>
      <c r="B45" t="n">
        <v>10.163</v>
      </c>
      <c r="C45" t="n">
        <v>2</v>
      </c>
    </row>
    <row r="46">
      <c r="A46" t="n">
        <v>27.2805</v>
      </c>
      <c r="B46" t="n">
        <v>9.5425</v>
      </c>
      <c r="C46" t="n">
        <v>2</v>
      </c>
    </row>
    <row r="47">
      <c r="A47" t="n">
        <v>25.961</v>
      </c>
      <c r="B47" t="n">
        <v>9.342000000000001</v>
      </c>
      <c r="C47" t="n">
        <v>1</v>
      </c>
    </row>
    <row r="48">
      <c r="A48" t="n">
        <v>24.3765</v>
      </c>
      <c r="B48" t="n">
        <v>9.197500000000002</v>
      </c>
      <c r="C48" t="n">
        <v>2</v>
      </c>
    </row>
    <row r="49">
      <c r="A49" t="n">
        <v>22.992</v>
      </c>
      <c r="B49" t="n">
        <v>9.145</v>
      </c>
      <c r="C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Weights</t>
        </is>
      </c>
    </row>
    <row r="2">
      <c r="A2" t="n">
        <v>25.108</v>
      </c>
      <c r="B2" t="n">
        <v>10.333</v>
      </c>
      <c r="C2" t="n">
        <v>3</v>
      </c>
    </row>
    <row r="3">
      <c r="A3" t="n">
        <v>25.108</v>
      </c>
      <c r="B3" t="n">
        <v>10.333</v>
      </c>
      <c r="C3" t="n">
        <v>3</v>
      </c>
    </row>
    <row r="4">
      <c r="A4" t="n">
        <v>25.108</v>
      </c>
      <c r="B4" t="n">
        <v>10.333</v>
      </c>
      <c r="C4" t="n">
        <v>3</v>
      </c>
    </row>
    <row r="5">
      <c r="A5" t="n">
        <v>25.63925</v>
      </c>
      <c r="B5" t="n">
        <v>10.013</v>
      </c>
      <c r="C5" t="n">
        <v>4</v>
      </c>
    </row>
    <row r="6">
      <c r="A6" t="n">
        <v>25.63925</v>
      </c>
      <c r="B6" t="n">
        <v>10.013</v>
      </c>
      <c r="C6" t="n">
        <v>4</v>
      </c>
    </row>
    <row r="7">
      <c r="A7" t="n">
        <v>25.63925</v>
      </c>
      <c r="B7" t="n">
        <v>10.013</v>
      </c>
      <c r="C7" t="n">
        <v>4</v>
      </c>
    </row>
    <row r="8">
      <c r="A8" t="n">
        <v>25.63925</v>
      </c>
      <c r="B8" t="n">
        <v>10.013</v>
      </c>
      <c r="C8" t="n">
        <v>4</v>
      </c>
    </row>
    <row r="9">
      <c r="A9" t="n">
        <v>25.40033333333334</v>
      </c>
      <c r="B9" t="n">
        <v>9.597666666666667</v>
      </c>
      <c r="C9" t="n">
        <v>3</v>
      </c>
    </row>
    <row r="10">
      <c r="A10" t="n">
        <v>25.40033333333334</v>
      </c>
      <c r="B10" t="n">
        <v>9.597666666666667</v>
      </c>
      <c r="C10" t="n">
        <v>3</v>
      </c>
    </row>
    <row r="11">
      <c r="A11" t="n">
        <v>25.40033333333334</v>
      </c>
      <c r="B11" t="n">
        <v>9.597666666666667</v>
      </c>
      <c r="C11" t="n">
        <v>3</v>
      </c>
    </row>
    <row r="12">
      <c r="A12" t="n">
        <v>26.4745</v>
      </c>
      <c r="B12" t="n">
        <v>9.322000000000001</v>
      </c>
      <c r="C12" t="n">
        <v>2</v>
      </c>
    </row>
    <row r="13">
      <c r="A13" t="n">
        <v>26.4745</v>
      </c>
      <c r="B13" t="n">
        <v>9.322000000000001</v>
      </c>
      <c r="C13" t="n">
        <v>2</v>
      </c>
    </row>
    <row r="14">
      <c r="A14" t="n">
        <v>28.717</v>
      </c>
      <c r="B14" t="n">
        <v>9.2705</v>
      </c>
      <c r="C14" t="n">
        <v>2</v>
      </c>
    </row>
    <row r="15">
      <c r="A15" t="n">
        <v>28.717</v>
      </c>
      <c r="B15" t="n">
        <v>9.2705</v>
      </c>
      <c r="C15" t="n">
        <v>2</v>
      </c>
    </row>
    <row r="16">
      <c r="A16" t="n">
        <v>31.443</v>
      </c>
      <c r="B16" t="n">
        <v>9.609999999999999</v>
      </c>
      <c r="C16" t="n">
        <v>1</v>
      </c>
    </row>
    <row r="17">
      <c r="A17" t="n">
        <v>32.935</v>
      </c>
      <c r="B17" t="n">
        <v>9.894</v>
      </c>
      <c r="C17" t="n">
        <v>1</v>
      </c>
    </row>
    <row r="18">
      <c r="A18" t="n">
        <v>35.2865</v>
      </c>
      <c r="B18" t="n">
        <v>10.4375</v>
      </c>
      <c r="C18" t="n">
        <v>2</v>
      </c>
    </row>
    <row r="19">
      <c r="A19" t="n">
        <v>35.2865</v>
      </c>
      <c r="B19" t="n">
        <v>10.4375</v>
      </c>
      <c r="C19" t="n">
        <v>2</v>
      </c>
    </row>
    <row r="20">
      <c r="A20" t="n">
        <v>37.087</v>
      </c>
      <c r="B20" t="n">
        <v>11.4075</v>
      </c>
      <c r="C20" t="n">
        <v>2</v>
      </c>
    </row>
    <row r="21">
      <c r="A21" t="n">
        <v>37.087</v>
      </c>
      <c r="B21" t="n">
        <v>11.4075</v>
      </c>
      <c r="C21" t="n">
        <v>2</v>
      </c>
    </row>
    <row r="22">
      <c r="A22" t="n">
        <v>37.879</v>
      </c>
      <c r="B22" t="n">
        <v>12.611</v>
      </c>
      <c r="C22" t="n">
        <v>2</v>
      </c>
    </row>
    <row r="23">
      <c r="A23" t="n">
        <v>37.879</v>
      </c>
      <c r="B23" t="n">
        <v>12.611</v>
      </c>
      <c r="C23" t="n">
        <v>2</v>
      </c>
    </row>
    <row r="24">
      <c r="A24" t="n">
        <v>37.733</v>
      </c>
      <c r="B24" t="n">
        <v>13.196</v>
      </c>
      <c r="C24" t="n">
        <v>1</v>
      </c>
    </row>
    <row r="25">
      <c r="A25" t="n">
        <v>37.878</v>
      </c>
      <c r="B25" t="n">
        <v>13.923</v>
      </c>
      <c r="C25" t="n">
        <v>3</v>
      </c>
    </row>
    <row r="26">
      <c r="A26" t="n">
        <v>37.878</v>
      </c>
      <c r="B26" t="n">
        <v>13.923</v>
      </c>
      <c r="C26" t="n">
        <v>3</v>
      </c>
    </row>
    <row r="27">
      <c r="A27" t="n">
        <v>37.878</v>
      </c>
      <c r="B27" t="n">
        <v>13.923</v>
      </c>
      <c r="C27" t="n">
        <v>3</v>
      </c>
    </row>
    <row r="28">
      <c r="A28" t="n">
        <v>37.296</v>
      </c>
      <c r="B28" t="n">
        <v>14.211</v>
      </c>
      <c r="C28" t="n">
        <v>4</v>
      </c>
    </row>
    <row r="29">
      <c r="A29" t="n">
        <v>37.296</v>
      </c>
      <c r="B29" t="n">
        <v>14.211</v>
      </c>
      <c r="C29" t="n">
        <v>4</v>
      </c>
    </row>
    <row r="30">
      <c r="A30" t="n">
        <v>37.296</v>
      </c>
      <c r="B30" t="n">
        <v>14.211</v>
      </c>
      <c r="C30" t="n">
        <v>4</v>
      </c>
    </row>
    <row r="31">
      <c r="A31" t="n">
        <v>37.296</v>
      </c>
      <c r="B31" t="n">
        <v>14.211</v>
      </c>
      <c r="C31" t="n">
        <v>4</v>
      </c>
    </row>
    <row r="32">
      <c r="A32" t="n">
        <v>36.46400000000001</v>
      </c>
      <c r="B32" t="n">
        <v>14.227</v>
      </c>
      <c r="C32" t="n">
        <v>3</v>
      </c>
    </row>
    <row r="33">
      <c r="A33" t="n">
        <v>36.46400000000001</v>
      </c>
      <c r="B33" t="n">
        <v>14.227</v>
      </c>
      <c r="C33" t="n">
        <v>3</v>
      </c>
    </row>
    <row r="34">
      <c r="A34" t="n">
        <v>36.46400000000001</v>
      </c>
      <c r="B34" t="n">
        <v>14.227</v>
      </c>
      <c r="C34" t="n">
        <v>3</v>
      </c>
    </row>
    <row r="35">
      <c r="A35" t="n">
        <v>35.009</v>
      </c>
      <c r="B35" t="n">
        <v>13.677</v>
      </c>
      <c r="C35" t="n">
        <v>1</v>
      </c>
    </row>
    <row r="36">
      <c r="A36" t="n">
        <v>33.277</v>
      </c>
      <c r="B36" t="n">
        <v>13.119</v>
      </c>
      <c r="C36" t="n">
        <v>1</v>
      </c>
    </row>
    <row r="37">
      <c r="A37" t="n">
        <v>32.889</v>
      </c>
      <c r="B37" t="n">
        <v>12.41</v>
      </c>
      <c r="C37" t="n">
        <v>1</v>
      </c>
    </row>
    <row r="38">
      <c r="A38" t="n">
        <v>32.81</v>
      </c>
      <c r="B38" t="n">
        <v>10.9595</v>
      </c>
      <c r="C38" t="n">
        <v>2</v>
      </c>
    </row>
    <row r="39">
      <c r="A39" t="n">
        <v>32.81</v>
      </c>
      <c r="B39" t="n">
        <v>10.9595</v>
      </c>
      <c r="C39" t="n">
        <v>2</v>
      </c>
    </row>
    <row r="40">
      <c r="A40" t="n">
        <v>30.39400000000001</v>
      </c>
      <c r="B40" t="n">
        <v>11.073</v>
      </c>
      <c r="C40" t="n">
        <v>3</v>
      </c>
    </row>
    <row r="41">
      <c r="A41" t="n">
        <v>30.39400000000001</v>
      </c>
      <c r="B41" t="n">
        <v>11.073</v>
      </c>
      <c r="C41" t="n">
        <v>3</v>
      </c>
    </row>
    <row r="42">
      <c r="A42" t="n">
        <v>30.39400000000001</v>
      </c>
      <c r="B42" t="n">
        <v>11.073</v>
      </c>
      <c r="C42" t="n">
        <v>3</v>
      </c>
    </row>
    <row r="43">
      <c r="A43" t="n">
        <v>29.168</v>
      </c>
      <c r="B43" t="n">
        <v>10.619</v>
      </c>
      <c r="C43" t="n">
        <v>1</v>
      </c>
    </row>
    <row r="44">
      <c r="A44" t="n">
        <v>28.189</v>
      </c>
      <c r="B44" t="n">
        <v>9.648999999999999</v>
      </c>
      <c r="C44" t="n">
        <v>1</v>
      </c>
    </row>
    <row r="45">
      <c r="A45" t="n">
        <v>26.27066666666667</v>
      </c>
      <c r="B45" t="n">
        <v>8.990666666666668</v>
      </c>
      <c r="C45" t="n">
        <v>3</v>
      </c>
    </row>
    <row r="46">
      <c r="A46" t="n">
        <v>26.27066666666667</v>
      </c>
      <c r="B46" t="n">
        <v>8.990666666666668</v>
      </c>
      <c r="C46" t="n">
        <v>3</v>
      </c>
    </row>
    <row r="47">
      <c r="A47" t="n">
        <v>26.27066666666667</v>
      </c>
      <c r="B47" t="n">
        <v>8.990666666666668</v>
      </c>
      <c r="C47" t="n">
        <v>3</v>
      </c>
    </row>
    <row r="48">
      <c r="A48" t="n">
        <v>24.632</v>
      </c>
      <c r="B48" t="n">
        <v>8.337</v>
      </c>
      <c r="C48" t="n">
        <v>5</v>
      </c>
    </row>
    <row r="49">
      <c r="A49" t="n">
        <v>24.632</v>
      </c>
      <c r="B49" t="n">
        <v>8.337</v>
      </c>
      <c r="C49" t="n">
        <v>5</v>
      </c>
    </row>
    <row r="50">
      <c r="A50" t="n">
        <v>24.632</v>
      </c>
      <c r="B50" t="n">
        <v>8.337</v>
      </c>
      <c r="C50" t="n">
        <v>5</v>
      </c>
    </row>
    <row r="51">
      <c r="A51" t="n">
        <v>24.632</v>
      </c>
      <c r="B51" t="n">
        <v>8.337</v>
      </c>
      <c r="C51" t="n">
        <v>5</v>
      </c>
    </row>
    <row r="52">
      <c r="A52" t="n">
        <v>24.632</v>
      </c>
      <c r="B52" t="n">
        <v>8.337</v>
      </c>
      <c r="C52" t="n">
        <v>5</v>
      </c>
    </row>
    <row r="53">
      <c r="A53" t="n">
        <v>25.313</v>
      </c>
      <c r="B53" t="n">
        <v>7.451666666666667</v>
      </c>
      <c r="C53" t="n">
        <v>3</v>
      </c>
    </row>
    <row r="54">
      <c r="A54" t="n">
        <v>25.313</v>
      </c>
      <c r="B54" t="n">
        <v>7.451666666666667</v>
      </c>
      <c r="C54" t="n">
        <v>3</v>
      </c>
    </row>
    <row r="55">
      <c r="A55" t="n">
        <v>25.313</v>
      </c>
      <c r="B55" t="n">
        <v>7.451666666666667</v>
      </c>
      <c r="C55" t="n">
        <v>3</v>
      </c>
    </row>
    <row r="56">
      <c r="A56" t="n">
        <v>25.22</v>
      </c>
      <c r="B56" t="n">
        <v>6.54</v>
      </c>
      <c r="C56" t="n">
        <v>2</v>
      </c>
    </row>
    <row r="57">
      <c r="A57" t="n">
        <v>25.22</v>
      </c>
      <c r="B57" t="n">
        <v>6.54</v>
      </c>
      <c r="C57" t="n">
        <v>2</v>
      </c>
    </row>
    <row r="58">
      <c r="A58" t="n">
        <v>23.99</v>
      </c>
      <c r="B58" t="n">
        <v>5.91</v>
      </c>
      <c r="C58" t="n">
        <v>2</v>
      </c>
    </row>
    <row r="59">
      <c r="A59" t="n">
        <v>23.99</v>
      </c>
      <c r="B59" t="n">
        <v>5.91</v>
      </c>
      <c r="C59" t="n">
        <v>2</v>
      </c>
    </row>
    <row r="60">
      <c r="A60" t="n">
        <v>24.7865</v>
      </c>
      <c r="B60" t="n">
        <v>6.4985</v>
      </c>
      <c r="C60" t="n">
        <v>2</v>
      </c>
    </row>
    <row r="61">
      <c r="A61" t="n">
        <v>24.7865</v>
      </c>
      <c r="B61" t="n">
        <v>6.4985</v>
      </c>
      <c r="C61" t="n">
        <v>2</v>
      </c>
    </row>
    <row r="62">
      <c r="A62" t="n">
        <v>26.1385</v>
      </c>
      <c r="B62" t="n">
        <v>6.531499999999999</v>
      </c>
      <c r="C62" t="n">
        <v>2</v>
      </c>
    </row>
    <row r="63">
      <c r="A63" t="n">
        <v>26.1385</v>
      </c>
      <c r="B63" t="n">
        <v>6.531499999999999</v>
      </c>
      <c r="C63" t="n">
        <v>2</v>
      </c>
    </row>
    <row r="64">
      <c r="A64" t="n">
        <v>29.084</v>
      </c>
      <c r="B64" t="n">
        <v>6.838</v>
      </c>
      <c r="C64" t="n">
        <v>1</v>
      </c>
    </row>
    <row r="65">
      <c r="A65" t="n">
        <v>30.866</v>
      </c>
      <c r="B65" t="n">
        <v>7.368000000000001</v>
      </c>
      <c r="C65" t="n">
        <v>1</v>
      </c>
    </row>
    <row r="66">
      <c r="A66" t="n">
        <v>32.324</v>
      </c>
      <c r="B66" t="n">
        <v>8.24</v>
      </c>
      <c r="C66" t="n">
        <v>1</v>
      </c>
    </row>
    <row r="67">
      <c r="A67" t="n">
        <v>33.714</v>
      </c>
      <c r="B67" t="n">
        <v>9.064</v>
      </c>
      <c r="C67" t="n">
        <v>1</v>
      </c>
    </row>
    <row r="68">
      <c r="A68" t="n">
        <v>34.686</v>
      </c>
      <c r="B68" t="n">
        <v>10.007</v>
      </c>
      <c r="C68" t="n">
        <v>1</v>
      </c>
    </row>
    <row r="69">
      <c r="A69" t="n">
        <v>35.033</v>
      </c>
      <c r="B69" t="n">
        <v>10.807</v>
      </c>
      <c r="C69" t="n">
        <v>1</v>
      </c>
    </row>
    <row r="70">
      <c r="A70" t="n">
        <v>35.564</v>
      </c>
      <c r="B70" t="n">
        <v>11.573</v>
      </c>
      <c r="C70" t="n">
        <v>1</v>
      </c>
    </row>
    <row r="71">
      <c r="A71" t="n">
        <v>35.737</v>
      </c>
      <c r="B71" t="n">
        <v>12.156</v>
      </c>
      <c r="C71" t="n">
        <v>1</v>
      </c>
    </row>
    <row r="72">
      <c r="A72" t="n">
        <v>35.8275</v>
      </c>
      <c r="B72" t="n">
        <v>12.8085</v>
      </c>
      <c r="C72" t="n">
        <v>2</v>
      </c>
    </row>
    <row r="73">
      <c r="A73" t="n">
        <v>35.8275</v>
      </c>
      <c r="B73" t="n">
        <v>12.8085</v>
      </c>
      <c r="C73" t="n">
        <v>2</v>
      </c>
    </row>
    <row r="74">
      <c r="A74" t="n">
        <v>35.86616666666667</v>
      </c>
      <c r="B74" t="n">
        <v>13.2625</v>
      </c>
      <c r="C74" t="n">
        <v>6</v>
      </c>
    </row>
    <row r="75">
      <c r="A75" t="n">
        <v>35.86616666666667</v>
      </c>
      <c r="B75" t="n">
        <v>13.2625</v>
      </c>
      <c r="C75" t="n">
        <v>6</v>
      </c>
    </row>
    <row r="76">
      <c r="A76" t="n">
        <v>35.86616666666667</v>
      </c>
      <c r="B76" t="n">
        <v>13.2625</v>
      </c>
      <c r="C76" t="n">
        <v>6</v>
      </c>
    </row>
    <row r="77">
      <c r="A77" t="n">
        <v>35.86616666666667</v>
      </c>
      <c r="B77" t="n">
        <v>13.2625</v>
      </c>
      <c r="C77" t="n">
        <v>6</v>
      </c>
    </row>
    <row r="78">
      <c r="A78" t="n">
        <v>35.86616666666667</v>
      </c>
      <c r="B78" t="n">
        <v>13.2625</v>
      </c>
      <c r="C78" t="n">
        <v>6</v>
      </c>
    </row>
    <row r="79">
      <c r="A79" t="n">
        <v>35.86616666666667</v>
      </c>
      <c r="B79" t="n">
        <v>13.2625</v>
      </c>
      <c r="C79" t="n">
        <v>6</v>
      </c>
    </row>
    <row r="80">
      <c r="A80" t="n">
        <v>34.76300000000001</v>
      </c>
      <c r="B80" t="n">
        <v>13.08</v>
      </c>
      <c r="C80" t="n">
        <v>2</v>
      </c>
    </row>
    <row r="81">
      <c r="A81" t="n">
        <v>34.76300000000001</v>
      </c>
      <c r="B81" t="n">
        <v>13.08</v>
      </c>
      <c r="C81" t="n">
        <v>2</v>
      </c>
    </row>
    <row r="82">
      <c r="A82" t="n">
        <v>33.668</v>
      </c>
      <c r="B82" t="n">
        <v>12.636</v>
      </c>
      <c r="C82" t="n">
        <v>2</v>
      </c>
    </row>
    <row r="83">
      <c r="A83" t="n">
        <v>33.668</v>
      </c>
      <c r="B83" t="n">
        <v>12.636</v>
      </c>
      <c r="C83" t="n">
        <v>2</v>
      </c>
    </row>
    <row r="84">
      <c r="A84" t="n">
        <v>31.966</v>
      </c>
      <c r="B84" t="n">
        <v>12.187</v>
      </c>
      <c r="C84" t="n">
        <v>1</v>
      </c>
    </row>
    <row r="85">
      <c r="A85" t="n">
        <v>30.487</v>
      </c>
      <c r="B85" t="n">
        <v>11.531</v>
      </c>
      <c r="C85" t="n">
        <v>2</v>
      </c>
    </row>
    <row r="86">
      <c r="A86" t="n">
        <v>30.487</v>
      </c>
      <c r="B86" t="n">
        <v>11.531</v>
      </c>
      <c r="C86" t="n">
        <v>2</v>
      </c>
    </row>
    <row r="87">
      <c r="A87" t="n">
        <v>31.13</v>
      </c>
      <c r="B87" t="n">
        <v>11.071</v>
      </c>
      <c r="C87" t="n">
        <v>1</v>
      </c>
    </row>
    <row r="88">
      <c r="A88" t="n">
        <v>28.18</v>
      </c>
      <c r="B88" t="n">
        <v>10.163</v>
      </c>
      <c r="C88" t="n">
        <v>2</v>
      </c>
    </row>
    <row r="89">
      <c r="A89" t="n">
        <v>28.18</v>
      </c>
      <c r="B89" t="n">
        <v>10.163</v>
      </c>
      <c r="C89" t="n">
        <v>2</v>
      </c>
    </row>
    <row r="90">
      <c r="A90" t="n">
        <v>27.2805</v>
      </c>
      <c r="B90" t="n">
        <v>9.5425</v>
      </c>
      <c r="C90" t="n">
        <v>2</v>
      </c>
    </row>
    <row r="91">
      <c r="A91" t="n">
        <v>27.2805</v>
      </c>
      <c r="B91" t="n">
        <v>9.5425</v>
      </c>
      <c r="C91" t="n">
        <v>2</v>
      </c>
    </row>
    <row r="92">
      <c r="A92" t="n">
        <v>25.961</v>
      </c>
      <c r="B92" t="n">
        <v>9.342000000000001</v>
      </c>
      <c r="C92" t="n">
        <v>1</v>
      </c>
    </row>
    <row r="93">
      <c r="A93" t="n">
        <v>24.3765</v>
      </c>
      <c r="B93" t="n">
        <v>9.197500000000002</v>
      </c>
      <c r="C93" t="n">
        <v>2</v>
      </c>
    </row>
    <row r="94">
      <c r="A94" t="n">
        <v>24.3765</v>
      </c>
      <c r="B94" t="n">
        <v>9.197500000000002</v>
      </c>
      <c r="C94" t="n">
        <v>2</v>
      </c>
    </row>
    <row r="95">
      <c r="A95" t="n">
        <v>22.992</v>
      </c>
      <c r="B95" t="n">
        <v>9.145</v>
      </c>
      <c r="C95" t="n">
        <v>3</v>
      </c>
    </row>
    <row r="96">
      <c r="A96" t="n">
        <v>22.992</v>
      </c>
      <c r="B96" t="n">
        <v>9.145</v>
      </c>
      <c r="C96" t="n">
        <v>3</v>
      </c>
    </row>
    <row r="97">
      <c r="A97" t="n">
        <v>22.992</v>
      </c>
      <c r="B97" t="n">
        <v>9.145</v>
      </c>
      <c r="C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</row>
    <row r="2">
      <c r="A2" t="n">
        <v>25.894</v>
      </c>
      <c r="B2" t="n">
        <v>10.541</v>
      </c>
    </row>
    <row r="3">
      <c r="A3" t="n">
        <v>25.671</v>
      </c>
      <c r="B3" t="n">
        <v>10.472</v>
      </c>
    </row>
    <row r="4">
      <c r="A4" t="n">
        <v>25.108</v>
      </c>
      <c r="B4" t="n">
        <v>10.333</v>
      </c>
    </row>
    <row r="5">
      <c r="A5" t="n">
        <v>25.459</v>
      </c>
      <c r="B5" t="n">
        <v>10.216</v>
      </c>
    </row>
    <row r="6">
      <c r="A6" t="n">
        <v>25.528</v>
      </c>
      <c r="B6" t="n">
        <v>10.097</v>
      </c>
    </row>
    <row r="7">
      <c r="A7" t="n">
        <v>25.404</v>
      </c>
      <c r="B7" t="n">
        <v>9.981999999999999</v>
      </c>
    </row>
    <row r="8">
      <c r="A8" t="n">
        <v>26.097</v>
      </c>
      <c r="B8" t="n">
        <v>9.875999999999999</v>
      </c>
    </row>
    <row r="9">
      <c r="A9" t="n">
        <v>25.31</v>
      </c>
      <c r="B9" t="n">
        <v>9.75</v>
      </c>
    </row>
    <row r="10">
      <c r="A10" t="n">
        <v>25.5</v>
      </c>
      <c r="B10" t="n">
        <v>9.58</v>
      </c>
    </row>
    <row r="11">
      <c r="A11" t="n">
        <v>25.391</v>
      </c>
      <c r="B11" t="n">
        <v>9.462999999999999</v>
      </c>
    </row>
    <row r="12">
      <c r="A12" t="n">
        <v>26.128</v>
      </c>
      <c r="B12" t="n">
        <v>9.353</v>
      </c>
    </row>
    <row r="13">
      <c r="A13" t="n">
        <v>26.821</v>
      </c>
      <c r="B13" t="n">
        <v>9.291</v>
      </c>
    </row>
    <row r="14">
      <c r="A14" t="n">
        <v>29.223</v>
      </c>
      <c r="B14" t="n">
        <v>9.254</v>
      </c>
    </row>
    <row r="15">
      <c r="A15" t="n">
        <v>28.211</v>
      </c>
      <c r="B15" t="n">
        <v>9.287000000000001</v>
      </c>
    </row>
    <row r="16">
      <c r="A16" t="n">
        <v>31.443</v>
      </c>
      <c r="B16" t="n">
        <v>9.609999999999999</v>
      </c>
    </row>
    <row r="17">
      <c r="A17" t="n">
        <v>32.935</v>
      </c>
      <c r="B17" t="n">
        <v>9.894</v>
      </c>
    </row>
    <row r="18">
      <c r="A18" t="n">
        <v>34.751</v>
      </c>
      <c r="B18" t="n">
        <v>10.231</v>
      </c>
    </row>
    <row r="19">
      <c r="A19" t="n">
        <v>35.822</v>
      </c>
      <c r="B19" t="n">
        <v>10.644</v>
      </c>
    </row>
    <row r="20">
      <c r="A20" t="n">
        <v>37.028</v>
      </c>
      <c r="B20" t="n">
        <v>11.168</v>
      </c>
    </row>
    <row r="21">
      <c r="A21" t="n">
        <v>37.146</v>
      </c>
      <c r="B21" t="n">
        <v>11.647</v>
      </c>
    </row>
    <row r="22">
      <c r="A22" t="n">
        <v>37.567</v>
      </c>
      <c r="B22" t="n">
        <v>12.115</v>
      </c>
    </row>
    <row r="23">
      <c r="A23" t="n">
        <v>37.879</v>
      </c>
      <c r="B23" t="n">
        <v>12.611</v>
      </c>
    </row>
    <row r="24">
      <c r="A24" t="n">
        <v>37.733</v>
      </c>
      <c r="B24" t="n">
        <v>13.196</v>
      </c>
    </row>
    <row r="25">
      <c r="A25" t="n">
        <v>37.776</v>
      </c>
      <c r="B25" t="n">
        <v>13.609</v>
      </c>
    </row>
    <row r="26">
      <c r="A26" t="n">
        <v>37.878</v>
      </c>
      <c r="B26" t="n">
        <v>13.923</v>
      </c>
    </row>
    <row r="27">
      <c r="A27" t="n">
        <v>37.555</v>
      </c>
      <c r="B27" t="n">
        <v>14.111</v>
      </c>
    </row>
    <row r="28">
      <c r="A28" t="n">
        <v>37.065</v>
      </c>
      <c r="B28" t="n">
        <v>14.236</v>
      </c>
    </row>
    <row r="29">
      <c r="A29" t="n">
        <v>37.094</v>
      </c>
      <c r="B29" t="n">
        <v>14.238</v>
      </c>
    </row>
    <row r="30">
      <c r="A30" t="n">
        <v>37.527</v>
      </c>
      <c r="B30" t="n">
        <v>14.186</v>
      </c>
    </row>
    <row r="31">
      <c r="A31" t="n">
        <v>37.227</v>
      </c>
      <c r="B31" t="n">
        <v>14.191</v>
      </c>
    </row>
    <row r="32">
      <c r="A32" t="n">
        <v>36.672</v>
      </c>
      <c r="B32" t="n">
        <v>14.325</v>
      </c>
    </row>
    <row r="33">
      <c r="A33" t="n">
        <v>36.638</v>
      </c>
      <c r="B33" t="n">
        <v>14.308</v>
      </c>
    </row>
    <row r="34">
      <c r="A34" t="n">
        <v>36.082</v>
      </c>
      <c r="B34" t="n">
        <v>14.048</v>
      </c>
    </row>
    <row r="35">
      <c r="A35" t="n">
        <v>35.009</v>
      </c>
      <c r="B35" t="n">
        <v>13.677</v>
      </c>
    </row>
    <row r="36">
      <c r="A36" t="n">
        <v>33.277</v>
      </c>
      <c r="B36" t="n">
        <v>13.119</v>
      </c>
    </row>
    <row r="37">
      <c r="A37" t="n">
        <v>32.889</v>
      </c>
      <c r="B37" t="n">
        <v>12.41</v>
      </c>
    </row>
    <row r="38">
      <c r="A38" t="n">
        <v>32.311</v>
      </c>
      <c r="B38" t="n">
        <v>11.034</v>
      </c>
    </row>
    <row r="39">
      <c r="A39" t="n">
        <v>33.309</v>
      </c>
      <c r="B39" t="n">
        <v>10.885</v>
      </c>
    </row>
    <row r="40">
      <c r="A40" t="n">
        <v>31.142</v>
      </c>
      <c r="B40" t="n">
        <v>11.185</v>
      </c>
    </row>
    <row r="41">
      <c r="A41" t="n">
        <v>30.33</v>
      </c>
      <c r="B41" t="n">
        <v>11.063</v>
      </c>
    </row>
    <row r="42">
      <c r="A42" t="n">
        <v>29.71</v>
      </c>
      <c r="B42" t="n">
        <v>10.971</v>
      </c>
    </row>
    <row r="43">
      <c r="A43" t="n">
        <v>29.168</v>
      </c>
      <c r="B43" t="n">
        <v>10.619</v>
      </c>
    </row>
    <row r="44">
      <c r="A44" t="n">
        <v>28.189</v>
      </c>
      <c r="B44" t="n">
        <v>9.648999999999999</v>
      </c>
    </row>
    <row r="45">
      <c r="A45" t="n">
        <v>26.782</v>
      </c>
      <c r="B45" t="n">
        <v>9.185</v>
      </c>
    </row>
    <row r="46">
      <c r="A46" t="n">
        <v>26.331</v>
      </c>
      <c r="B46" t="n">
        <v>9.035</v>
      </c>
    </row>
    <row r="47">
      <c r="A47" t="n">
        <v>25.699</v>
      </c>
      <c r="B47" t="n">
        <v>8.752000000000001</v>
      </c>
    </row>
    <row r="48">
      <c r="A48" t="n">
        <v>25.223</v>
      </c>
      <c r="B48" t="n">
        <v>8.298</v>
      </c>
    </row>
    <row r="49">
      <c r="A49" t="n">
        <v>24.831</v>
      </c>
      <c r="B49" t="n">
        <v>8.259</v>
      </c>
    </row>
    <row r="50">
      <c r="A50" t="n">
        <v>24.823</v>
      </c>
      <c r="B50" t="n">
        <v>8.351000000000001</v>
      </c>
    </row>
    <row r="51">
      <c r="A51" t="n">
        <v>24.632</v>
      </c>
      <c r="B51" t="n">
        <v>8.337</v>
      </c>
    </row>
    <row r="52">
      <c r="A52" t="n">
        <v>24.683</v>
      </c>
      <c r="B52" t="n">
        <v>8.236000000000001</v>
      </c>
    </row>
    <row r="53">
      <c r="A53" t="n">
        <v>24.965</v>
      </c>
      <c r="B53" t="n">
        <v>7.993</v>
      </c>
    </row>
    <row r="54">
      <c r="A54" t="n">
        <v>25.492</v>
      </c>
      <c r="B54" t="n">
        <v>7.596</v>
      </c>
    </row>
    <row r="55">
      <c r="A55" t="n">
        <v>24.955</v>
      </c>
      <c r="B55" t="n">
        <v>7.163</v>
      </c>
    </row>
    <row r="56">
      <c r="A56" t="n">
        <v>25.22</v>
      </c>
      <c r="B56" t="n">
        <v>6.54</v>
      </c>
    </row>
    <row r="57">
      <c r="A57" t="n">
        <v>24.936</v>
      </c>
      <c r="B57" t="n">
        <v>6.17</v>
      </c>
    </row>
    <row r="58">
      <c r="A58" t="n">
        <v>24.563</v>
      </c>
      <c r="B58" t="n">
        <v>5.913</v>
      </c>
    </row>
    <row r="59">
      <c r="A59" t="n">
        <v>23.99</v>
      </c>
      <c r="B59" t="n">
        <v>5.91</v>
      </c>
    </row>
    <row r="60">
      <c r="A60" t="n">
        <v>24.613</v>
      </c>
      <c r="B60" t="n">
        <v>6.477</v>
      </c>
    </row>
    <row r="61">
      <c r="A61" t="n">
        <v>24.96</v>
      </c>
      <c r="B61" t="n">
        <v>6.52</v>
      </c>
    </row>
    <row r="62">
      <c r="A62" t="n">
        <v>26.578</v>
      </c>
      <c r="B62" t="n">
        <v>6.477</v>
      </c>
    </row>
    <row r="63">
      <c r="A63" t="n">
        <v>25.699</v>
      </c>
      <c r="B63" t="n">
        <v>6.586</v>
      </c>
    </row>
    <row r="64">
      <c r="A64" t="n">
        <v>29.084</v>
      </c>
      <c r="B64" t="n">
        <v>6.838</v>
      </c>
    </row>
    <row r="65">
      <c r="A65" t="n">
        <v>30.866</v>
      </c>
      <c r="B65" t="n">
        <v>7.368</v>
      </c>
    </row>
    <row r="66">
      <c r="A66" t="n">
        <v>32.324</v>
      </c>
      <c r="B66" t="n">
        <v>8.24</v>
      </c>
    </row>
    <row r="67">
      <c r="A67" t="n">
        <v>33.714</v>
      </c>
      <c r="B67" t="n">
        <v>9.064</v>
      </c>
    </row>
    <row r="68">
      <c r="A68" t="n">
        <v>34.686</v>
      </c>
      <c r="B68" t="n">
        <v>10.007</v>
      </c>
    </row>
    <row r="69">
      <c r="A69" t="n">
        <v>35.033</v>
      </c>
      <c r="B69" t="n">
        <v>10.807</v>
      </c>
    </row>
    <row r="70">
      <c r="A70" t="n">
        <v>35.564</v>
      </c>
      <c r="B70" t="n">
        <v>11.573</v>
      </c>
    </row>
    <row r="71">
      <c r="A71" t="n">
        <v>35.737</v>
      </c>
      <c r="B71" t="n">
        <v>12.156</v>
      </c>
    </row>
    <row r="72">
      <c r="A72" t="n">
        <v>35.958</v>
      </c>
      <c r="B72" t="n">
        <v>12.636</v>
      </c>
    </row>
    <row r="73">
      <c r="A73" t="n">
        <v>35.697</v>
      </c>
      <c r="B73" t="n">
        <v>12.981</v>
      </c>
    </row>
    <row r="74">
      <c r="A74" t="n">
        <v>35.711</v>
      </c>
      <c r="B74" t="n">
        <v>13.298</v>
      </c>
    </row>
    <row r="75">
      <c r="A75" t="n">
        <v>35.53</v>
      </c>
      <c r="B75" t="n">
        <v>13.328</v>
      </c>
    </row>
    <row r="76">
      <c r="A76" t="n">
        <v>35.706</v>
      </c>
      <c r="B76" t="n">
        <v>13.344</v>
      </c>
    </row>
    <row r="77">
      <c r="A77" t="n">
        <v>36.109</v>
      </c>
      <c r="B77" t="n">
        <v>13.383</v>
      </c>
    </row>
    <row r="78">
      <c r="A78" t="n">
        <v>36.142</v>
      </c>
      <c r="B78" t="n">
        <v>13.207</v>
      </c>
    </row>
    <row r="79">
      <c r="A79" t="n">
        <v>35.543</v>
      </c>
      <c r="B79" t="n">
        <v>13.186</v>
      </c>
    </row>
    <row r="80">
      <c r="A80" t="n">
        <v>34.892</v>
      </c>
      <c r="B80" t="n">
        <v>13.145</v>
      </c>
    </row>
    <row r="81">
      <c r="A81" t="n">
        <v>34.634</v>
      </c>
      <c r="B81" t="n">
        <v>13.015</v>
      </c>
    </row>
    <row r="82">
      <c r="A82" t="n">
        <v>33.92</v>
      </c>
      <c r="B82" t="n">
        <v>12.767</v>
      </c>
    </row>
    <row r="83">
      <c r="A83" t="n">
        <v>33.416</v>
      </c>
      <c r="B83" t="n">
        <v>12.505</v>
      </c>
    </row>
    <row r="84">
      <c r="A84" t="n">
        <v>31.966</v>
      </c>
      <c r="B84" t="n">
        <v>12.187</v>
      </c>
    </row>
    <row r="85">
      <c r="A85" t="n">
        <v>30.584</v>
      </c>
      <c r="B85" t="n">
        <v>11.856</v>
      </c>
    </row>
    <row r="86">
      <c r="A86" t="n">
        <v>30.487</v>
      </c>
      <c r="B86" t="n">
        <v>11.531</v>
      </c>
    </row>
    <row r="87">
      <c r="A87" t="n">
        <v>31.13</v>
      </c>
      <c r="B87" t="n">
        <v>11.071</v>
      </c>
    </row>
    <row r="88">
      <c r="A88" t="n">
        <v>28.468</v>
      </c>
      <c r="B88" t="n">
        <v>10.383</v>
      </c>
    </row>
    <row r="89">
      <c r="A89" t="n">
        <v>27.892</v>
      </c>
      <c r="B89" t="n">
        <v>9.943</v>
      </c>
    </row>
    <row r="90">
      <c r="A90" t="n">
        <v>27.325</v>
      </c>
      <c r="B90" t="n">
        <v>9.65</v>
      </c>
    </row>
    <row r="91">
      <c r="A91" t="n">
        <v>27.236</v>
      </c>
      <c r="B91" t="n">
        <v>9.435</v>
      </c>
    </row>
    <row r="92">
      <c r="A92" t="n">
        <v>25.961</v>
      </c>
      <c r="B92" t="n">
        <v>9.342000000000001</v>
      </c>
    </row>
    <row r="93">
      <c r="A93" t="n">
        <v>24.889</v>
      </c>
      <c r="B93" t="n">
        <v>9.249000000000001</v>
      </c>
    </row>
    <row r="94">
      <c r="A94" t="n">
        <v>23.864</v>
      </c>
      <c r="B94" t="n">
        <v>9.146000000000001</v>
      </c>
    </row>
    <row r="95">
      <c r="A95" t="n">
        <v>22.992</v>
      </c>
      <c r="B95" t="n">
        <v>9.145</v>
      </c>
    </row>
    <row r="96">
      <c r="A96" t="n">
        <v>23.215</v>
      </c>
      <c r="B96" t="n">
        <v>9.140000000000001</v>
      </c>
    </row>
    <row r="97">
      <c r="A97" t="n">
        <v>23.005</v>
      </c>
      <c r="B97" t="n">
        <v>9.117000000000001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Ullmark</dc:creator>
  <dcterms:created xsi:type="dcterms:W3CDTF">2024-04-10T16:34:56Z</dcterms:created>
  <dcterms:modified xsi:type="dcterms:W3CDTF">2024-04-21T18:16:12Z</dcterms:modified>
  <cp:lastModifiedBy>Jonathan Ullmark</cp:lastModifiedBy>
</cp:coreProperties>
</file>