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population/"/>
    </mc:Choice>
  </mc:AlternateContent>
  <bookViews>
    <workbookView xWindow="1740" yWindow="2480" windowWidth="27580" windowHeight="16700" tabRatio="500"/>
  </bookViews>
  <sheets>
    <sheet name="Sheet1" sheetId="1" r:id="rId1"/>
    <sheet name="Sheet2" sheetId="3" r:id="rId2"/>
    <sheet name="conselhos codigos" sheetId="2" r:id="rId3"/>
  </sheets>
  <definedNames>
    <definedName name="_xlnm._FilterDatabase" localSheetId="2" hidden="1">'conselhos codigos'!$A$1:$D$310</definedName>
    <definedName name="_xlnm._FilterDatabase" localSheetId="0" hidden="1">Sheet1!$A$1:$D$309</definedName>
    <definedName name="_xlnm._FilterDatabase" localSheetId="1" hidden="1">Sheet2!$A$1:$C$309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  <c r="D2" i="1"/>
  <c r="D32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" i="3"/>
  <c r="D2" i="3"/>
  <c r="D3" i="2"/>
  <c r="D215" i="2"/>
  <c r="D214" i="1"/>
  <c r="D245" i="2"/>
  <c r="D244" i="1"/>
  <c r="D236" i="2"/>
  <c r="D235" i="1"/>
  <c r="D231" i="2"/>
  <c r="D230" i="1"/>
  <c r="D223" i="2"/>
  <c r="D222" i="1"/>
  <c r="D214" i="2"/>
  <c r="D213" i="1"/>
  <c r="D205" i="2"/>
  <c r="D204" i="1"/>
  <c r="D135" i="2"/>
  <c r="D134" i="1"/>
  <c r="D107" i="2"/>
  <c r="D106" i="1"/>
  <c r="D60" i="2"/>
  <c r="D60" i="1"/>
  <c r="D59" i="2"/>
  <c r="D59" i="1"/>
  <c r="D84" i="2"/>
  <c r="D84" i="1"/>
  <c r="D233" i="2"/>
  <c r="D232" i="1"/>
  <c r="D123" i="2"/>
  <c r="D122" i="1"/>
  <c r="D117" i="2"/>
  <c r="D116" i="1"/>
  <c r="D244" i="2"/>
  <c r="D243" i="1"/>
  <c r="D136" i="2"/>
  <c r="D135" i="1"/>
  <c r="D124" i="2"/>
  <c r="D123" i="1"/>
  <c r="D279" i="2"/>
  <c r="D278" i="1"/>
  <c r="D58" i="2"/>
  <c r="D58" i="1"/>
  <c r="D232" i="2"/>
  <c r="D231" i="1"/>
  <c r="D285" i="2"/>
  <c r="D284" i="1"/>
  <c r="D30" i="2"/>
  <c r="D30" i="1"/>
  <c r="D292" i="2"/>
  <c r="D291" i="1"/>
  <c r="D225" i="2"/>
  <c r="D224" i="1"/>
  <c r="D218" i="2"/>
  <c r="D217" i="1"/>
  <c r="D204" i="2"/>
  <c r="D203" i="1"/>
  <c r="D174" i="2"/>
  <c r="D173" i="1"/>
  <c r="D121" i="2"/>
  <c r="D120" i="1"/>
  <c r="D289" i="2"/>
  <c r="D288" i="1"/>
  <c r="D302" i="2"/>
  <c r="D301" i="1"/>
  <c r="D287" i="2"/>
  <c r="D286" i="1"/>
  <c r="D265" i="2"/>
  <c r="D264" i="1"/>
  <c r="D256" i="2"/>
  <c r="D255" i="1"/>
  <c r="D240" i="2"/>
  <c r="D239" i="1"/>
  <c r="D211" i="2"/>
  <c r="D210" i="1"/>
  <c r="D180" i="2"/>
  <c r="D179" i="1"/>
  <c r="D158" i="2"/>
  <c r="D157" i="1"/>
  <c r="D128" i="2"/>
  <c r="D127" i="1"/>
  <c r="D122" i="2"/>
  <c r="D121" i="1"/>
  <c r="D120" i="2"/>
  <c r="D119" i="1"/>
  <c r="D97" i="2"/>
  <c r="D96" i="1"/>
  <c r="D73" i="2"/>
  <c r="D73" i="1"/>
  <c r="D16" i="2"/>
  <c r="D16" i="1"/>
  <c r="D12" i="2"/>
  <c r="D12" i="1"/>
  <c r="D7" i="2"/>
  <c r="D7" i="1"/>
  <c r="D305" i="2"/>
  <c r="D304" i="1"/>
  <c r="D281" i="2"/>
  <c r="D280" i="1"/>
  <c r="D280" i="2"/>
  <c r="D279" i="1"/>
  <c r="D221" i="2"/>
  <c r="D220" i="1"/>
  <c r="D220" i="2"/>
  <c r="D219" i="1"/>
  <c r="D210" i="2"/>
  <c r="D209" i="1"/>
  <c r="D168" i="2"/>
  <c r="D167" i="1"/>
  <c r="D165" i="2"/>
  <c r="D164" i="1"/>
  <c r="D162" i="2"/>
  <c r="D161" i="1"/>
  <c r="D95" i="2"/>
  <c r="D94" i="1"/>
  <c r="D94" i="2"/>
  <c r="D93" i="1"/>
  <c r="D51" i="2"/>
  <c r="D51" i="1"/>
  <c r="D36" i="2"/>
  <c r="D36" i="1"/>
  <c r="D5" i="2"/>
  <c r="D5" i="1"/>
  <c r="D261" i="2"/>
  <c r="D260" i="1"/>
  <c r="D209" i="2"/>
  <c r="D208" i="1"/>
  <c r="D208" i="2"/>
  <c r="D207" i="1"/>
  <c r="D173" i="2"/>
  <c r="D172" i="1"/>
  <c r="D160" i="2"/>
  <c r="D159" i="1"/>
  <c r="D143" i="2"/>
  <c r="D142" i="1"/>
  <c r="D109" i="2"/>
  <c r="D108" i="1"/>
  <c r="D106" i="2"/>
  <c r="D105" i="1"/>
  <c r="D88" i="2"/>
  <c r="D88" i="1"/>
  <c r="D86" i="2"/>
  <c r="D86" i="1"/>
  <c r="D71" i="2"/>
  <c r="D71" i="1"/>
  <c r="D62" i="2"/>
  <c r="D62" i="1"/>
  <c r="D40" i="2"/>
  <c r="D40" i="1"/>
  <c r="D37" i="2"/>
  <c r="D37" i="1"/>
  <c r="D23" i="2"/>
  <c r="D23" i="1"/>
  <c r="D237" i="2"/>
  <c r="D236" i="1"/>
  <c r="D229" i="2"/>
  <c r="D228" i="1"/>
  <c r="D226" i="2"/>
  <c r="D225" i="1"/>
  <c r="D111" i="2"/>
  <c r="D110" i="1"/>
  <c r="D83" i="2"/>
  <c r="D83" i="1"/>
  <c r="D77" i="2"/>
  <c r="D77" i="1"/>
  <c r="D66" i="2"/>
  <c r="D66" i="1"/>
  <c r="D49" i="2"/>
  <c r="D49" i="1"/>
  <c r="D41" i="2"/>
  <c r="D41" i="1"/>
  <c r="D22" i="2"/>
  <c r="D22" i="1"/>
  <c r="D20" i="2"/>
  <c r="D20" i="1"/>
  <c r="D283" i="2"/>
  <c r="D282" i="1"/>
  <c r="D251" i="2"/>
  <c r="D250" i="1"/>
  <c r="D186" i="2"/>
  <c r="D185" i="1"/>
  <c r="D167" i="2"/>
  <c r="D166" i="1"/>
  <c r="D148" i="2"/>
  <c r="D147" i="1"/>
  <c r="D99" i="2"/>
  <c r="D98" i="1"/>
  <c r="D87" i="2"/>
  <c r="D87" i="1"/>
  <c r="D74" i="2"/>
  <c r="D74" i="1"/>
  <c r="D47" i="2"/>
  <c r="D47" i="1"/>
  <c r="D44" i="2"/>
  <c r="D44" i="1"/>
  <c r="D25" i="2"/>
  <c r="D25" i="1"/>
  <c r="D21" i="2"/>
  <c r="D21" i="1"/>
  <c r="D17" i="2"/>
  <c r="D17" i="1"/>
  <c r="D257" i="2"/>
  <c r="D256" i="1"/>
  <c r="D238" i="2"/>
  <c r="D237" i="1"/>
  <c r="D176" i="2"/>
  <c r="D175" i="1"/>
  <c r="D114" i="2"/>
  <c r="D113" i="1"/>
  <c r="D8" i="2"/>
  <c r="D8" i="1"/>
  <c r="D291" i="2"/>
  <c r="D290" i="1"/>
  <c r="D258" i="2"/>
  <c r="D257" i="1"/>
  <c r="D254" i="2"/>
  <c r="D253" i="1"/>
  <c r="D253" i="2"/>
  <c r="D252" i="1"/>
  <c r="D249" i="2"/>
  <c r="D248" i="1"/>
  <c r="D189" i="2"/>
  <c r="D188" i="1"/>
  <c r="D178" i="2"/>
  <c r="D177" i="1"/>
  <c r="D177" i="2"/>
  <c r="D176" i="1"/>
  <c r="D164" i="2"/>
  <c r="D163" i="1"/>
  <c r="D156" i="2"/>
  <c r="D155" i="1"/>
  <c r="D137" i="2"/>
  <c r="D136" i="1"/>
  <c r="D129" i="2"/>
  <c r="D128" i="1"/>
  <c r="D127" i="2"/>
  <c r="D126" i="1"/>
  <c r="D67" i="2"/>
  <c r="D67" i="1"/>
  <c r="D45" i="2"/>
  <c r="D45" i="1"/>
  <c r="D26" i="2"/>
  <c r="D26" i="1"/>
  <c r="D18" i="2"/>
  <c r="D18" i="1"/>
  <c r="D11" i="2"/>
  <c r="D11" i="1"/>
  <c r="D272" i="2"/>
  <c r="D271" i="1"/>
  <c r="D248" i="2"/>
  <c r="D247" i="1"/>
  <c r="D228" i="2"/>
  <c r="D227" i="1"/>
  <c r="D202" i="2"/>
  <c r="D201" i="1"/>
  <c r="D146" i="2"/>
  <c r="D145" i="1"/>
  <c r="D140" i="2"/>
  <c r="D139" i="1"/>
  <c r="D115" i="2"/>
  <c r="D114" i="1"/>
  <c r="D113" i="2"/>
  <c r="D112" i="1"/>
  <c r="D108" i="2"/>
  <c r="D107" i="1"/>
  <c r="D104" i="2"/>
  <c r="D103" i="1"/>
  <c r="D102" i="2"/>
  <c r="D101" i="1"/>
  <c r="D85" i="2"/>
  <c r="D85" i="1"/>
  <c r="D75" i="2"/>
  <c r="D75" i="1"/>
  <c r="D48" i="2"/>
  <c r="D48" i="1"/>
  <c r="D19" i="2"/>
  <c r="D19" i="1"/>
  <c r="D293" i="2"/>
  <c r="D292" i="1"/>
  <c r="D286" i="2"/>
  <c r="D285" i="1"/>
  <c r="D270" i="2"/>
  <c r="D269" i="1"/>
  <c r="D267" i="2"/>
  <c r="D266" i="1"/>
  <c r="D252" i="2"/>
  <c r="D251" i="1"/>
  <c r="D246" i="2"/>
  <c r="D245" i="1"/>
  <c r="D185" i="2"/>
  <c r="D184" i="1"/>
  <c r="D133" i="2"/>
  <c r="D132" i="1"/>
  <c r="D100" i="2"/>
  <c r="D99" i="1"/>
  <c r="D89" i="2"/>
  <c r="D89" i="1"/>
  <c r="D82" i="2"/>
  <c r="D82" i="1"/>
  <c r="D9" i="2"/>
  <c r="D9" i="1"/>
  <c r="D2" i="2"/>
  <c r="D303" i="2"/>
  <c r="D302" i="1"/>
  <c r="D219" i="2"/>
  <c r="D218" i="1"/>
  <c r="D197" i="2"/>
  <c r="D196" i="1"/>
  <c r="D179" i="2"/>
  <c r="D178" i="1"/>
  <c r="D118" i="2"/>
  <c r="D117" i="1"/>
  <c r="D69" i="2"/>
  <c r="D69" i="1"/>
  <c r="D310" i="2"/>
  <c r="D309" i="1"/>
  <c r="D308" i="2"/>
  <c r="D307" i="1"/>
  <c r="D298" i="2"/>
  <c r="D297" i="1"/>
  <c r="D268" i="2"/>
  <c r="D267" i="1"/>
  <c r="D247" i="2"/>
  <c r="D246" i="1"/>
  <c r="D243" i="2"/>
  <c r="D242" i="1"/>
  <c r="D230" i="2"/>
  <c r="D229" i="1"/>
  <c r="D196" i="2"/>
  <c r="D195" i="1"/>
  <c r="D182" i="2"/>
  <c r="D181" i="1"/>
  <c r="D172" i="2"/>
  <c r="D171" i="1"/>
  <c r="D139" i="2"/>
  <c r="D138" i="1"/>
  <c r="D72" i="2"/>
  <c r="D72" i="1"/>
  <c r="D65" i="2"/>
  <c r="D65" i="1"/>
  <c r="D4" i="2"/>
  <c r="D4" i="1"/>
  <c r="D213" i="2"/>
  <c r="D212" i="1"/>
  <c r="D203" i="2"/>
  <c r="D202" i="1"/>
  <c r="D193" i="2"/>
  <c r="D192" i="1"/>
  <c r="D142" i="2"/>
  <c r="D141" i="1"/>
  <c r="D126" i="2"/>
  <c r="D125" i="1"/>
  <c r="D103" i="2"/>
  <c r="D102" i="1"/>
  <c r="D68" i="2"/>
  <c r="D68" i="1"/>
  <c r="D46" i="2"/>
  <c r="D46" i="1"/>
  <c r="D31" i="2"/>
  <c r="D31" i="1"/>
  <c r="D24" i="2"/>
  <c r="D24" i="1"/>
  <c r="D299" i="2"/>
  <c r="D298" i="1"/>
  <c r="D262" i="2"/>
  <c r="D261" i="1"/>
  <c r="D260" i="2"/>
  <c r="D259" i="1"/>
  <c r="D199" i="2"/>
  <c r="D198" i="1"/>
  <c r="D194" i="2"/>
  <c r="D193" i="1"/>
  <c r="D190" i="2"/>
  <c r="D189" i="1"/>
  <c r="D184" i="2"/>
  <c r="D183" i="1"/>
  <c r="D166" i="2"/>
  <c r="D165" i="1"/>
  <c r="D163" i="2"/>
  <c r="D162" i="1"/>
  <c r="D151" i="2"/>
  <c r="D150" i="1"/>
  <c r="D150" i="2"/>
  <c r="D149" i="1"/>
  <c r="D145" i="2"/>
  <c r="D144" i="1"/>
  <c r="D131" i="2"/>
  <c r="D130" i="1"/>
  <c r="D110" i="2"/>
  <c r="D109" i="1"/>
  <c r="D101" i="2"/>
  <c r="D100" i="1"/>
  <c r="D81" i="2"/>
  <c r="D81" i="1"/>
  <c r="D80" i="2"/>
  <c r="D80" i="1"/>
  <c r="D63" i="2"/>
  <c r="D63" i="1"/>
  <c r="D33" i="2"/>
  <c r="D33" i="1"/>
  <c r="D274" i="2"/>
  <c r="D273" i="1"/>
  <c r="D255" i="2"/>
  <c r="D254" i="1"/>
  <c r="D187" i="2"/>
  <c r="D186" i="1"/>
  <c r="D183" i="2"/>
  <c r="D182" i="1"/>
  <c r="D170" i="2"/>
  <c r="D169" i="1"/>
  <c r="D119" i="2"/>
  <c r="D118" i="1"/>
  <c r="D92" i="2"/>
  <c r="D92" i="1"/>
  <c r="D39" i="2"/>
  <c r="D39" i="1"/>
  <c r="D29" i="2"/>
  <c r="D29" i="1"/>
  <c r="D6" i="2"/>
  <c r="D6" i="1"/>
  <c r="D3" i="1"/>
  <c r="D271" i="2"/>
  <c r="D270" i="1"/>
  <c r="D259" i="2"/>
  <c r="D258" i="1"/>
  <c r="D200" i="2"/>
  <c r="D199" i="1"/>
  <c r="D175" i="2"/>
  <c r="D174" i="1"/>
  <c r="D171" i="2"/>
  <c r="D170" i="1"/>
  <c r="D130" i="2"/>
  <c r="D129" i="1"/>
  <c r="D57" i="2"/>
  <c r="D57" i="1"/>
  <c r="D56" i="2"/>
  <c r="D56" i="1"/>
  <c r="D50" i="2"/>
  <c r="D50" i="1"/>
  <c r="D38" i="2"/>
  <c r="D38" i="1"/>
  <c r="D13" i="2"/>
  <c r="D13" i="1"/>
  <c r="D10" i="2"/>
  <c r="D10" i="1"/>
  <c r="D307" i="2"/>
  <c r="D306" i="1"/>
  <c r="D306" i="2"/>
  <c r="D305" i="1"/>
  <c r="D290" i="2"/>
  <c r="D289" i="1"/>
  <c r="D154" i="2"/>
  <c r="D153" i="1"/>
  <c r="D153" i="2"/>
  <c r="D152" i="1"/>
  <c r="D152" i="2"/>
  <c r="D151" i="1"/>
  <c r="D134" i="2"/>
  <c r="D133" i="1"/>
  <c r="D54" i="2"/>
  <c r="D54" i="1"/>
  <c r="D14" i="2"/>
  <c r="D14" i="1"/>
  <c r="D301" i="2"/>
  <c r="D300" i="1"/>
  <c r="D296" i="2"/>
  <c r="D295" i="1"/>
  <c r="D269" i="2"/>
  <c r="D268" i="1"/>
  <c r="D264" i="2"/>
  <c r="D263" i="1"/>
  <c r="D263" i="2"/>
  <c r="D262" i="1"/>
  <c r="D250" i="2"/>
  <c r="D249" i="1"/>
  <c r="D242" i="2"/>
  <c r="D241" i="1"/>
  <c r="D235" i="2"/>
  <c r="D234" i="1"/>
  <c r="D227" i="2"/>
  <c r="D226" i="1"/>
  <c r="D201" i="2"/>
  <c r="D200" i="1"/>
  <c r="D198" i="2"/>
  <c r="D197" i="1"/>
  <c r="D169" i="2"/>
  <c r="D168" i="1"/>
  <c r="D155" i="2"/>
  <c r="D154" i="1"/>
  <c r="D149" i="2"/>
  <c r="D148" i="1"/>
  <c r="D125" i="2"/>
  <c r="D124" i="1"/>
  <c r="D105" i="2"/>
  <c r="D104" i="1"/>
  <c r="D64" i="2"/>
  <c r="D64" i="1"/>
  <c r="D34" i="2"/>
  <c r="D34" i="1"/>
  <c r="D15" i="2"/>
  <c r="D15" i="1"/>
  <c r="D222" i="2"/>
  <c r="D221" i="1"/>
  <c r="D195" i="2"/>
  <c r="D194" i="1"/>
  <c r="D188" i="2"/>
  <c r="D187" i="1"/>
  <c r="D141" i="2"/>
  <c r="D140" i="1"/>
  <c r="D132" i="2"/>
  <c r="D131" i="1"/>
  <c r="D98" i="2"/>
  <c r="D97" i="1"/>
  <c r="D79" i="2"/>
  <c r="D79" i="1"/>
  <c r="D76" i="2"/>
  <c r="D76" i="1"/>
  <c r="D70" i="2"/>
  <c r="D70" i="1"/>
  <c r="D42" i="2"/>
  <c r="D42" i="1"/>
  <c r="D27" i="2"/>
  <c r="D27" i="1"/>
  <c r="D300" i="2"/>
  <c r="D299" i="1"/>
  <c r="D278" i="2"/>
  <c r="D277" i="1"/>
  <c r="D224" i="2"/>
  <c r="D223" i="1"/>
  <c r="D161" i="2"/>
  <c r="D160" i="1"/>
  <c r="D78" i="2"/>
  <c r="D78" i="1"/>
  <c r="D52" i="2"/>
  <c r="D52" i="1"/>
  <c r="D297" i="2"/>
  <c r="D296" i="1"/>
  <c r="D288" i="2"/>
  <c r="D287" i="1"/>
  <c r="D277" i="2"/>
  <c r="D276" i="1"/>
  <c r="D275" i="2"/>
  <c r="D274" i="1"/>
  <c r="D273" i="2"/>
  <c r="D272" i="1"/>
  <c r="D241" i="2"/>
  <c r="D240" i="1"/>
  <c r="D239" i="2"/>
  <c r="D238" i="1"/>
  <c r="D234" i="2"/>
  <c r="D233" i="1"/>
  <c r="D217" i="2"/>
  <c r="D216" i="1"/>
  <c r="D212" i="2"/>
  <c r="D211" i="1"/>
  <c r="D191" i="2"/>
  <c r="D190" i="1"/>
  <c r="D181" i="2"/>
  <c r="D180" i="1"/>
  <c r="D144" i="2"/>
  <c r="D143" i="1"/>
  <c r="D138" i="2"/>
  <c r="D137" i="1"/>
  <c r="D112" i="2"/>
  <c r="D111" i="1"/>
  <c r="D90" i="2"/>
  <c r="D90" i="1"/>
  <c r="D35" i="2"/>
  <c r="D35" i="1"/>
  <c r="D309" i="2"/>
  <c r="D308" i="1"/>
  <c r="D295" i="2"/>
  <c r="D294" i="1"/>
  <c r="D284" i="2"/>
  <c r="D283" i="1"/>
  <c r="D216" i="2"/>
  <c r="D215" i="1"/>
  <c r="D159" i="2"/>
  <c r="D158" i="1"/>
  <c r="D116" i="2"/>
  <c r="D115" i="1"/>
  <c r="D96" i="2"/>
  <c r="D95" i="1"/>
  <c r="D55" i="2"/>
  <c r="D55" i="1"/>
  <c r="D304" i="2"/>
  <c r="D303" i="1"/>
  <c r="D266" i="2"/>
  <c r="D265" i="1"/>
  <c r="D91" i="2"/>
  <c r="D91" i="1"/>
  <c r="D53" i="2"/>
  <c r="D53" i="1"/>
  <c r="D43" i="2"/>
  <c r="D43" i="1"/>
  <c r="D28" i="2"/>
  <c r="D28" i="1"/>
  <c r="D294" i="2"/>
  <c r="D293" i="1"/>
  <c r="D282" i="2"/>
  <c r="D281" i="1"/>
  <c r="D276" i="2"/>
  <c r="D275" i="1"/>
  <c r="D207" i="2"/>
  <c r="D206" i="1"/>
  <c r="D206" i="2"/>
  <c r="D205" i="1"/>
  <c r="D192" i="2"/>
  <c r="D191" i="1"/>
  <c r="D157" i="2"/>
  <c r="D156" i="1"/>
  <c r="D147" i="2"/>
  <c r="D146" i="1"/>
  <c r="D61" i="2"/>
  <c r="D61" i="1"/>
  <c r="D32" i="2"/>
  <c r="D93" i="2"/>
</calcChain>
</file>

<file path=xl/sharedStrings.xml><?xml version="1.0" encoding="utf-8"?>
<sst xmlns="http://schemas.openxmlformats.org/spreadsheetml/2006/main" count="2173" uniqueCount="348">
  <si>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</si>
  <si>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</si>
  <si>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</si>
  <si>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</si>
  <si>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</si>
  <si>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</si>
  <si>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</si>
  <si>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</si>
  <si>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</si>
  <si>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</si>
  <si>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</si>
  <si>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</si>
  <si>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</si>
  <si>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</si>
  <si>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</si>
  <si>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</si>
  <si>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</si>
  <si>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</si>
  <si>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</si>
  <si>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</si>
  <si>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</si>
  <si>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</si>
  <si>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</si>
  <si>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</si>
  <si>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</si>
  <si>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</si>
  <si>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</si>
  <si>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</si>
  <si>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</si>
  <si>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</si>
  <si>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</si>
  <si>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</si>
  <si>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</si>
  <si>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</si>
  <si>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</si>
  <si>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</si>
  <si>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</si>
  <si>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</si>
  <si>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</si>
  <si>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</si>
  <si>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</si>
  <si>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</si>
  <si>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</si>
  <si>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</si>
  <si>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</si>
  <si>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</si>
  <si>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</si>
  <si>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</si>
  <si>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</si>
  <si>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</si>
  <si>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</si>
  <si>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</si>
  <si>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</si>
  <si>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</si>
  <si>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</si>
  <si>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</si>
  <si>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</si>
  <si>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</si>
  <si>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</si>
  <si>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</si>
  <si>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</si>
  <si>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</si>
  <si>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</si>
  <si>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</si>
  <si>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</si>
  <si>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</si>
  <si>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</si>
  <si>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</si>
  <si>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</si>
  <si>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</si>
  <si>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</si>
  <si>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</si>
  <si>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</si>
  <si>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</si>
  <si>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</si>
  <si>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</si>
  <si>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</si>
  <si>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</si>
  <si>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</si>
  <si>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</si>
  <si>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</si>
  <si>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</si>
  <si>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</si>
  <si>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</si>
  <si>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</si>
  <si>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</si>
  <si>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</si>
  <si>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</si>
  <si>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</si>
  <si>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</si>
  <si>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</si>
  <si>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</si>
  <si>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</si>
  <si>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</si>
  <si>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</si>
  <si>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</si>
  <si>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</si>
  <si>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</si>
  <si>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</si>
  <si>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</si>
  <si>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</si>
  <si>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</si>
  <si>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</si>
  <si>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</si>
  <si>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</si>
  <si>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</si>
  <si>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</si>
  <si>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</si>
  <si>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</si>
  <si>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</si>
  <si>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</si>
  <si>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</si>
  <si>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</si>
  <si>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</si>
  <si>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</si>
  <si>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</si>
  <si>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</si>
  <si>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</si>
  <si>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</si>
  <si>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</si>
  <si>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</si>
  <si>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</si>
  <si>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</si>
  <si>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</si>
  <si>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</si>
  <si>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</si>
  <si>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</si>
  <si>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</si>
  <si>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</si>
  <si>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</si>
  <si>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</si>
  <si>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</si>
  <si>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</si>
  <si>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</si>
  <si>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</si>
  <si>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</si>
  <si>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</si>
  <si>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</si>
  <si>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</si>
  <si>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</si>
  <si>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</si>
  <si>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</si>
  <si>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</si>
  <si>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</si>
  <si>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</si>
  <si>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</si>
  <si>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</si>
  <si>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</si>
  <si>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</si>
  <si>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</si>
  <si>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</si>
  <si>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</si>
  <si>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</si>
  <si>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</si>
  <si>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</si>
  <si>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</si>
  <si>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</si>
  <si>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</si>
  <si>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</si>
  <si>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</si>
  <si>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</si>
  <si>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</si>
  <si>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</si>
  <si>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</si>
  <si>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</si>
  <si>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</si>
  <si>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</si>
  <si>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</si>
  <si>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</si>
  <si>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</si>
  <si>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</si>
  <si>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</si>
  <si>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</si>
  <si>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</si>
  <si>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</si>
  <si>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</si>
  <si>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</si>
  <si>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</si>
  <si>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</si>
  <si>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</si>
  <si>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</si>
  <si>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</si>
  <si>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</si>
  <si>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</si>
  <si>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</si>
  <si>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</si>
  <si>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</si>
  <si>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</si>
  <si>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</si>
  <si>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</si>
  <si>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</si>
  <si>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</si>
  <si>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</si>
  <si>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</si>
  <si>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</si>
  <si>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</si>
  <si>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</si>
  <si>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</si>
  <si>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</si>
  <si>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</si>
  <si>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</si>
  <si>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</si>
  <si>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</si>
  <si>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</si>
  <si>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</si>
  <si>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</si>
  <si>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</si>
  <si>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</si>
  <si>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</si>
  <si>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</si>
  <si>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</si>
  <si>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</si>
  <si>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</si>
  <si>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</si>
  <si>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</si>
  <si>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</si>
  <si>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</si>
  <si>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</si>
  <si>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</si>
  <si>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</si>
  <si>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</si>
  <si>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</si>
  <si>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</si>
  <si>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</si>
  <si>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</si>
  <si>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</si>
  <si>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</si>
  <si>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</si>
  <si>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</si>
  <si>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</si>
  <si>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</si>
  <si>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</si>
  <si>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</si>
  <si>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</si>
  <si>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</si>
  <si>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</si>
  <si>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</si>
  <si>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</si>
  <si>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</si>
  <si>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</si>
  <si>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</si>
  <si>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</si>
  <si>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</si>
  <si>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</si>
  <si>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</si>
  <si>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</si>
  <si>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</si>
  <si>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</si>
  <si>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</si>
  <si>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</si>
  <si>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</si>
  <si>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</si>
  <si>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</si>
  <si>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</si>
  <si>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</si>
  <si>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</si>
  <si>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</si>
  <si>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</si>
  <si>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</si>
  <si>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</si>
  <si>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</si>
  <si>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</si>
  <si>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</si>
  <si>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</si>
  <si>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</si>
  <si>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</si>
  <si>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</si>
  <si>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</si>
  <si>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</si>
  <si>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</si>
  <si>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</si>
  <si>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</si>
  <si>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</si>
  <si>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</si>
  <si>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</si>
  <si>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</si>
  <si>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</si>
  <si>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</si>
  <si>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</si>
  <si>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</si>
  <si>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</si>
  <si>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</si>
  <si>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</si>
  <si>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</si>
  <si>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</si>
  <si>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</si>
  <si>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</si>
  <si>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</si>
  <si>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</si>
  <si>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</si>
  <si>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</si>
  <si>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</si>
  <si>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</si>
  <si>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</si>
  <si>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</si>
  <si>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</si>
  <si>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</si>
  <si>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</si>
  <si>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</si>
  <si>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</si>
  <si>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</si>
  <si>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</si>
  <si>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</si>
  <si>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</si>
  <si>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</si>
  <si>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Zona/Municipio</t>
  </si>
  <si>
    <t>Nome</t>
  </si>
  <si>
    <t>pop_analfabeta</t>
  </si>
  <si>
    <t>Estrangeiro</t>
  </si>
  <si>
    <t>99</t>
  </si>
  <si>
    <t>11</t>
  </si>
  <si>
    <t>22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</si>
  <si>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</si>
  <si>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</si>
  <si>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</si>
  <si>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</si>
  <si>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</si>
  <si>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</si>
  <si>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</si>
  <si>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</si>
  <si>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</si>
  <si>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Calheta (R.A.M.)</t>
  </si>
  <si>
    <t>01</t>
  </si>
  <si>
    <t>27</t>
  </si>
  <si>
    <t>19</t>
  </si>
  <si>
    <t>26</t>
  </si>
  <si>
    <t>25</t>
  </si>
  <si>
    <t>24</t>
  </si>
  <si>
    <t>23</t>
  </si>
  <si>
    <t>Lagoa (R.A.A)</t>
  </si>
  <si>
    <t>21</t>
  </si>
  <si>
    <t>17</t>
  </si>
  <si>
    <t>16</t>
  </si>
  <si>
    <t>15</t>
  </si>
  <si>
    <t>14</t>
  </si>
  <si>
    <t>13</t>
  </si>
  <si>
    <t>12</t>
  </si>
  <si>
    <t>Calheta (R.A.A.)</t>
  </si>
  <si>
    <t>18</t>
  </si>
  <si>
    <t>20</t>
  </si>
  <si>
    <t>Meda</t>
  </si>
  <si>
    <t>Description</t>
  </si>
  <si>
    <t>Concelho</t>
  </si>
  <si>
    <t>Distrito</t>
  </si>
  <si>
    <t>codigo_concelho</t>
  </si>
  <si>
    <t>Chave</t>
  </si>
  <si>
    <t>percent_analfabeta</t>
  </si>
  <si>
    <t>pop_total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</si>
</sst>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#,##0;\ \-##,##0"/>
  </numFmts>
  <fonts count="7" x14ac:knownFonts="1">
    <font>
      <sz val="12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>
      <alignment vertical="top" wrapText="1"/>
    </xf>
    <xf numFmtId="0" fontId="2" fillId="2" borderId="1">
      <alignment horizontal="center" vertical="top" wrapText="1"/>
    </xf>
    <xf numFmtId="0" fontId="1" fillId="3" borderId="1">
      <alignment vertical="top" wrapText="1"/>
    </xf>
    <xf numFmtId="0" fontId="2" fillId="3" borderId="1">
      <alignment horizontal="center" vertical="top" wrapText="1"/>
    </xf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1">
      <alignment vertical="top" wrapText="1"/>
    </xf>
    <xf numFmtId="164" fontId="2" fillId="2" borderId="1" xfId="2" applyNumberFormat="1">
      <alignment horizontal="center" vertical="top" wrapText="1"/>
    </xf>
    <xf numFmtId="0" fontId="1" fillId="3" borderId="1" xfId="3">
      <alignment vertical="top" wrapText="1"/>
    </xf>
    <xf numFmtId="164" fontId="2" fillId="3" borderId="1" xfId="4" applyNumberFormat="1">
      <alignment horizontal="center" vertical="top" wrapText="1"/>
    </xf>
    <xf numFmtId="0" fontId="1" fillId="4" borderId="1" xfId="1" applyFill="1">
      <alignment vertical="top" wrapText="1"/>
    </xf>
    <xf numFmtId="164" fontId="2" fillId="4" borderId="1" xfId="2" applyNumberFormat="1" applyFill="1">
      <alignment horizontal="center" vertical="top" wrapText="1"/>
    </xf>
    <xf numFmtId="0" fontId="3" fillId="0" borderId="0" xfId="5"/>
    <xf numFmtId="0" fontId="0" fillId="0" borderId="2" xfId="0" applyBorder="1"/>
    <xf numFmtId="0" fontId="3" fillId="0" borderId="1" xfId="5" applyBorder="1"/>
    <xf numFmtId="0" fontId="1" fillId="2" borderId="0" xfId="1" applyBorder="1">
      <alignment vertical="top" wrapText="1"/>
    </xf>
    <xf numFmtId="0" fontId="6" fillId="0" borderId="1" xfId="0" applyFont="1" applyBorder="1"/>
    <xf numFmtId="0" fontId="1" fillId="3" borderId="0" xfId="3" applyBorder="1">
      <alignment vertical="top" wrapText="1"/>
    </xf>
  </cellXfs>
  <cellStyles count="10"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Normal 2" xfId="5"/>
    <cellStyle name="TableEvenline" xfId="3"/>
    <cellStyle name="TableEvenlineData" xfId="4"/>
    <cellStyle name="TableOddline" xfId="1"/>
    <cellStyle name="TableOddlineData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abSelected="1" workbookViewId="0">
      <selection activeCell="E14" sqref="E14"/>
    </sheetView>
  </sheetViews>
  <sheetFormatPr baseColWidth="10" defaultColWidth="10.6640625" defaultRowHeight="16" x14ac:dyDescent="0.2"/>
  <cols>
    <col min="1" max="1" width="25.1640625" customWidth="1"/>
    <col min="2" max="2" width="19.33203125" customWidth="1"/>
    <col min="3" max="3" width="26.83203125" customWidth="1"/>
    <col min="4" max="4" width="17" customWidth="1"/>
    <col min="5" max="5" width="21.5" style="8" customWidth="1"/>
    <col min="6" max="6" width="19.5" customWidth="1"/>
  </cols>
  <sheetData>
    <row r="1" spans="1:6" x14ac:dyDescent="0.2">
      <c r="A1" s="5" t="s">
        <v>305</v>
      </c>
      <c r="B1" s="5" t="s">
        <v>306</v>
      </c>
      <c r="C1" s="6" t="s">
        <v>307</v>
      </c>
      <c r="D1" t="s">
        <v>344</v>
      </c>
      <c r="E1" s="8" t="s">
        <v>347</v>
      </c>
      <c r="F1" t="s">
        <v>346</v>
      </c>
    </row>
    <row r="2" spans="1:6" x14ac:dyDescent="0.2">
      <c r="A2" s="3" t="s">
        <v>0</v>
      </c>
      <c r="B2" s="3" t="s">
        <v>159</v>
      </c>
      <c r="C2" s="4">
        <v>2260</v>
      </c>
      <c r="D2" t="str">
        <f>+VLOOKUP(B2,'conselhos codigos'!C:D,2,0)</f>
        <v>1401</v>
      </c>
      <c r="E2" s="4">
        <v>36493</v>
      </c>
      <c r="F2">
        <f>C2/E2</f>
        <v>6.1929685145096322E-2</v>
      </c>
    </row>
    <row r="3" spans="1:6" x14ac:dyDescent="0.2">
      <c r="A3" s="1" t="s">
        <v>0</v>
      </c>
      <c r="B3" s="1" t="s">
        <v>99</v>
      </c>
      <c r="C3" s="2">
        <v>1857</v>
      </c>
      <c r="D3" t="str">
        <f>+VLOOKUP(B3,'conselhos codigos'!C:D,2,0)</f>
        <v>0101</v>
      </c>
      <c r="E3" s="2">
        <v>46713</v>
      </c>
      <c r="F3">
        <f t="shared" ref="F3:F66" si="0">C3/E3</f>
        <v>3.9753387707918565E-2</v>
      </c>
    </row>
    <row r="4" spans="1:6" x14ac:dyDescent="0.2">
      <c r="A4" s="3" t="s">
        <v>0</v>
      </c>
      <c r="B4" s="3" t="s">
        <v>139</v>
      </c>
      <c r="C4" s="4">
        <v>768</v>
      </c>
      <c r="D4" t="str">
        <f>+VLOOKUP(B4,'conselhos codigos'!C:D,2,0)</f>
        <v>0901</v>
      </c>
      <c r="E4" s="4">
        <v>4987</v>
      </c>
      <c r="F4">
        <f t="shared" si="0"/>
        <v>0.15400040104271104</v>
      </c>
    </row>
    <row r="5" spans="1:6" x14ac:dyDescent="0.2">
      <c r="A5" s="1" t="s">
        <v>0</v>
      </c>
      <c r="B5" s="1" t="s">
        <v>248</v>
      </c>
      <c r="C5" s="2">
        <v>753</v>
      </c>
      <c r="D5" t="str">
        <f>+VLOOKUP(B5,'conselhos codigos'!C:D,2,0)</f>
        <v>0701</v>
      </c>
      <c r="E5" s="2">
        <v>5314</v>
      </c>
      <c r="F5">
        <f t="shared" si="0"/>
        <v>0.14170116672939406</v>
      </c>
    </row>
    <row r="6" spans="1:6" x14ac:dyDescent="0.2">
      <c r="A6" s="3" t="s">
        <v>0</v>
      </c>
      <c r="B6" s="3" t="s">
        <v>100</v>
      </c>
      <c r="C6" s="4">
        <v>959</v>
      </c>
      <c r="D6" t="str">
        <f>+VLOOKUP(B6,'conselhos codigos'!C:D,2,0)</f>
        <v>0102</v>
      </c>
      <c r="E6" s="4">
        <v>24412</v>
      </c>
      <c r="F6">
        <f t="shared" si="0"/>
        <v>3.9283958708831723E-2</v>
      </c>
    </row>
    <row r="7" spans="1:6" x14ac:dyDescent="0.2">
      <c r="A7" s="1" t="s">
        <v>0</v>
      </c>
      <c r="B7" s="1" t="s">
        <v>262</v>
      </c>
      <c r="C7" s="2">
        <v>1391</v>
      </c>
      <c r="D7" t="str">
        <f>+VLOOKUP(B7,'conselhos codigos'!C:D,2,0)</f>
        <v>0801</v>
      </c>
      <c r="E7" s="2">
        <v>40495</v>
      </c>
      <c r="F7">
        <f t="shared" si="0"/>
        <v>3.4349919743178171E-2</v>
      </c>
    </row>
    <row r="8" spans="1:6" x14ac:dyDescent="0.2">
      <c r="A8" s="1" t="s">
        <v>0</v>
      </c>
      <c r="B8" s="1" t="s">
        <v>204</v>
      </c>
      <c r="C8" s="2">
        <v>1570</v>
      </c>
      <c r="D8" t="str">
        <f>+VLOOKUP(B8,'conselhos codigos'!C:D,2,0)</f>
        <v>1501</v>
      </c>
      <c r="E8" s="2">
        <v>12085</v>
      </c>
      <c r="F8">
        <f t="shared" si="0"/>
        <v>0.12991311543235415</v>
      </c>
    </row>
    <row r="9" spans="1:6" x14ac:dyDescent="0.2">
      <c r="A9" s="1" t="s">
        <v>0</v>
      </c>
      <c r="B9" s="1" t="s">
        <v>160</v>
      </c>
      <c r="C9" s="2">
        <v>657</v>
      </c>
      <c r="D9" t="str">
        <f>+VLOOKUP(B9,'conselhos codigos'!C:D,2,0)</f>
        <v>1402</v>
      </c>
      <c r="E9" s="2">
        <v>13131</v>
      </c>
      <c r="F9">
        <f t="shared" si="0"/>
        <v>5.0034270047978065E-2</v>
      </c>
    </row>
    <row r="10" spans="1:6" x14ac:dyDescent="0.2">
      <c r="A10" s="3" t="s">
        <v>0</v>
      </c>
      <c r="B10" s="3" t="s">
        <v>87</v>
      </c>
      <c r="C10" s="4">
        <v>3210</v>
      </c>
      <c r="D10" t="str">
        <f>+VLOOKUP(B10,'conselhos codigos'!C:D,2,0)</f>
        <v>1001</v>
      </c>
      <c r="E10" s="4">
        <v>54846</v>
      </c>
      <c r="F10">
        <f t="shared" si="0"/>
        <v>5.8527513401159609E-2</v>
      </c>
    </row>
    <row r="11" spans="1:6" x14ac:dyDescent="0.2">
      <c r="A11" s="1" t="s">
        <v>0</v>
      </c>
      <c r="B11" s="1" t="s">
        <v>186</v>
      </c>
      <c r="C11" s="2">
        <v>601</v>
      </c>
      <c r="D11" t="str">
        <f>+VLOOKUP(B11,'conselhos codigos'!C:D,2,0)</f>
        <v>1502</v>
      </c>
      <c r="E11" s="2">
        <v>18914</v>
      </c>
      <c r="F11">
        <f t="shared" si="0"/>
        <v>3.1775404462303057E-2</v>
      </c>
    </row>
    <row r="12" spans="1:6" x14ac:dyDescent="0.2">
      <c r="A12" s="3" t="s">
        <v>0</v>
      </c>
      <c r="B12" s="3" t="s">
        <v>263</v>
      </c>
      <c r="C12" s="4">
        <v>533</v>
      </c>
      <c r="D12" t="str">
        <f>+VLOOKUP(B12,'conselhos codigos'!C:D,2,0)</f>
        <v>0802</v>
      </c>
      <c r="E12" s="4">
        <v>2443</v>
      </c>
      <c r="F12">
        <f t="shared" si="0"/>
        <v>0.21817437576749898</v>
      </c>
    </row>
    <row r="13" spans="1:6" x14ac:dyDescent="0.2">
      <c r="A13" s="1" t="s">
        <v>0</v>
      </c>
      <c r="B13" s="1" t="s">
        <v>88</v>
      </c>
      <c r="C13" s="2">
        <v>2360</v>
      </c>
      <c r="D13" t="str">
        <f>+VLOOKUP(B13,'conselhos codigos'!C:D,2,0)</f>
        <v>1101</v>
      </c>
      <c r="E13" s="2">
        <v>43212</v>
      </c>
      <c r="F13">
        <f t="shared" si="0"/>
        <v>5.4614458946588909E-2</v>
      </c>
    </row>
    <row r="14" spans="1:6" x14ac:dyDescent="0.2">
      <c r="A14" s="1" t="s">
        <v>0</v>
      </c>
      <c r="B14" s="1" t="s">
        <v>78</v>
      </c>
      <c r="C14" s="2">
        <v>556</v>
      </c>
      <c r="D14" t="str">
        <f>+VLOOKUP(B14,'conselhos codigos'!C:D,2,0)</f>
        <v>0401</v>
      </c>
      <c r="E14" s="2">
        <v>4659</v>
      </c>
      <c r="F14">
        <f t="shared" si="0"/>
        <v>0.11933891393002791</v>
      </c>
    </row>
    <row r="15" spans="1:6" x14ac:dyDescent="0.2">
      <c r="A15" s="1" t="s">
        <v>0</v>
      </c>
      <c r="B15" s="1" t="s">
        <v>59</v>
      </c>
      <c r="C15" s="2">
        <v>1161</v>
      </c>
      <c r="D15" t="str">
        <f>+VLOOKUP(B15,'conselhos codigos'!C:D,2,0)</f>
        <v>1701</v>
      </c>
      <c r="E15" s="2">
        <v>11013</v>
      </c>
      <c r="F15">
        <f t="shared" si="0"/>
        <v>0.10542086624897848</v>
      </c>
    </row>
    <row r="16" spans="1:6" x14ac:dyDescent="0.2">
      <c r="A16" s="1" t="s">
        <v>0</v>
      </c>
      <c r="B16" s="1" t="s">
        <v>264</v>
      </c>
      <c r="C16" s="2">
        <v>609</v>
      </c>
      <c r="D16" t="str">
        <f>+VLOOKUP(B16,'conselhos codigos'!C:D,2,0)</f>
        <v>0803</v>
      </c>
      <c r="E16" s="2">
        <v>5612</v>
      </c>
      <c r="F16">
        <f t="shared" si="0"/>
        <v>0.10851746258018531</v>
      </c>
    </row>
    <row r="17" spans="1:6" x14ac:dyDescent="0.2">
      <c r="A17" s="1" t="s">
        <v>0</v>
      </c>
      <c r="B17" s="1" t="s">
        <v>209</v>
      </c>
      <c r="C17" s="2">
        <v>883</v>
      </c>
      <c r="D17" t="str">
        <f>+VLOOKUP(B17,'conselhos codigos'!C:D,2,0)</f>
        <v>0201</v>
      </c>
      <c r="E17" s="2">
        <v>8541</v>
      </c>
      <c r="F17">
        <f t="shared" si="0"/>
        <v>0.10338367872614448</v>
      </c>
    </row>
    <row r="18" spans="1:6" x14ac:dyDescent="0.2">
      <c r="A18" s="3" t="s">
        <v>0</v>
      </c>
      <c r="B18" s="3" t="s">
        <v>187</v>
      </c>
      <c r="C18" s="4">
        <v>5149</v>
      </c>
      <c r="D18" t="str">
        <f>+VLOOKUP(B18,'conselhos codigos'!C:D,2,0)</f>
        <v>1503</v>
      </c>
      <c r="E18" s="4">
        <v>169510</v>
      </c>
      <c r="F18">
        <f t="shared" si="0"/>
        <v>3.0375789038994749E-2</v>
      </c>
    </row>
    <row r="19" spans="1:6" x14ac:dyDescent="0.2">
      <c r="A19" s="3" t="s">
        <v>0</v>
      </c>
      <c r="B19" s="3" t="s">
        <v>172</v>
      </c>
      <c r="C19" s="4">
        <v>618</v>
      </c>
      <c r="D19" t="str">
        <f>+VLOOKUP(B19,'conselhos codigos'!C:D,2,0)</f>
        <v>0902</v>
      </c>
      <c r="E19" s="4">
        <v>6263</v>
      </c>
      <c r="F19">
        <f t="shared" si="0"/>
        <v>9.8674756506466552E-2</v>
      </c>
    </row>
    <row r="20" spans="1:6" x14ac:dyDescent="0.2">
      <c r="A20" s="1" t="s">
        <v>0</v>
      </c>
      <c r="B20" s="1" t="s">
        <v>222</v>
      </c>
      <c r="C20" s="2">
        <v>1892</v>
      </c>
      <c r="D20" t="str">
        <f>+VLOOKUP(B20,'conselhos codigos'!C:D,2,0)</f>
        <v>1403</v>
      </c>
      <c r="E20" s="2">
        <v>23002</v>
      </c>
      <c r="F20">
        <f t="shared" si="0"/>
        <v>8.2253717068081031E-2</v>
      </c>
    </row>
    <row r="21" spans="1:6" x14ac:dyDescent="0.2">
      <c r="A21" s="3" t="s">
        <v>0</v>
      </c>
      <c r="B21" s="3" t="s">
        <v>210</v>
      </c>
      <c r="C21" s="4">
        <v>1035</v>
      </c>
      <c r="D21" t="str">
        <f>+VLOOKUP(B21,'conselhos codigos'!C:D,2,0)</f>
        <v>0202</v>
      </c>
      <c r="E21" s="4">
        <v>6927</v>
      </c>
      <c r="F21">
        <f t="shared" si="0"/>
        <v>0.1494153313122564</v>
      </c>
    </row>
    <row r="22" spans="1:6" x14ac:dyDescent="0.2">
      <c r="A22" s="3" t="s">
        <v>0</v>
      </c>
      <c r="B22" s="3" t="s">
        <v>223</v>
      </c>
      <c r="C22" s="4">
        <v>641</v>
      </c>
      <c r="D22" t="str">
        <f>+VLOOKUP(B22,'conselhos codigos'!C:D,2,0)</f>
        <v>1404</v>
      </c>
      <c r="E22" s="4">
        <v>7249</v>
      </c>
      <c r="F22">
        <f t="shared" si="0"/>
        <v>8.84259897916954E-2</v>
      </c>
    </row>
    <row r="23" spans="1:6" x14ac:dyDescent="0.2">
      <c r="A23" s="1" t="s">
        <v>0</v>
      </c>
      <c r="B23" s="1" t="s">
        <v>233</v>
      </c>
      <c r="C23" s="2">
        <v>414</v>
      </c>
      <c r="D23" t="str">
        <f>+VLOOKUP(B23,'conselhos codigos'!C:D,2,0)</f>
        <v>1201</v>
      </c>
      <c r="E23" s="2">
        <v>3286</v>
      </c>
      <c r="F23">
        <f t="shared" si="0"/>
        <v>0.12598904443091904</v>
      </c>
    </row>
    <row r="24" spans="1:6" x14ac:dyDescent="0.2">
      <c r="A24" s="1" t="s">
        <v>0</v>
      </c>
      <c r="B24" s="1" t="s">
        <v>129</v>
      </c>
      <c r="C24" s="2">
        <v>733</v>
      </c>
      <c r="D24" t="str">
        <f>+VLOOKUP(B24,'conselhos codigos'!C:D,2,0)</f>
        <v>1002</v>
      </c>
      <c r="E24" s="2">
        <v>6842</v>
      </c>
      <c r="F24">
        <f t="shared" si="0"/>
        <v>0.10713241742180649</v>
      </c>
    </row>
    <row r="25" spans="1:6" x14ac:dyDescent="0.2">
      <c r="A25" s="1" t="s">
        <v>0</v>
      </c>
      <c r="B25" s="1" t="s">
        <v>211</v>
      </c>
      <c r="C25" s="2">
        <v>321</v>
      </c>
      <c r="D25" t="str">
        <f>+VLOOKUP(B25,'conselhos codigos'!C:D,2,0)</f>
        <v>0203</v>
      </c>
      <c r="E25" s="2">
        <v>2477</v>
      </c>
      <c r="F25">
        <f t="shared" si="0"/>
        <v>0.12959224868792896</v>
      </c>
    </row>
    <row r="26" spans="1:6" x14ac:dyDescent="0.2">
      <c r="A26" s="1" t="s">
        <v>0</v>
      </c>
      <c r="B26" s="1" t="s">
        <v>188</v>
      </c>
      <c r="C26" s="2">
        <v>5811</v>
      </c>
      <c r="D26" t="str">
        <f>+VLOOKUP(B26,'conselhos codigos'!C:D,2,0)</f>
        <v>1115</v>
      </c>
      <c r="E26" s="2">
        <v>177407</v>
      </c>
      <c r="F26">
        <f t="shared" si="0"/>
        <v>3.275519004323392E-2</v>
      </c>
    </row>
    <row r="27" spans="1:6" x14ac:dyDescent="0.2">
      <c r="A27" s="1" t="s">
        <v>0</v>
      </c>
      <c r="B27" s="1" t="s">
        <v>48</v>
      </c>
      <c r="C27" s="2">
        <v>3687</v>
      </c>
      <c r="D27" t="str">
        <f>+VLOOKUP(B27,'conselhos codigos'!C:D,2,0)</f>
        <v>1301</v>
      </c>
      <c r="E27" s="2">
        <v>54190</v>
      </c>
      <c r="F27">
        <f t="shared" si="0"/>
        <v>6.8038383465584051E-2</v>
      </c>
    </row>
    <row r="28" spans="1:6" x14ac:dyDescent="0.2">
      <c r="A28" s="3" t="s">
        <v>0</v>
      </c>
      <c r="B28" s="3" t="s">
        <v>11</v>
      </c>
      <c r="C28" s="4">
        <v>1041</v>
      </c>
      <c r="D28" t="str">
        <f>+VLOOKUP(B28,'conselhos codigos'!C:D,2,0)</f>
        <v>0301</v>
      </c>
      <c r="E28" s="4">
        <v>18241</v>
      </c>
      <c r="F28">
        <f t="shared" si="0"/>
        <v>5.7069239625020557E-2</v>
      </c>
    </row>
    <row r="29" spans="1:6" x14ac:dyDescent="0.2">
      <c r="A29" s="1" t="s">
        <v>0</v>
      </c>
      <c r="B29" s="1" t="s">
        <v>101</v>
      </c>
      <c r="C29" s="2">
        <v>1575</v>
      </c>
      <c r="D29" t="str">
        <f>+VLOOKUP(B29,'conselhos codigos'!C:D,2,0)</f>
        <v>0103</v>
      </c>
      <c r="E29" s="2">
        <v>27899</v>
      </c>
      <c r="F29">
        <f t="shared" si="0"/>
        <v>5.6453636331051292E-2</v>
      </c>
    </row>
    <row r="30" spans="1:6" x14ac:dyDescent="0.2">
      <c r="A30" s="1" t="s">
        <v>0</v>
      </c>
      <c r="B30" s="1" t="s">
        <v>284</v>
      </c>
      <c r="C30" s="2">
        <v>1373</v>
      </c>
      <c r="D30" t="str">
        <f>+VLOOKUP(B30,'conselhos codigos'!C:D,2,0)</f>
        <v>1901</v>
      </c>
      <c r="E30" s="2">
        <v>34505</v>
      </c>
      <c r="F30">
        <f t="shared" si="0"/>
        <v>3.9791334589189972E-2</v>
      </c>
    </row>
    <row r="31" spans="1:6" x14ac:dyDescent="0.2">
      <c r="A31" s="3" t="s">
        <v>0</v>
      </c>
      <c r="B31" s="3" t="s">
        <v>130</v>
      </c>
      <c r="C31" s="4">
        <v>1029</v>
      </c>
      <c r="D31" t="str">
        <f>+VLOOKUP(B31,'conselhos codigos'!C:D,2,0)</f>
        <v>1003</v>
      </c>
      <c r="E31" s="4">
        <v>12512</v>
      </c>
      <c r="F31">
        <f t="shared" si="0"/>
        <v>8.224104859335038E-2</v>
      </c>
    </row>
    <row r="32" spans="1:6" x14ac:dyDescent="0.2">
      <c r="A32" s="1" t="s">
        <v>0</v>
      </c>
      <c r="B32" s="1" t="s">
        <v>1</v>
      </c>
      <c r="C32" s="2">
        <v>2677</v>
      </c>
      <c r="D32" t="str">
        <f>+VLOOKUP(B32,'conselhos codigos'!C:D,2,0)</f>
        <v>1601</v>
      </c>
      <c r="E32" s="2">
        <v>21473</v>
      </c>
      <c r="F32">
        <f t="shared" si="0"/>
        <v>0.12466818795696921</v>
      </c>
    </row>
    <row r="33" spans="1:6" x14ac:dyDescent="0.2">
      <c r="A33" s="1" t="s">
        <v>0</v>
      </c>
      <c r="B33" s="1" t="s">
        <v>110</v>
      </c>
      <c r="C33" s="2">
        <v>907</v>
      </c>
      <c r="D33" t="str">
        <f>+VLOOKUP(B33,'conselhos codigos'!C:D,2,0)</f>
        <v>0601</v>
      </c>
      <c r="E33" s="2">
        <v>11375</v>
      </c>
      <c r="F33">
        <f t="shared" si="0"/>
        <v>7.9736263736263732E-2</v>
      </c>
    </row>
    <row r="34" spans="1:6" x14ac:dyDescent="0.2">
      <c r="A34" s="3" t="s">
        <v>0</v>
      </c>
      <c r="B34" s="3" t="s">
        <v>60</v>
      </c>
      <c r="C34" s="4">
        <v>569</v>
      </c>
      <c r="D34" t="str">
        <f>+VLOOKUP(B34,'conselhos codigos'!C:D,2,0)</f>
        <v>1801</v>
      </c>
      <c r="E34" s="4">
        <v>5908</v>
      </c>
      <c r="F34">
        <f t="shared" si="0"/>
        <v>9.6310088016249157E-2</v>
      </c>
    </row>
    <row r="35" spans="1:6" x14ac:dyDescent="0.2">
      <c r="A35" s="3" t="s">
        <v>0</v>
      </c>
      <c r="B35" s="3" t="s">
        <v>25</v>
      </c>
      <c r="C35" s="4">
        <v>1476</v>
      </c>
      <c r="D35" t="str">
        <f>+VLOOKUP(B35,'conselhos codigos'!C:D,2,0)</f>
        <v>0104</v>
      </c>
      <c r="E35" s="4">
        <v>21302</v>
      </c>
      <c r="F35">
        <f t="shared" si="0"/>
        <v>6.9289268613275751E-2</v>
      </c>
    </row>
    <row r="36" spans="1:6" x14ac:dyDescent="0.2">
      <c r="A36" s="3" t="s">
        <v>0</v>
      </c>
      <c r="B36" s="3" t="s">
        <v>249</v>
      </c>
      <c r="C36" s="4">
        <v>680</v>
      </c>
      <c r="D36" t="str">
        <f>+VLOOKUP(B36,'conselhos codigos'!C:D,2,0)</f>
        <v>0702</v>
      </c>
      <c r="E36" s="4">
        <v>7082</v>
      </c>
      <c r="F36">
        <f t="shared" si="0"/>
        <v>9.6018073990398189E-2</v>
      </c>
    </row>
    <row r="37" spans="1:6" x14ac:dyDescent="0.2">
      <c r="A37" s="3" t="s">
        <v>0</v>
      </c>
      <c r="B37" s="3" t="s">
        <v>234</v>
      </c>
      <c r="C37" s="4">
        <v>491</v>
      </c>
      <c r="D37" t="str">
        <f>+VLOOKUP(B37,'conselhos codigos'!C:D,2,0)</f>
        <v>1202</v>
      </c>
      <c r="E37" s="4">
        <v>2970</v>
      </c>
      <c r="F37">
        <f t="shared" si="0"/>
        <v>0.16531986531986531</v>
      </c>
    </row>
    <row r="38" spans="1:6" x14ac:dyDescent="0.2">
      <c r="A38" s="3" t="s">
        <v>0</v>
      </c>
      <c r="B38" s="3" t="s">
        <v>89</v>
      </c>
      <c r="C38" s="4">
        <v>644</v>
      </c>
      <c r="D38" t="str">
        <f>+VLOOKUP(B38,'conselhos codigos'!C:D,2,0)</f>
        <v>1102</v>
      </c>
      <c r="E38" s="4">
        <v>14589</v>
      </c>
      <c r="F38">
        <f t="shared" si="0"/>
        <v>4.4142847350743711E-2</v>
      </c>
    </row>
    <row r="39" spans="1:6" x14ac:dyDescent="0.2">
      <c r="A39" s="3" t="s">
        <v>0</v>
      </c>
      <c r="B39" s="3" t="s">
        <v>102</v>
      </c>
      <c r="C39" s="4">
        <v>2086</v>
      </c>
      <c r="D39" t="str">
        <f>+VLOOKUP(B39,'conselhos codigos'!C:D,2,0)</f>
        <v>0105</v>
      </c>
      <c r="E39" s="4">
        <v>77062</v>
      </c>
      <c r="F39">
        <f t="shared" si="0"/>
        <v>2.7069113181594041E-2</v>
      </c>
    </row>
    <row r="40" spans="1:6" x14ac:dyDescent="0.2">
      <c r="A40" s="1" t="s">
        <v>0</v>
      </c>
      <c r="B40" s="1" t="s">
        <v>235</v>
      </c>
      <c r="C40" s="2">
        <v>564</v>
      </c>
      <c r="D40" t="str">
        <f>+VLOOKUP(B40,'conselhos codigos'!C:D,2,0)</f>
        <v>1203</v>
      </c>
      <c r="E40" s="2">
        <v>4363</v>
      </c>
      <c r="F40">
        <f t="shared" si="0"/>
        <v>0.12926885170754068</v>
      </c>
    </row>
    <row r="41" spans="1:6" x14ac:dyDescent="0.2">
      <c r="A41" s="1" t="s">
        <v>0</v>
      </c>
      <c r="B41" s="1" t="s">
        <v>224</v>
      </c>
      <c r="C41" s="2">
        <v>1283</v>
      </c>
      <c r="D41" t="str">
        <f>+VLOOKUP(B41,'conselhos codigos'!C:D,2,0)</f>
        <v>1103</v>
      </c>
      <c r="E41" s="2">
        <v>22221</v>
      </c>
      <c r="F41">
        <f t="shared" si="0"/>
        <v>5.7738175599657979E-2</v>
      </c>
    </row>
    <row r="42" spans="1:6" x14ac:dyDescent="0.2">
      <c r="A42" s="3" t="s">
        <v>0</v>
      </c>
      <c r="B42" s="3" t="s">
        <v>49</v>
      </c>
      <c r="C42" s="4">
        <v>1904</v>
      </c>
      <c r="D42" t="str">
        <f>+VLOOKUP(B42,'conselhos codigos'!C:D,2,0)</f>
        <v>1302</v>
      </c>
      <c r="E42" s="4">
        <v>19372</v>
      </c>
      <c r="F42">
        <f t="shared" si="0"/>
        <v>9.8286186248193269E-2</v>
      </c>
    </row>
    <row r="43" spans="1:6" x14ac:dyDescent="0.2">
      <c r="A43" s="1" t="s">
        <v>0</v>
      </c>
      <c r="B43" s="1" t="s">
        <v>12</v>
      </c>
      <c r="C43" s="2">
        <v>4970</v>
      </c>
      <c r="D43" t="str">
        <f>+VLOOKUP(B43,'conselhos codigos'!C:D,2,0)</f>
        <v>0302</v>
      </c>
      <c r="E43" s="2">
        <v>118144</v>
      </c>
      <c r="F43">
        <f t="shared" si="0"/>
        <v>4.2067307692307696E-2</v>
      </c>
    </row>
    <row r="44" spans="1:6" x14ac:dyDescent="0.2">
      <c r="A44" s="3" t="s">
        <v>0</v>
      </c>
      <c r="B44" s="3" t="s">
        <v>212</v>
      </c>
      <c r="C44" s="4">
        <v>151</v>
      </c>
      <c r="D44" t="str">
        <f>+VLOOKUP(B44,'conselhos codigos'!C:D,2,0)</f>
        <v>0204</v>
      </c>
      <c r="E44" s="4">
        <v>1702</v>
      </c>
      <c r="F44">
        <f t="shared" si="0"/>
        <v>8.8719153936545239E-2</v>
      </c>
    </row>
    <row r="45" spans="1:6" x14ac:dyDescent="0.2">
      <c r="A45" s="3" t="s">
        <v>0</v>
      </c>
      <c r="B45" s="3" t="s">
        <v>189</v>
      </c>
      <c r="C45" s="4">
        <v>2546</v>
      </c>
      <c r="D45" t="str">
        <f>+VLOOKUP(B45,'conselhos codigos'!C:D,2,0)</f>
        <v>1504</v>
      </c>
      <c r="E45" s="4">
        <v>76206</v>
      </c>
      <c r="F45">
        <f t="shared" si="0"/>
        <v>3.3409442826024198E-2</v>
      </c>
    </row>
    <row r="46" spans="1:6" x14ac:dyDescent="0.2">
      <c r="A46" s="1" t="s">
        <v>0</v>
      </c>
      <c r="B46" s="1" t="s">
        <v>131</v>
      </c>
      <c r="C46" s="2">
        <v>773</v>
      </c>
      <c r="D46" t="str">
        <f>+VLOOKUP(B46,'conselhos codigos'!C:D,2,0)</f>
        <v>1004</v>
      </c>
      <c r="E46" s="2">
        <v>15839</v>
      </c>
      <c r="F46">
        <f t="shared" si="0"/>
        <v>4.8803586084980109E-2</v>
      </c>
    </row>
    <row r="47" spans="1:6" x14ac:dyDescent="0.2">
      <c r="A47" s="1" t="s">
        <v>0</v>
      </c>
      <c r="B47" s="1" t="s">
        <v>213</v>
      </c>
      <c r="C47" s="2">
        <v>2430</v>
      </c>
      <c r="D47" t="str">
        <f>+VLOOKUP(B47,'conselhos codigos'!C:D,2,0)</f>
        <v>0205</v>
      </c>
      <c r="E47" s="2">
        <v>34085</v>
      </c>
      <c r="F47">
        <f t="shared" si="0"/>
        <v>7.1292357341939269E-2</v>
      </c>
    </row>
    <row r="48" spans="1:6" x14ac:dyDescent="0.2">
      <c r="A48" s="1" t="s">
        <v>0</v>
      </c>
      <c r="B48" s="1" t="s">
        <v>173</v>
      </c>
      <c r="C48" s="2">
        <v>669</v>
      </c>
      <c r="D48" t="str">
        <f>+VLOOKUP(B48,'conselhos codigos'!C:D,2,0)</f>
        <v>0501</v>
      </c>
      <c r="E48" s="2">
        <v>6519</v>
      </c>
      <c r="F48">
        <f t="shared" si="0"/>
        <v>0.10262310170271514</v>
      </c>
    </row>
    <row r="49" spans="1:6" x14ac:dyDescent="0.2">
      <c r="A49" s="3" t="s">
        <v>0</v>
      </c>
      <c r="B49" s="3" t="s">
        <v>225</v>
      </c>
      <c r="C49" s="4">
        <v>1364</v>
      </c>
      <c r="D49" t="str">
        <f>+VLOOKUP(B49,'conselhos codigos'!C:D,2,0)</f>
        <v>1405</v>
      </c>
      <c r="E49" s="4">
        <v>29920</v>
      </c>
      <c r="F49">
        <f t="shared" si="0"/>
        <v>4.5588235294117645E-2</v>
      </c>
    </row>
    <row r="50" spans="1:6" x14ac:dyDescent="0.2">
      <c r="A50" s="1" t="s">
        <v>0</v>
      </c>
      <c r="B50" s="1" t="s">
        <v>90</v>
      </c>
      <c r="C50" s="2">
        <v>776</v>
      </c>
      <c r="D50" t="str">
        <f>+VLOOKUP(B50,'conselhos codigos'!C:D,2,0)</f>
        <v>1005</v>
      </c>
      <c r="E50" s="2">
        <v>12636</v>
      </c>
      <c r="F50">
        <f t="shared" si="0"/>
        <v>6.1411839189616971E-2</v>
      </c>
    </row>
    <row r="51" spans="1:6" x14ac:dyDescent="0.2">
      <c r="A51" s="1" t="s">
        <v>0</v>
      </c>
      <c r="B51" s="1" t="s">
        <v>250</v>
      </c>
      <c r="C51" s="2">
        <v>846</v>
      </c>
      <c r="D51" t="str">
        <f>+VLOOKUP(B51,'conselhos codigos'!C:D,2,0)</f>
        <v>0703</v>
      </c>
      <c r="E51" s="2">
        <v>6992</v>
      </c>
      <c r="F51">
        <f t="shared" si="0"/>
        <v>0.1209954233409611</v>
      </c>
    </row>
    <row r="52" spans="1:6" x14ac:dyDescent="0.2">
      <c r="A52" s="3" t="s">
        <v>0</v>
      </c>
      <c r="B52" s="3" t="s">
        <v>42</v>
      </c>
      <c r="C52" s="4">
        <v>853</v>
      </c>
      <c r="D52" t="str">
        <f>+VLOOKUP(B52,'conselhos codigos'!C:D,2,0)</f>
        <v>1702</v>
      </c>
      <c r="E52" s="4">
        <v>5263</v>
      </c>
      <c r="F52">
        <f t="shared" si="0"/>
        <v>0.16207486224586737</v>
      </c>
    </row>
    <row r="53" spans="1:6" x14ac:dyDescent="0.2">
      <c r="A53" s="3" t="s">
        <v>0</v>
      </c>
      <c r="B53" s="3" t="s">
        <v>13</v>
      </c>
      <c r="C53" s="4">
        <v>5461</v>
      </c>
      <c r="D53" t="str">
        <f>+VLOOKUP(B53,'conselhos codigos'!C:D,2,0)</f>
        <v>0303</v>
      </c>
      <c r="E53" s="4">
        <v>181342</v>
      </c>
      <c r="F53">
        <f t="shared" si="0"/>
        <v>3.0114369533809048E-2</v>
      </c>
    </row>
    <row r="54" spans="1:6" x14ac:dyDescent="0.2">
      <c r="A54" s="3" t="s">
        <v>0</v>
      </c>
      <c r="B54" s="3" t="s">
        <v>79</v>
      </c>
      <c r="C54" s="4">
        <v>2561</v>
      </c>
      <c r="D54" t="str">
        <f>+VLOOKUP(B54,'conselhos codigos'!C:D,2,0)</f>
        <v>0402</v>
      </c>
      <c r="E54" s="4">
        <v>33900</v>
      </c>
      <c r="F54">
        <f t="shared" si="0"/>
        <v>7.5545722713864311E-2</v>
      </c>
    </row>
    <row r="55" spans="1:6" x14ac:dyDescent="0.2">
      <c r="A55" s="1" t="s">
        <v>0</v>
      </c>
      <c r="B55" s="1" t="s">
        <v>17</v>
      </c>
      <c r="C55" s="2">
        <v>1525</v>
      </c>
      <c r="D55" t="str">
        <f>+VLOOKUP(B55,'conselhos codigos'!C:D,2,0)</f>
        <v>0304</v>
      </c>
      <c r="E55" s="2">
        <v>16064</v>
      </c>
      <c r="F55">
        <f t="shared" si="0"/>
        <v>9.4932768924302788E-2</v>
      </c>
    </row>
    <row r="56" spans="1:6" x14ac:dyDescent="0.2">
      <c r="A56" s="3" t="s">
        <v>0</v>
      </c>
      <c r="B56" s="3" t="s">
        <v>91</v>
      </c>
      <c r="C56" s="4">
        <v>993</v>
      </c>
      <c r="D56" t="str">
        <f>+VLOOKUP(B56,'conselhos codigos'!C:D,2,0)</f>
        <v>1104</v>
      </c>
      <c r="E56" s="4">
        <v>13809</v>
      </c>
      <c r="F56">
        <f t="shared" si="0"/>
        <v>7.1909624158157728E-2</v>
      </c>
    </row>
    <row r="57" spans="1:6" x14ac:dyDescent="0.2">
      <c r="A57" s="1" t="s">
        <v>0</v>
      </c>
      <c r="B57" s="1" t="s">
        <v>92</v>
      </c>
      <c r="C57" s="2">
        <v>2616</v>
      </c>
      <c r="D57" t="str">
        <f>+VLOOKUP(B57,'conselhos codigos'!C:D,2,0)</f>
        <v>1006</v>
      </c>
      <c r="E57" s="2">
        <v>51550</v>
      </c>
      <c r="F57">
        <f t="shared" si="0"/>
        <v>5.0746847720659551E-2</v>
      </c>
    </row>
    <row r="58" spans="1:6" x14ac:dyDescent="0.2">
      <c r="A58" s="3" t="s">
        <v>0</v>
      </c>
      <c r="B58" s="3" t="s">
        <v>337</v>
      </c>
      <c r="C58" s="4">
        <v>203</v>
      </c>
      <c r="D58" t="str">
        <f>+VLOOKUP(B58,'conselhos codigos'!C:D,2,0)</f>
        <v>1902</v>
      </c>
      <c r="E58" s="4">
        <v>3295</v>
      </c>
      <c r="F58">
        <f t="shared" si="0"/>
        <v>6.1608497723823978E-2</v>
      </c>
    </row>
    <row r="59" spans="1:6" x14ac:dyDescent="0.2">
      <c r="A59" s="3" t="s">
        <v>0</v>
      </c>
      <c r="B59" s="3" t="s">
        <v>321</v>
      </c>
      <c r="C59" s="4">
        <v>1081</v>
      </c>
      <c r="D59" t="str">
        <f>+VLOOKUP(B59,'conselhos codigos'!C:D,2,0)</f>
        <v>2201</v>
      </c>
      <c r="E59" s="4">
        <v>10999</v>
      </c>
      <c r="F59">
        <f t="shared" si="0"/>
        <v>9.8281661969269934E-2</v>
      </c>
    </row>
    <row r="60" spans="1:6" x14ac:dyDescent="0.2">
      <c r="A60" s="1" t="s">
        <v>0</v>
      </c>
      <c r="B60" s="1" t="s">
        <v>295</v>
      </c>
      <c r="C60" s="2">
        <v>3055</v>
      </c>
      <c r="D60" t="str">
        <f>+VLOOKUP(B60,'conselhos codigos'!C:D,2,0)</f>
        <v>2202</v>
      </c>
      <c r="E60" s="2">
        <v>34147</v>
      </c>
      <c r="F60">
        <f t="shared" si="0"/>
        <v>8.9466131724602452E-2</v>
      </c>
    </row>
    <row r="61" spans="1:6" x14ac:dyDescent="0.2">
      <c r="A61" s="3" t="s">
        <v>0</v>
      </c>
      <c r="B61" s="3" t="s">
        <v>2</v>
      </c>
      <c r="C61" s="4">
        <v>670</v>
      </c>
      <c r="D61" t="str">
        <f>+VLOOKUP(B61,'conselhos codigos'!C:D,2,0)</f>
        <v>1602</v>
      </c>
      <c r="E61" s="4">
        <v>16038</v>
      </c>
      <c r="F61">
        <f t="shared" si="0"/>
        <v>4.1775782516523259E-2</v>
      </c>
    </row>
    <row r="62" spans="1:6" x14ac:dyDescent="0.2">
      <c r="A62" s="3" t="s">
        <v>0</v>
      </c>
      <c r="B62" s="3" t="s">
        <v>236</v>
      </c>
      <c r="C62" s="4">
        <v>736</v>
      </c>
      <c r="D62" t="str">
        <f>+VLOOKUP(B62,'conselhos codigos'!C:D,2,0)</f>
        <v>1204</v>
      </c>
      <c r="E62" s="4">
        <v>8165</v>
      </c>
      <c r="F62">
        <f t="shared" si="0"/>
        <v>9.014084507042254E-2</v>
      </c>
    </row>
    <row r="63" spans="1:6" x14ac:dyDescent="0.2">
      <c r="A63" s="3" t="s">
        <v>0</v>
      </c>
      <c r="B63" s="3" t="s">
        <v>111</v>
      </c>
      <c r="C63" s="4">
        <v>2287</v>
      </c>
      <c r="D63" t="str">
        <f>+VLOOKUP(B63,'conselhos codigos'!C:D,2,0)</f>
        <v>0602</v>
      </c>
      <c r="E63" s="4">
        <v>35742</v>
      </c>
      <c r="F63">
        <f t="shared" si="0"/>
        <v>6.3986346595042251E-2</v>
      </c>
    </row>
    <row r="64" spans="1:6" x14ac:dyDescent="0.2">
      <c r="A64" s="1" t="s">
        <v>0</v>
      </c>
      <c r="B64" s="1" t="s">
        <v>61</v>
      </c>
      <c r="C64" s="2">
        <v>674</v>
      </c>
      <c r="D64" t="str">
        <f>+VLOOKUP(B64,'conselhos codigos'!C:D,2,0)</f>
        <v>0403</v>
      </c>
      <c r="E64" s="2">
        <v>5840</v>
      </c>
      <c r="F64">
        <f t="shared" si="0"/>
        <v>0.11541095890410959</v>
      </c>
    </row>
    <row r="65" spans="1:6" x14ac:dyDescent="0.2">
      <c r="A65" s="1" t="s">
        <v>0</v>
      </c>
      <c r="B65" s="1" t="s">
        <v>140</v>
      </c>
      <c r="C65" s="2">
        <v>681</v>
      </c>
      <c r="D65" t="str">
        <f>+VLOOKUP(B65,'conselhos codigos'!C:D,2,0)</f>
        <v>1802</v>
      </c>
      <c r="E65" s="2">
        <v>9526</v>
      </c>
      <c r="F65">
        <f t="shared" si="0"/>
        <v>7.1488557631744692E-2</v>
      </c>
    </row>
    <row r="66" spans="1:6" x14ac:dyDescent="0.2">
      <c r="A66" s="1" t="s">
        <v>0</v>
      </c>
      <c r="B66" s="1" t="s">
        <v>226</v>
      </c>
      <c r="C66" s="2">
        <v>1117</v>
      </c>
      <c r="D66" t="str">
        <f>+VLOOKUP(B66,'conselhos codigos'!C:D,2,0)</f>
        <v>1406</v>
      </c>
      <c r="E66" s="2">
        <v>23980</v>
      </c>
      <c r="F66">
        <f t="shared" si="0"/>
        <v>4.6580483736447041E-2</v>
      </c>
    </row>
    <row r="67" spans="1:6" x14ac:dyDescent="0.2">
      <c r="A67" s="1" t="s">
        <v>0</v>
      </c>
      <c r="B67" s="1" t="s">
        <v>190</v>
      </c>
      <c r="C67" s="2">
        <v>4539</v>
      </c>
      <c r="D67" t="str">
        <f>+VLOOKUP(B67,'conselhos codigos'!C:D,2,0)</f>
        <v>1105</v>
      </c>
      <c r="E67" s="2">
        <v>210625</v>
      </c>
      <c r="F67">
        <f t="shared" ref="F67:F130" si="1">C67/E67</f>
        <v>2.1550148367952521E-2</v>
      </c>
    </row>
    <row r="68" spans="1:6" x14ac:dyDescent="0.2">
      <c r="A68" s="3" t="s">
        <v>0</v>
      </c>
      <c r="B68" s="3" t="s">
        <v>132</v>
      </c>
      <c r="C68" s="4">
        <v>270</v>
      </c>
      <c r="D68" t="str">
        <f>+VLOOKUP(B68,'conselhos codigos'!C:D,2,0)</f>
        <v>1007</v>
      </c>
      <c r="E68" s="4">
        <v>2769</v>
      </c>
      <c r="F68">
        <f t="shared" si="1"/>
        <v>9.7508125677139762E-2</v>
      </c>
    </row>
    <row r="69" spans="1:6" x14ac:dyDescent="0.2">
      <c r="A69" s="1" t="s">
        <v>0</v>
      </c>
      <c r="B69" s="1" t="s">
        <v>153</v>
      </c>
      <c r="C69" s="2">
        <v>3582</v>
      </c>
      <c r="D69" t="str">
        <f>+VLOOKUP(B69,'conselhos codigos'!C:D,2,0)</f>
        <v>0502</v>
      </c>
      <c r="E69" s="2">
        <v>53317</v>
      </c>
      <c r="F69">
        <f t="shared" si="1"/>
        <v>6.7183074816662608E-2</v>
      </c>
    </row>
    <row r="70" spans="1:6" x14ac:dyDescent="0.2">
      <c r="A70" s="1" t="s">
        <v>0</v>
      </c>
      <c r="B70" s="1" t="s">
        <v>50</v>
      </c>
      <c r="C70" s="2">
        <v>853</v>
      </c>
      <c r="D70" t="str">
        <f>+VLOOKUP(B70,'conselhos codigos'!C:D,2,0)</f>
        <v>0106</v>
      </c>
      <c r="E70" s="2">
        <v>15889</v>
      </c>
      <c r="F70">
        <f t="shared" si="1"/>
        <v>5.3684939266158978E-2</v>
      </c>
    </row>
    <row r="71" spans="1:6" x14ac:dyDescent="0.2">
      <c r="A71" s="1" t="s">
        <v>0</v>
      </c>
      <c r="B71" s="1" t="s">
        <v>237</v>
      </c>
      <c r="C71" s="2">
        <v>421</v>
      </c>
      <c r="D71" t="str">
        <f>+VLOOKUP(B71,'conselhos codigos'!C:D,2,0)</f>
        <v>1205</v>
      </c>
      <c r="E71" s="2">
        <v>3087</v>
      </c>
      <c r="F71">
        <f t="shared" si="1"/>
        <v>0.13637836086815677</v>
      </c>
    </row>
    <row r="72" spans="1:6" x14ac:dyDescent="0.2">
      <c r="A72" s="3" t="s">
        <v>0</v>
      </c>
      <c r="B72" s="3" t="s">
        <v>141</v>
      </c>
      <c r="C72" s="4">
        <v>1607</v>
      </c>
      <c r="D72" t="str">
        <f>+VLOOKUP(B72,'conselhos codigos'!C:D,2,0)</f>
        <v>1803</v>
      </c>
      <c r="E72" s="4">
        <v>14448</v>
      </c>
      <c r="F72">
        <f t="shared" si="1"/>
        <v>0.11122646733111849</v>
      </c>
    </row>
    <row r="73" spans="1:6" x14ac:dyDescent="0.2">
      <c r="A73" s="3" t="s">
        <v>0</v>
      </c>
      <c r="B73" s="3" t="s">
        <v>265</v>
      </c>
      <c r="C73" s="4">
        <v>639</v>
      </c>
      <c r="D73" t="str">
        <f>+VLOOKUP(B73,'conselhos codigos'!C:D,2,0)</f>
        <v>0804</v>
      </c>
      <c r="E73" s="4">
        <v>6426</v>
      </c>
      <c r="F73">
        <f t="shared" si="1"/>
        <v>9.9439775910364139E-2</v>
      </c>
    </row>
    <row r="74" spans="1:6" x14ac:dyDescent="0.2">
      <c r="A74" s="3" t="s">
        <v>0</v>
      </c>
      <c r="B74" s="3" t="s">
        <v>214</v>
      </c>
      <c r="C74" s="4">
        <v>590</v>
      </c>
      <c r="D74" t="str">
        <f>+VLOOKUP(B74,'conselhos codigos'!C:D,2,0)</f>
        <v>0206</v>
      </c>
      <c r="E74" s="4">
        <v>7114</v>
      </c>
      <c r="F74">
        <f t="shared" si="1"/>
        <v>8.2935057632836665E-2</v>
      </c>
    </row>
    <row r="75" spans="1:6" x14ac:dyDescent="0.2">
      <c r="A75" s="3" t="s">
        <v>0</v>
      </c>
      <c r="B75" s="3" t="s">
        <v>174</v>
      </c>
      <c r="C75" s="4">
        <v>844</v>
      </c>
      <c r="D75" t="str">
        <f>+VLOOKUP(B75,'conselhos codigos'!C:D,2,0)</f>
        <v>0903</v>
      </c>
      <c r="E75" s="4">
        <v>7207</v>
      </c>
      <c r="F75">
        <f t="shared" si="1"/>
        <v>0.11710836686554739</v>
      </c>
    </row>
    <row r="76" spans="1:6" x14ac:dyDescent="0.2">
      <c r="A76" s="3" t="s">
        <v>0</v>
      </c>
      <c r="B76" s="3" t="s">
        <v>51</v>
      </c>
      <c r="C76" s="4">
        <v>1828</v>
      </c>
      <c r="D76" t="str">
        <f>+VLOOKUP(B76,'conselhos codigos'!C:D,2,0)</f>
        <v>0305</v>
      </c>
      <c r="E76" s="4">
        <v>19413</v>
      </c>
      <c r="F76">
        <f t="shared" si="1"/>
        <v>9.4163704733941173E-2</v>
      </c>
    </row>
    <row r="77" spans="1:6" x14ac:dyDescent="0.2">
      <c r="A77" s="3" t="s">
        <v>0</v>
      </c>
      <c r="B77" s="3" t="s">
        <v>227</v>
      </c>
      <c r="C77" s="4">
        <v>886</v>
      </c>
      <c r="D77" t="str">
        <f>+VLOOKUP(B77,'conselhos codigos'!C:D,2,0)</f>
        <v>1407</v>
      </c>
      <c r="E77" s="4">
        <v>9575</v>
      </c>
      <c r="F77">
        <f t="shared" si="1"/>
        <v>9.2532637075718016E-2</v>
      </c>
    </row>
    <row r="78" spans="1:6" x14ac:dyDescent="0.2">
      <c r="A78" s="1" t="s">
        <v>0</v>
      </c>
      <c r="B78" s="1" t="s">
        <v>43</v>
      </c>
      <c r="C78" s="2">
        <v>2892</v>
      </c>
      <c r="D78" t="str">
        <f>+VLOOKUP(B78,'conselhos codigos'!C:D,2,0)</f>
        <v>1703</v>
      </c>
      <c r="E78" s="2">
        <v>39910</v>
      </c>
      <c r="F78">
        <f t="shared" si="1"/>
        <v>7.246304184414934E-2</v>
      </c>
    </row>
    <row r="79" spans="1:6" x14ac:dyDescent="0.2">
      <c r="A79" s="1" t="s">
        <v>0</v>
      </c>
      <c r="B79" s="1" t="s">
        <v>52</v>
      </c>
      <c r="C79" s="2">
        <v>1736</v>
      </c>
      <c r="D79" t="str">
        <f>+VLOOKUP(B79,'conselhos codigos'!C:D,2,0)</f>
        <v>1804</v>
      </c>
      <c r="E79" s="2">
        <v>19010</v>
      </c>
      <c r="F79">
        <f t="shared" si="1"/>
        <v>9.1320357706470276E-2</v>
      </c>
    </row>
    <row r="80" spans="1:6" x14ac:dyDescent="0.2">
      <c r="A80" s="1" t="s">
        <v>0</v>
      </c>
      <c r="B80" s="1" t="s">
        <v>112</v>
      </c>
      <c r="C80" s="2">
        <v>4754</v>
      </c>
      <c r="D80" t="str">
        <f>+VLOOKUP(B80,'conselhos codigos'!C:D,2,0)</f>
        <v>0603</v>
      </c>
      <c r="E80" s="2">
        <v>134463</v>
      </c>
      <c r="F80">
        <f t="shared" si="1"/>
        <v>3.5355450941894795E-2</v>
      </c>
    </row>
    <row r="81" spans="1:6" x14ac:dyDescent="0.2">
      <c r="A81" s="3" t="s">
        <v>0</v>
      </c>
      <c r="B81" s="3" t="s">
        <v>113</v>
      </c>
      <c r="C81" s="4">
        <v>1009</v>
      </c>
      <c r="D81" t="str">
        <f>+VLOOKUP(B81,'conselhos codigos'!C:D,2,0)</f>
        <v>0604</v>
      </c>
      <c r="E81" s="4">
        <v>17441</v>
      </c>
      <c r="F81">
        <f t="shared" si="1"/>
        <v>5.7852187374577146E-2</v>
      </c>
    </row>
    <row r="82" spans="1:6" x14ac:dyDescent="0.2">
      <c r="A82" s="3" t="s">
        <v>0</v>
      </c>
      <c r="B82" s="3" t="s">
        <v>161</v>
      </c>
      <c r="C82" s="4">
        <v>233</v>
      </c>
      <c r="D82" t="str">
        <f>+VLOOKUP(B82,'conselhos codigos'!C:D,2,0)</f>
        <v>1408</v>
      </c>
      <c r="E82" s="4">
        <v>3987</v>
      </c>
      <c r="F82">
        <f t="shared" si="1"/>
        <v>5.8439929771758214E-2</v>
      </c>
    </row>
    <row r="83" spans="1:6" x14ac:dyDescent="0.2">
      <c r="A83" s="1" t="s">
        <v>0</v>
      </c>
      <c r="B83" s="1" t="s">
        <v>228</v>
      </c>
      <c r="C83" s="2">
        <v>2689</v>
      </c>
      <c r="D83" t="str">
        <f>+VLOOKUP(B83,'conselhos codigos'!C:D,2,0)</f>
        <v>1409</v>
      </c>
      <c r="E83" s="2">
        <v>18430</v>
      </c>
      <c r="F83">
        <f t="shared" si="1"/>
        <v>0.14590341833966358</v>
      </c>
    </row>
    <row r="84" spans="1:6" x14ac:dyDescent="0.2">
      <c r="A84" s="3" t="s">
        <v>0</v>
      </c>
      <c r="B84" s="3" t="s">
        <v>294</v>
      </c>
      <c r="C84" s="4">
        <v>15</v>
      </c>
      <c r="D84" t="str">
        <f>+VLOOKUP(B84,'conselhos codigos'!C:D,2,0)</f>
        <v>1911</v>
      </c>
      <c r="E84" s="4">
        <v>460</v>
      </c>
      <c r="F84">
        <f t="shared" si="1"/>
        <v>3.2608695652173912E-2</v>
      </c>
    </row>
    <row r="85" spans="1:6" x14ac:dyDescent="0.2">
      <c r="A85" s="1" t="s">
        <v>0</v>
      </c>
      <c r="B85" s="1" t="s">
        <v>175</v>
      </c>
      <c r="C85" s="2">
        <v>3469</v>
      </c>
      <c r="D85" t="str">
        <f>+VLOOKUP(B85,'conselhos codigos'!C:D,2,0)</f>
        <v>0503</v>
      </c>
      <c r="E85" s="2">
        <v>48463</v>
      </c>
      <c r="F85">
        <f t="shared" si="1"/>
        <v>7.1580380909147187E-2</v>
      </c>
    </row>
    <row r="86" spans="1:6" x14ac:dyDescent="0.2">
      <c r="A86" s="3" t="s">
        <v>0</v>
      </c>
      <c r="B86" s="3" t="s">
        <v>238</v>
      </c>
      <c r="C86" s="4">
        <v>464</v>
      </c>
      <c r="D86" t="str">
        <f>+VLOOKUP(B86,'conselhos codigos'!C:D,2,0)</f>
        <v>1206</v>
      </c>
      <c r="E86" s="4">
        <v>3339</v>
      </c>
      <c r="F86">
        <f t="shared" si="1"/>
        <v>0.13896376160527105</v>
      </c>
    </row>
    <row r="87" spans="1:6" x14ac:dyDescent="0.2">
      <c r="A87" s="1" t="s">
        <v>0</v>
      </c>
      <c r="B87" s="1" t="s">
        <v>215</v>
      </c>
      <c r="C87" s="2">
        <v>445</v>
      </c>
      <c r="D87" t="str">
        <f>+VLOOKUP(B87,'conselhos codigos'!C:D,2,0)</f>
        <v>0207</v>
      </c>
      <c r="E87" s="2">
        <v>4728</v>
      </c>
      <c r="F87">
        <f t="shared" si="1"/>
        <v>9.4120135363790186E-2</v>
      </c>
    </row>
    <row r="88" spans="1:6" x14ac:dyDescent="0.2">
      <c r="A88" s="1" t="s">
        <v>0</v>
      </c>
      <c r="B88" s="1" t="s">
        <v>239</v>
      </c>
      <c r="C88" s="2">
        <v>1711</v>
      </c>
      <c r="D88" t="str">
        <f>+VLOOKUP(B88,'conselhos codigos'!C:D,2,0)</f>
        <v>1207</v>
      </c>
      <c r="E88" s="2">
        <v>21421</v>
      </c>
      <c r="F88">
        <f t="shared" si="1"/>
        <v>7.9874889127491716E-2</v>
      </c>
    </row>
    <row r="89" spans="1:6" x14ac:dyDescent="0.2">
      <c r="A89" s="1" t="s">
        <v>0</v>
      </c>
      <c r="B89" s="1" t="s">
        <v>162</v>
      </c>
      <c r="C89" s="2">
        <v>465</v>
      </c>
      <c r="D89" t="str">
        <f>+VLOOKUP(B89,'conselhos codigos'!C:D,2,0)</f>
        <v>1410</v>
      </c>
      <c r="E89" s="2">
        <v>20683</v>
      </c>
      <c r="F89">
        <f t="shared" si="1"/>
        <v>2.2482231784557365E-2</v>
      </c>
    </row>
    <row r="90" spans="1:6" x14ac:dyDescent="0.2">
      <c r="A90" s="1" t="s">
        <v>0</v>
      </c>
      <c r="B90" s="1" t="s">
        <v>26</v>
      </c>
      <c r="C90" s="2">
        <v>1379</v>
      </c>
      <c r="D90" t="str">
        <f>+VLOOKUP(B90,'conselhos codigos'!C:D,2,0)</f>
        <v>0107</v>
      </c>
      <c r="E90" s="2">
        <v>29634</v>
      </c>
      <c r="F90">
        <f t="shared" si="1"/>
        <v>4.6534386178038741E-2</v>
      </c>
    </row>
    <row r="91" spans="1:6" x14ac:dyDescent="0.2">
      <c r="A91" s="1" t="s">
        <v>0</v>
      </c>
      <c r="B91" s="1" t="s">
        <v>14</v>
      </c>
      <c r="C91" s="2">
        <v>1318</v>
      </c>
      <c r="D91" t="str">
        <f>+VLOOKUP(B91,'conselhos codigos'!C:D,2,0)</f>
        <v>0306</v>
      </c>
      <c r="E91" s="2">
        <v>33994</v>
      </c>
      <c r="F91">
        <f t="shared" si="1"/>
        <v>3.8771547920221215E-2</v>
      </c>
    </row>
    <row r="92" spans="1:6" x14ac:dyDescent="0.2">
      <c r="A92" s="1" t="s">
        <v>0</v>
      </c>
      <c r="B92" s="1" t="s">
        <v>103</v>
      </c>
      <c r="C92" s="2">
        <v>1032</v>
      </c>
      <c r="D92" t="str">
        <f>+VLOOKUP(B92,'conselhos codigos'!C:D,2,0)</f>
        <v>0108</v>
      </c>
      <c r="E92" s="2">
        <v>26290</v>
      </c>
      <c r="F92">
        <f t="shared" si="1"/>
        <v>3.9254469379992392E-2</v>
      </c>
    </row>
    <row r="93" spans="1:6" x14ac:dyDescent="0.2">
      <c r="A93" s="3" t="s">
        <v>0</v>
      </c>
      <c r="B93" s="3" t="s">
        <v>251</v>
      </c>
      <c r="C93" s="4">
        <v>1584</v>
      </c>
      <c r="D93" t="str">
        <f>+VLOOKUP(B93,'conselhos codigos'!C:D,2,0)</f>
        <v>0704</v>
      </c>
      <c r="E93" s="4">
        <v>13231</v>
      </c>
      <c r="F93">
        <f t="shared" si="1"/>
        <v>0.11971884211321895</v>
      </c>
    </row>
    <row r="94" spans="1:6" x14ac:dyDescent="0.2">
      <c r="A94" s="1" t="s">
        <v>0</v>
      </c>
      <c r="B94" s="1" t="s">
        <v>252</v>
      </c>
      <c r="C94" s="2">
        <v>2844</v>
      </c>
      <c r="D94" t="str">
        <f>+VLOOKUP(B94,'conselhos codigos'!C:D,2,0)</f>
        <v>0705</v>
      </c>
      <c r="E94" s="2">
        <v>53474</v>
      </c>
      <c r="F94">
        <f t="shared" si="1"/>
        <v>5.3184725287055389E-2</v>
      </c>
    </row>
    <row r="95" spans="1:6" x14ac:dyDescent="0.2">
      <c r="A95" s="3" t="s">
        <v>0</v>
      </c>
      <c r="B95" s="3" t="s">
        <v>18</v>
      </c>
      <c r="C95" s="4">
        <v>2842</v>
      </c>
      <c r="D95" t="str">
        <f>+VLOOKUP(B95,'conselhos codigos'!C:D,2,0)</f>
        <v>0307</v>
      </c>
      <c r="E95" s="4">
        <v>49129</v>
      </c>
      <c r="F95">
        <f t="shared" si="1"/>
        <v>5.7847707056931749E-2</v>
      </c>
    </row>
    <row r="96" spans="1:6" x14ac:dyDescent="0.2">
      <c r="A96" s="1" t="s">
        <v>0</v>
      </c>
      <c r="B96" s="1" t="s">
        <v>266</v>
      </c>
      <c r="C96" s="2">
        <v>2272</v>
      </c>
      <c r="D96" t="str">
        <f>+VLOOKUP(B96,'conselhos codigos'!C:D,2,0)</f>
        <v>0805</v>
      </c>
      <c r="E96" s="2">
        <v>61046</v>
      </c>
      <c r="F96">
        <f t="shared" si="1"/>
        <v>3.7217835730432788E-2</v>
      </c>
    </row>
    <row r="97" spans="1:6" x14ac:dyDescent="0.2">
      <c r="A97" s="3" t="s">
        <v>0</v>
      </c>
      <c r="B97" s="3" t="s">
        <v>53</v>
      </c>
      <c r="C97" s="4">
        <v>2640</v>
      </c>
      <c r="D97" t="str">
        <f>+VLOOKUP(B97,'conselhos codigos'!C:D,2,0)</f>
        <v>1303</v>
      </c>
      <c r="E97" s="4">
        <v>57098</v>
      </c>
      <c r="F97">
        <f t="shared" si="1"/>
        <v>4.6236295491961191E-2</v>
      </c>
    </row>
    <row r="98" spans="1:6" x14ac:dyDescent="0.2">
      <c r="A98" s="3" t="s">
        <v>0</v>
      </c>
      <c r="B98" s="3" t="s">
        <v>216</v>
      </c>
      <c r="C98" s="4">
        <v>985</v>
      </c>
      <c r="D98" t="str">
        <f>+VLOOKUP(B98,'conselhos codigos'!C:D,2,0)</f>
        <v>0208</v>
      </c>
      <c r="E98" s="4">
        <v>7959</v>
      </c>
      <c r="F98">
        <f t="shared" si="1"/>
        <v>0.12375926623947732</v>
      </c>
    </row>
    <row r="99" spans="1:6" x14ac:dyDescent="0.2">
      <c r="A99" s="3" t="s">
        <v>0</v>
      </c>
      <c r="B99" s="3" t="s">
        <v>163</v>
      </c>
      <c r="C99" s="4">
        <v>738</v>
      </c>
      <c r="D99" t="str">
        <f>+VLOOKUP(B99,'conselhos codigos'!C:D,2,0)</f>
        <v>1411</v>
      </c>
      <c r="E99" s="4">
        <v>8159</v>
      </c>
      <c r="F99">
        <f t="shared" si="1"/>
        <v>9.0452261306532666E-2</v>
      </c>
    </row>
    <row r="100" spans="1:6" x14ac:dyDescent="0.2">
      <c r="A100" s="1" t="s">
        <v>0</v>
      </c>
      <c r="B100" s="1" t="s">
        <v>114</v>
      </c>
      <c r="C100" s="2">
        <v>3413</v>
      </c>
      <c r="D100" t="str">
        <f>+VLOOKUP(B100,'conselhos codigos'!C:D,2,0)</f>
        <v>0605</v>
      </c>
      <c r="E100" s="2">
        <v>60186</v>
      </c>
      <c r="F100">
        <f t="shared" si="1"/>
        <v>5.6707539959459013E-2</v>
      </c>
    </row>
    <row r="101" spans="1:6" ht="26" x14ac:dyDescent="0.2">
      <c r="A101" s="3" t="s">
        <v>0</v>
      </c>
      <c r="B101" s="3" t="s">
        <v>176</v>
      </c>
      <c r="C101" s="4">
        <v>617</v>
      </c>
      <c r="D101" t="str">
        <f>+VLOOKUP(B101,'conselhos codigos'!C:D,2,0)</f>
        <v>0904</v>
      </c>
      <c r="E101" s="4">
        <v>5882</v>
      </c>
      <c r="F101">
        <f t="shared" si="1"/>
        <v>0.10489629377762666</v>
      </c>
    </row>
    <row r="102" spans="1:6" x14ac:dyDescent="0.2">
      <c r="A102" s="1" t="s">
        <v>0</v>
      </c>
      <c r="B102" s="1" t="s">
        <v>133</v>
      </c>
      <c r="C102" s="2">
        <v>533</v>
      </c>
      <c r="D102" t="str">
        <f>+VLOOKUP(B102,'conselhos codigos'!C:D,2,0)</f>
        <v>1008</v>
      </c>
      <c r="E102" s="2">
        <v>5784</v>
      </c>
      <c r="F102">
        <f t="shared" si="1"/>
        <v>9.2150760719225455E-2</v>
      </c>
    </row>
    <row r="103" spans="1:6" x14ac:dyDescent="0.2">
      <c r="A103" s="1" t="s">
        <v>0</v>
      </c>
      <c r="B103" s="1" t="s">
        <v>177</v>
      </c>
      <c r="C103" s="2">
        <v>498</v>
      </c>
      <c r="D103" t="str">
        <f>+VLOOKUP(B103,'conselhos codigos'!C:D,2,0)</f>
        <v>0905</v>
      </c>
      <c r="E103" s="2">
        <v>4758</v>
      </c>
      <c r="F103">
        <f t="shared" si="1"/>
        <v>0.10466582597730138</v>
      </c>
    </row>
    <row r="104" spans="1:6" ht="26" x14ac:dyDescent="0.2">
      <c r="A104" s="3" t="s">
        <v>0</v>
      </c>
      <c r="B104" s="3" t="s">
        <v>62</v>
      </c>
      <c r="C104" s="4">
        <v>523</v>
      </c>
      <c r="D104" t="str">
        <f>+VLOOKUP(B104,'conselhos codigos'!C:D,2,0)</f>
        <v>0404</v>
      </c>
      <c r="E104" s="4">
        <v>3451</v>
      </c>
      <c r="F104">
        <f t="shared" si="1"/>
        <v>0.15155027528252679</v>
      </c>
    </row>
    <row r="105" spans="1:6" x14ac:dyDescent="0.2">
      <c r="A105" s="3" t="s">
        <v>0</v>
      </c>
      <c r="B105" s="3" t="s">
        <v>240</v>
      </c>
      <c r="C105" s="4">
        <v>398</v>
      </c>
      <c r="D105" t="str">
        <f>+VLOOKUP(B105,'conselhos codigos'!C:D,2,0)</f>
        <v>1208</v>
      </c>
      <c r="E105" s="4">
        <v>3074</v>
      </c>
      <c r="F105">
        <f t="shared" si="1"/>
        <v>0.12947299934938192</v>
      </c>
    </row>
    <row r="106" spans="1:6" x14ac:dyDescent="0.2">
      <c r="A106" s="3" t="s">
        <v>0</v>
      </c>
      <c r="B106" s="3" t="s">
        <v>296</v>
      </c>
      <c r="C106" s="4">
        <v>4991</v>
      </c>
      <c r="D106" t="str">
        <f>+VLOOKUP(B106,'conselhos codigos'!C:D,2,0)</f>
        <v>2203</v>
      </c>
      <c r="E106" s="4">
        <v>105188</v>
      </c>
      <c r="F106">
        <f t="shared" si="1"/>
        <v>4.7448378141993382E-2</v>
      </c>
    </row>
    <row r="107" spans="1:6" x14ac:dyDescent="0.2">
      <c r="A107" s="3" t="s">
        <v>0</v>
      </c>
      <c r="B107" s="3" t="s">
        <v>178</v>
      </c>
      <c r="C107" s="4">
        <v>2885</v>
      </c>
      <c r="D107" t="str">
        <f>+VLOOKUP(B107,'conselhos codigos'!C:D,2,0)</f>
        <v>0504</v>
      </c>
      <c r="E107" s="4">
        <v>27535</v>
      </c>
      <c r="F107">
        <f t="shared" si="1"/>
        <v>0.10477573996731433</v>
      </c>
    </row>
    <row r="108" spans="1:6" x14ac:dyDescent="0.2">
      <c r="A108" s="1" t="s">
        <v>0</v>
      </c>
      <c r="B108" s="1" t="s">
        <v>241</v>
      </c>
      <c r="C108" s="2">
        <v>600</v>
      </c>
      <c r="D108" t="str">
        <f>+VLOOKUP(B108,'conselhos codigos'!C:D,2,0)</f>
        <v>1209</v>
      </c>
      <c r="E108" s="2">
        <v>3589</v>
      </c>
      <c r="F108">
        <f t="shared" si="1"/>
        <v>0.16717748676511562</v>
      </c>
    </row>
    <row r="109" spans="1:6" x14ac:dyDescent="0.2">
      <c r="A109" s="3" t="s">
        <v>0</v>
      </c>
      <c r="B109" s="3" t="s">
        <v>115</v>
      </c>
      <c r="C109" s="4">
        <v>412</v>
      </c>
      <c r="D109" t="str">
        <f>+VLOOKUP(B109,'conselhos codigos'!C:D,2,0)</f>
        <v>0606</v>
      </c>
      <c r="E109" s="4">
        <v>3961</v>
      </c>
      <c r="F109">
        <f t="shared" si="1"/>
        <v>0.1040141378439788</v>
      </c>
    </row>
    <row r="110" spans="1:6" x14ac:dyDescent="0.2">
      <c r="A110" s="3" t="s">
        <v>0</v>
      </c>
      <c r="B110" s="3" t="s">
        <v>229</v>
      </c>
      <c r="C110" s="4">
        <v>398</v>
      </c>
      <c r="D110" t="str">
        <f>+VLOOKUP(B110,'conselhos codigos'!C:D,2,0)</f>
        <v>1412</v>
      </c>
      <c r="E110" s="4">
        <v>5542</v>
      </c>
      <c r="F110">
        <f t="shared" si="1"/>
        <v>7.1815229159148328E-2</v>
      </c>
    </row>
    <row r="111" spans="1:6" x14ac:dyDescent="0.2">
      <c r="A111" s="3" t="s">
        <v>0</v>
      </c>
      <c r="B111" s="3" t="s">
        <v>27</v>
      </c>
      <c r="C111" s="4">
        <v>4967</v>
      </c>
      <c r="D111" t="str">
        <f>+VLOOKUP(B111,'conselhos codigos'!C:D,2,0)</f>
        <v>1304</v>
      </c>
      <c r="E111" s="4">
        <v>166041</v>
      </c>
      <c r="F111">
        <f t="shared" si="1"/>
        <v>2.9914298275727079E-2</v>
      </c>
    </row>
    <row r="112" spans="1:6" x14ac:dyDescent="0.2">
      <c r="A112" s="1" t="s">
        <v>0</v>
      </c>
      <c r="B112" s="1" t="s">
        <v>179</v>
      </c>
      <c r="C112" s="2">
        <v>1209</v>
      </c>
      <c r="D112" t="str">
        <f>+VLOOKUP(B112,'conselhos codigos'!C:D,2,0)</f>
        <v>0906</v>
      </c>
      <c r="E112" s="2">
        <v>13019</v>
      </c>
      <c r="F112">
        <f t="shared" si="1"/>
        <v>9.2864275289960829E-2</v>
      </c>
    </row>
    <row r="113" spans="1:6" x14ac:dyDescent="0.2">
      <c r="A113" s="3" t="s">
        <v>0</v>
      </c>
      <c r="B113" s="3" t="s">
        <v>205</v>
      </c>
      <c r="C113" s="4">
        <v>1702</v>
      </c>
      <c r="D113" t="str">
        <f>+VLOOKUP(B113,'conselhos codigos'!C:D,2,0)</f>
        <v>1505</v>
      </c>
      <c r="E113" s="4">
        <v>14685</v>
      </c>
      <c r="F113">
        <f t="shared" si="1"/>
        <v>0.11590057882192714</v>
      </c>
    </row>
    <row r="114" spans="1:6" x14ac:dyDescent="0.2">
      <c r="A114" s="3" t="s">
        <v>0</v>
      </c>
      <c r="B114" s="3" t="s">
        <v>180</v>
      </c>
      <c r="C114" s="4">
        <v>2133</v>
      </c>
      <c r="D114" t="str">
        <f>+VLOOKUP(B114,'conselhos codigos'!C:D,2,0)</f>
        <v>0907</v>
      </c>
      <c r="E114" s="4">
        <v>40048</v>
      </c>
      <c r="F114">
        <f t="shared" si="1"/>
        <v>5.326108669596484E-2</v>
      </c>
    </row>
    <row r="115" spans="1:6" x14ac:dyDescent="0.2">
      <c r="A115" s="1" t="s">
        <v>0</v>
      </c>
      <c r="B115" s="1" t="s">
        <v>19</v>
      </c>
      <c r="C115" s="2">
        <v>6301</v>
      </c>
      <c r="D115" t="str">
        <f>+VLOOKUP(B115,'conselhos codigos'!C:D,2,0)</f>
        <v>0308</v>
      </c>
      <c r="E115" s="2">
        <v>154458</v>
      </c>
      <c r="F115">
        <f t="shared" si="1"/>
        <v>4.079426122311567E-2</v>
      </c>
    </row>
    <row r="116" spans="1:6" x14ac:dyDescent="0.2">
      <c r="A116" s="1" t="s">
        <v>0</v>
      </c>
      <c r="B116" s="1" t="s">
        <v>291</v>
      </c>
      <c r="C116" s="2">
        <v>397</v>
      </c>
      <c r="D116" t="str">
        <f>+VLOOKUP(B116,'conselhos codigos'!C:D,2,0)</f>
        <v>1912</v>
      </c>
      <c r="E116" s="2">
        <v>14792</v>
      </c>
      <c r="F116">
        <f t="shared" si="1"/>
        <v>2.68388318009735E-2</v>
      </c>
    </row>
    <row r="117" spans="1:6" x14ac:dyDescent="0.2">
      <c r="A117" s="3" t="s">
        <v>0</v>
      </c>
      <c r="B117" s="3" t="s">
        <v>154</v>
      </c>
      <c r="C117" s="4">
        <v>1895</v>
      </c>
      <c r="D117" t="str">
        <f>+VLOOKUP(B117,'conselhos codigos'!C:D,2,0)</f>
        <v>0505</v>
      </c>
      <c r="E117" s="4">
        <v>8626</v>
      </c>
      <c r="F117">
        <f t="shared" si="1"/>
        <v>0.21968467424066776</v>
      </c>
    </row>
    <row r="118" spans="1:6" x14ac:dyDescent="0.2">
      <c r="A118" s="3" t="s">
        <v>0</v>
      </c>
      <c r="B118" s="3" t="s">
        <v>104</v>
      </c>
      <c r="C118" s="4">
        <v>1110</v>
      </c>
      <c r="D118" t="str">
        <f>+VLOOKUP(B118,'conselhos codigos'!C:D,2,0)</f>
        <v>0110</v>
      </c>
      <c r="E118" s="4">
        <v>38387</v>
      </c>
      <c r="F118">
        <f t="shared" si="1"/>
        <v>2.8916039284132649E-2</v>
      </c>
    </row>
    <row r="119" spans="1:6" x14ac:dyDescent="0.2">
      <c r="A119" s="3" t="s">
        <v>0</v>
      </c>
      <c r="B119" s="3" t="s">
        <v>267</v>
      </c>
      <c r="C119" s="4">
        <v>970</v>
      </c>
      <c r="D119" t="str">
        <f>+VLOOKUP(B119,'conselhos codigos'!C:D,2,0)</f>
        <v>0806</v>
      </c>
      <c r="E119" s="4">
        <v>22793</v>
      </c>
      <c r="F119">
        <f t="shared" si="1"/>
        <v>4.2556925371824685E-2</v>
      </c>
    </row>
    <row r="120" spans="1:6" x14ac:dyDescent="0.2">
      <c r="A120" s="3" t="s">
        <v>0</v>
      </c>
      <c r="B120" s="3" t="s">
        <v>329</v>
      </c>
      <c r="C120" s="4">
        <v>589</v>
      </c>
      <c r="D120" t="str">
        <f>+VLOOKUP(B120,'conselhos codigos'!C:D,2,0)</f>
        <v>1921</v>
      </c>
      <c r="E120" s="4">
        <v>14705</v>
      </c>
      <c r="F120">
        <f t="shared" si="1"/>
        <v>4.0054403264195855E-2</v>
      </c>
    </row>
    <row r="121" spans="1:6" x14ac:dyDescent="0.2">
      <c r="A121" s="1" t="s">
        <v>0</v>
      </c>
      <c r="B121" s="1" t="s">
        <v>268</v>
      </c>
      <c r="C121" s="2">
        <v>1470</v>
      </c>
      <c r="D121" t="str">
        <f>+VLOOKUP(B121,'conselhos codigos'!C:D,2,0)</f>
        <v>0807</v>
      </c>
      <c r="E121" s="2">
        <v>30746</v>
      </c>
      <c r="F121">
        <f t="shared" si="1"/>
        <v>4.7811097378520781E-2</v>
      </c>
    </row>
    <row r="122" spans="1:6" x14ac:dyDescent="0.2">
      <c r="A122" s="1" t="s">
        <v>0</v>
      </c>
      <c r="B122" s="1" t="s">
        <v>292</v>
      </c>
      <c r="C122" s="2">
        <v>47</v>
      </c>
      <c r="D122" t="str">
        <f>+VLOOKUP(B122,'conselhos codigos'!C:D,2,0)</f>
        <v>1913</v>
      </c>
      <c r="E122" s="2">
        <v>1499</v>
      </c>
      <c r="F122">
        <f t="shared" si="1"/>
        <v>3.1354236157438292E-2</v>
      </c>
    </row>
    <row r="123" spans="1:6" x14ac:dyDescent="0.2">
      <c r="A123" s="1" t="s">
        <v>0</v>
      </c>
      <c r="B123" s="1" t="s">
        <v>288</v>
      </c>
      <c r="C123" s="2">
        <v>148</v>
      </c>
      <c r="D123" t="str">
        <f>+VLOOKUP(B123,'conselhos codigos'!C:D,2,0)</f>
        <v>1914</v>
      </c>
      <c r="E123" s="2">
        <v>4607</v>
      </c>
      <c r="F123">
        <f t="shared" si="1"/>
        <v>3.2125027132624266E-2</v>
      </c>
    </row>
    <row r="124" spans="1:6" x14ac:dyDescent="0.2">
      <c r="A124" s="1" t="s">
        <v>0</v>
      </c>
      <c r="B124" s="1" t="s">
        <v>63</v>
      </c>
      <c r="C124" s="2">
        <v>1849</v>
      </c>
      <c r="D124" t="str">
        <f>+VLOOKUP(B124,'conselhos codigos'!C:D,2,0)</f>
        <v>1805</v>
      </c>
      <c r="E124" s="2">
        <v>25350</v>
      </c>
      <c r="F124">
        <f t="shared" si="1"/>
        <v>7.2938856015779097E-2</v>
      </c>
    </row>
    <row r="125" spans="1:6" x14ac:dyDescent="0.2">
      <c r="A125" s="3" t="s">
        <v>0</v>
      </c>
      <c r="B125" s="3" t="s">
        <v>134</v>
      </c>
      <c r="C125" s="4">
        <v>5323</v>
      </c>
      <c r="D125" t="str">
        <f>+VLOOKUP(B125,'conselhos codigos'!C:D,2,0)</f>
        <v>1009</v>
      </c>
      <c r="E125" s="4">
        <v>125622</v>
      </c>
      <c r="F125">
        <f t="shared" si="1"/>
        <v>4.2373151199630636E-2</v>
      </c>
    </row>
    <row r="126" spans="1:6" x14ac:dyDescent="0.2">
      <c r="A126" s="3" t="s">
        <v>0</v>
      </c>
      <c r="B126" s="3" t="s">
        <v>191</v>
      </c>
      <c r="C126" s="4">
        <v>16186</v>
      </c>
      <c r="D126" t="str">
        <f>+VLOOKUP(B126,'conselhos codigos'!C:D,2,0)</f>
        <v>1106</v>
      </c>
      <c r="E126" s="4">
        <v>504718</v>
      </c>
      <c r="F126">
        <f t="shared" si="1"/>
        <v>3.2069393205710915E-2</v>
      </c>
    </row>
    <row r="127" spans="1:6" x14ac:dyDescent="0.2">
      <c r="A127" s="3" t="s">
        <v>0</v>
      </c>
      <c r="B127" s="3" t="s">
        <v>269</v>
      </c>
      <c r="C127" s="4">
        <v>3080</v>
      </c>
      <c r="D127" t="str">
        <f>+VLOOKUP(B127,'conselhos codigos'!C:D,2,0)</f>
        <v>0808</v>
      </c>
      <c r="E127" s="4">
        <v>69399</v>
      </c>
      <c r="F127">
        <f t="shared" si="1"/>
        <v>4.4381042954509432E-2</v>
      </c>
    </row>
    <row r="128" spans="1:6" x14ac:dyDescent="0.2">
      <c r="A128" s="1" t="s">
        <v>0</v>
      </c>
      <c r="B128" s="1" t="s">
        <v>192</v>
      </c>
      <c r="C128" s="2">
        <v>6676</v>
      </c>
      <c r="D128" t="str">
        <f>+VLOOKUP(B128,'conselhos codigos'!C:D,2,0)</f>
        <v>1107</v>
      </c>
      <c r="E128" s="2">
        <v>206719</v>
      </c>
      <c r="F128">
        <f t="shared" si="1"/>
        <v>3.229504786691112E-2</v>
      </c>
    </row>
    <row r="129" spans="1:6" x14ac:dyDescent="0.2">
      <c r="A129" s="3" t="s">
        <v>0</v>
      </c>
      <c r="B129" s="3" t="s">
        <v>93</v>
      </c>
      <c r="C129" s="4">
        <v>1522</v>
      </c>
      <c r="D129" t="str">
        <f>+VLOOKUP(B129,'conselhos codigos'!C:D,2,0)</f>
        <v>1108</v>
      </c>
      <c r="E129" s="4">
        <v>25624</v>
      </c>
      <c r="F129">
        <f t="shared" si="1"/>
        <v>5.9397439900093663E-2</v>
      </c>
    </row>
    <row r="130" spans="1:6" x14ac:dyDescent="0.2">
      <c r="A130" s="1" t="s">
        <v>0</v>
      </c>
      <c r="B130" s="1" t="s">
        <v>116</v>
      </c>
      <c r="C130" s="2">
        <v>589</v>
      </c>
      <c r="D130" t="str">
        <f>+VLOOKUP(B130,'conselhos codigos'!C:D,2,0)</f>
        <v>0607</v>
      </c>
      <c r="E130" s="2">
        <v>17216</v>
      </c>
      <c r="F130">
        <f t="shared" si="1"/>
        <v>3.4212360594795536E-2</v>
      </c>
    </row>
    <row r="131" spans="1:6" x14ac:dyDescent="0.2">
      <c r="A131" s="1" t="s">
        <v>0</v>
      </c>
      <c r="B131" s="1" t="s">
        <v>54</v>
      </c>
      <c r="C131" s="2">
        <v>2129</v>
      </c>
      <c r="D131" t="str">
        <f>+VLOOKUP(B131,'conselhos codigos'!C:D,2,0)</f>
        <v>1305</v>
      </c>
      <c r="E131" s="2">
        <v>46988</v>
      </c>
      <c r="F131">
        <f t="shared" ref="F131:F194" si="2">C131/E131</f>
        <v>4.5309440708265938E-2</v>
      </c>
    </row>
    <row r="132" spans="1:6" x14ac:dyDescent="0.2">
      <c r="A132" s="1" t="s">
        <v>0</v>
      </c>
      <c r="B132" s="1" t="s">
        <v>164</v>
      </c>
      <c r="C132" s="2">
        <v>766</v>
      </c>
      <c r="D132" t="str">
        <f>+VLOOKUP(B132,'conselhos codigos'!C:D,2,0)</f>
        <v>1413</v>
      </c>
      <c r="E132" s="2">
        <v>6642</v>
      </c>
      <c r="F132">
        <f t="shared" si="2"/>
        <v>0.11532670882264379</v>
      </c>
    </row>
    <row r="133" spans="1:6" x14ac:dyDescent="0.2">
      <c r="A133" s="1" t="s">
        <v>0</v>
      </c>
      <c r="B133" s="1" t="s">
        <v>80</v>
      </c>
      <c r="C133" s="2">
        <v>1518</v>
      </c>
      <c r="D133" t="str">
        <f>+VLOOKUP(B133,'conselhos codigos'!C:D,2,0)</f>
        <v>0405</v>
      </c>
      <c r="E133" s="2">
        <v>14802</v>
      </c>
      <c r="F133">
        <f t="shared" si="2"/>
        <v>0.10255370895824889</v>
      </c>
    </row>
    <row r="134" spans="1:6" x14ac:dyDescent="0.2">
      <c r="A134" s="1" t="s">
        <v>0</v>
      </c>
      <c r="B134" s="1" t="s">
        <v>297</v>
      </c>
      <c r="C134" s="2">
        <v>1666</v>
      </c>
      <c r="D134" t="str">
        <f>+VLOOKUP(B134,'conselhos codigos'!C:D,2,0)</f>
        <v>2204</v>
      </c>
      <c r="E134" s="2">
        <v>20554</v>
      </c>
      <c r="F134">
        <f t="shared" si="2"/>
        <v>8.1054782524082908E-2</v>
      </c>
    </row>
    <row r="135" spans="1:6" x14ac:dyDescent="0.2">
      <c r="A135" s="3" t="s">
        <v>0</v>
      </c>
      <c r="B135" s="3" t="s">
        <v>289</v>
      </c>
      <c r="C135" s="4">
        <v>203</v>
      </c>
      <c r="D135" t="str">
        <f>+VLOOKUP(B135,'conselhos codigos'!C:D,2,0)</f>
        <v>1915</v>
      </c>
      <c r="E135" s="4">
        <v>5953</v>
      </c>
      <c r="F135">
        <f t="shared" si="2"/>
        <v>3.4100453552830506E-2</v>
      </c>
    </row>
    <row r="136" spans="1:6" x14ac:dyDescent="0.2">
      <c r="A136" s="3" t="s">
        <v>0</v>
      </c>
      <c r="B136" s="3" t="s">
        <v>193</v>
      </c>
      <c r="C136" s="4">
        <v>2371</v>
      </c>
      <c r="D136" t="str">
        <f>+VLOOKUP(B136,'conselhos codigos'!C:D,2,0)</f>
        <v>1109</v>
      </c>
      <c r="E136" s="4">
        <v>82271</v>
      </c>
      <c r="F136">
        <f t="shared" si="2"/>
        <v>2.8819389578344737E-2</v>
      </c>
    </row>
    <row r="137" spans="1:6" x14ac:dyDescent="0.2">
      <c r="A137" s="1" t="s">
        <v>0</v>
      </c>
      <c r="B137" s="1" t="s">
        <v>28</v>
      </c>
      <c r="C137" s="2">
        <v>3043</v>
      </c>
      <c r="D137" t="str">
        <f>+VLOOKUP(B137,'conselhos codigos'!C:D,2,0)</f>
        <v>1306</v>
      </c>
      <c r="E137" s="2">
        <v>135845</v>
      </c>
      <c r="F137">
        <f t="shared" si="2"/>
        <v>2.2400530015826862E-2</v>
      </c>
    </row>
    <row r="138" spans="1:6" x14ac:dyDescent="0.2">
      <c r="A138" s="1" t="s">
        <v>0</v>
      </c>
      <c r="B138" s="1" t="s">
        <v>142</v>
      </c>
      <c r="C138" s="2">
        <v>1196</v>
      </c>
      <c r="D138" t="str">
        <f>+VLOOKUP(B138,'conselhos codigos'!C:D,2,0)</f>
        <v>1806</v>
      </c>
      <c r="E138" s="2">
        <v>19145</v>
      </c>
      <c r="F138">
        <f t="shared" si="2"/>
        <v>6.2470618960564113E-2</v>
      </c>
    </row>
    <row r="139" spans="1:6" x14ac:dyDescent="0.2">
      <c r="A139" s="1" t="s">
        <v>0</v>
      </c>
      <c r="B139" s="1" t="s">
        <v>181</v>
      </c>
      <c r="C139" s="2">
        <v>286</v>
      </c>
      <c r="D139" t="str">
        <f>+VLOOKUP(B139,'conselhos codigos'!C:D,2,0)</f>
        <v>0908</v>
      </c>
      <c r="E139" s="2">
        <v>3169</v>
      </c>
      <c r="F139">
        <f t="shared" si="2"/>
        <v>9.0249289996844437E-2</v>
      </c>
    </row>
    <row r="140" spans="1:6" x14ac:dyDescent="0.2">
      <c r="A140" s="3" t="s">
        <v>0</v>
      </c>
      <c r="B140" s="3" t="s">
        <v>55</v>
      </c>
      <c r="C140" s="4">
        <v>2676</v>
      </c>
      <c r="D140" t="str">
        <f>+VLOOKUP(B140,'conselhos codigos'!C:D,2,0)</f>
        <v>1307</v>
      </c>
      <c r="E140" s="4">
        <v>52295</v>
      </c>
      <c r="F140">
        <f t="shared" si="2"/>
        <v>5.1171240080313603E-2</v>
      </c>
    </row>
    <row r="141" spans="1:6" x14ac:dyDescent="0.2">
      <c r="A141" s="1" t="s">
        <v>0</v>
      </c>
      <c r="B141" s="1" t="s">
        <v>135</v>
      </c>
      <c r="C141" s="2">
        <v>1691</v>
      </c>
      <c r="D141" t="str">
        <f>+VLOOKUP(B141,'conselhos codigos'!C:D,2,0)</f>
        <v>1010</v>
      </c>
      <c r="E141" s="2">
        <v>38587</v>
      </c>
      <c r="F141">
        <f t="shared" si="2"/>
        <v>4.3823049213465672E-2</v>
      </c>
    </row>
    <row r="142" spans="1:6" x14ac:dyDescent="0.2">
      <c r="A142" s="3" t="s">
        <v>0</v>
      </c>
      <c r="B142" s="3" t="s">
        <v>242</v>
      </c>
      <c r="C142" s="4">
        <v>438</v>
      </c>
      <c r="D142" t="str">
        <f>+VLOOKUP(B142,'conselhos codigos'!C:D,2,0)</f>
        <v>1210</v>
      </c>
      <c r="E142" s="4">
        <v>3202</v>
      </c>
      <c r="F142">
        <f t="shared" si="2"/>
        <v>0.136789506558401</v>
      </c>
    </row>
    <row r="143" spans="1:6" x14ac:dyDescent="0.2">
      <c r="A143" s="3" t="s">
        <v>0</v>
      </c>
      <c r="B143" s="3" t="s">
        <v>29</v>
      </c>
      <c r="C143" s="4">
        <v>5029</v>
      </c>
      <c r="D143" t="str">
        <f>+VLOOKUP(B143,'conselhos codigos'!C:D,2,0)</f>
        <v>1308</v>
      </c>
      <c r="E143" s="4">
        <v>173395</v>
      </c>
      <c r="F143">
        <f t="shared" si="2"/>
        <v>2.9003143112546498E-2</v>
      </c>
    </row>
    <row r="144" spans="1:6" x14ac:dyDescent="0.2">
      <c r="A144" s="3" t="s">
        <v>0</v>
      </c>
      <c r="B144" s="3" t="s">
        <v>117</v>
      </c>
      <c r="C144" s="4">
        <v>880</v>
      </c>
      <c r="D144" t="str">
        <f>+VLOOKUP(B144,'conselhos codigos'!C:D,2,0)</f>
        <v>0111</v>
      </c>
      <c r="E144" s="4">
        <v>20128</v>
      </c>
      <c r="F144">
        <f t="shared" si="2"/>
        <v>4.372019077901431E-2</v>
      </c>
    </row>
    <row r="145" spans="1:6" x14ac:dyDescent="0.2">
      <c r="A145" s="3" t="s">
        <v>0</v>
      </c>
      <c r="B145" s="3" t="s">
        <v>340</v>
      </c>
      <c r="C145" s="4">
        <v>615</v>
      </c>
      <c r="D145" t="str">
        <f>+VLOOKUP(B145,'conselhos codigos'!C:D,2,0)</f>
        <v>0909</v>
      </c>
      <c r="E145" s="4">
        <v>4771</v>
      </c>
      <c r="F145">
        <f t="shared" si="2"/>
        <v>0.12890379375392999</v>
      </c>
    </row>
    <row r="146" spans="1:6" x14ac:dyDescent="0.2">
      <c r="A146" s="1" t="s">
        <v>0</v>
      </c>
      <c r="B146" s="1" t="s">
        <v>3</v>
      </c>
      <c r="C146" s="2">
        <v>827</v>
      </c>
      <c r="D146" t="str">
        <f>+VLOOKUP(B146,'conselhos codigos'!C:D,2,0)</f>
        <v>1603</v>
      </c>
      <c r="E146" s="2">
        <v>8479</v>
      </c>
      <c r="F146">
        <f t="shared" si="2"/>
        <v>9.7535086684750555E-2</v>
      </c>
    </row>
    <row r="147" spans="1:6" x14ac:dyDescent="0.2">
      <c r="A147" s="1" t="s">
        <v>0</v>
      </c>
      <c r="B147" s="1" t="s">
        <v>217</v>
      </c>
      <c r="C147" s="2">
        <v>1025</v>
      </c>
      <c r="D147" t="str">
        <f>+VLOOKUP(B147,'conselhos codigos'!C:D,2,0)</f>
        <v>0209</v>
      </c>
      <c r="E147" s="2">
        <v>6479</v>
      </c>
      <c r="F147">
        <f t="shared" si="2"/>
        <v>0.15820342645469979</v>
      </c>
    </row>
    <row r="148" spans="1:6" x14ac:dyDescent="0.2">
      <c r="A148" s="3" t="s">
        <v>0</v>
      </c>
      <c r="B148" s="3" t="s">
        <v>64</v>
      </c>
      <c r="C148" s="4">
        <v>419</v>
      </c>
      <c r="D148" t="str">
        <f>+VLOOKUP(B148,'conselhos codigos'!C:D,2,0)</f>
        <v>1704</v>
      </c>
      <c r="E148" s="4">
        <v>4080</v>
      </c>
      <c r="F148">
        <f t="shared" si="2"/>
        <v>0.10269607843137254</v>
      </c>
    </row>
    <row r="149" spans="1:6" x14ac:dyDescent="0.2">
      <c r="A149" s="1" t="s">
        <v>0</v>
      </c>
      <c r="B149" s="1" t="s">
        <v>118</v>
      </c>
      <c r="C149" s="2">
        <v>789</v>
      </c>
      <c r="D149" t="str">
        <f>+VLOOKUP(B149,'conselhos codigos'!C:D,2,0)</f>
        <v>0608</v>
      </c>
      <c r="E149" s="2">
        <v>12064</v>
      </c>
      <c r="F149">
        <f t="shared" si="2"/>
        <v>6.5401193633952248E-2</v>
      </c>
    </row>
    <row r="150" spans="1:6" x14ac:dyDescent="0.2">
      <c r="A150" s="3" t="s">
        <v>0</v>
      </c>
      <c r="B150" s="3" t="s">
        <v>119</v>
      </c>
      <c r="C150" s="4">
        <v>653</v>
      </c>
      <c r="D150" t="str">
        <f>+VLOOKUP(B150,'conselhos codigos'!C:D,2,0)</f>
        <v>0609</v>
      </c>
      <c r="E150" s="4">
        <v>12853</v>
      </c>
      <c r="F150">
        <f t="shared" si="2"/>
        <v>5.0805259472496693E-2</v>
      </c>
    </row>
    <row r="151" spans="1:6" x14ac:dyDescent="0.2">
      <c r="A151" s="3" t="s">
        <v>0</v>
      </c>
      <c r="B151" s="3" t="s">
        <v>81</v>
      </c>
      <c r="C151" s="4">
        <v>796</v>
      </c>
      <c r="D151" t="str">
        <f>+VLOOKUP(B151,'conselhos codigos'!C:D,2,0)</f>
        <v>0406</v>
      </c>
      <c r="E151" s="4">
        <v>7084</v>
      </c>
      <c r="F151">
        <f t="shared" si="2"/>
        <v>0.11236589497459062</v>
      </c>
    </row>
    <row r="152" spans="1:6" x14ac:dyDescent="0.2">
      <c r="A152" s="1" t="s">
        <v>0</v>
      </c>
      <c r="B152" s="1" t="s">
        <v>82</v>
      </c>
      <c r="C152" s="2">
        <v>1982</v>
      </c>
      <c r="D152" t="str">
        <f>+VLOOKUP(B152,'conselhos codigos'!C:D,2,0)</f>
        <v>0407</v>
      </c>
      <c r="E152" s="2">
        <v>22280</v>
      </c>
      <c r="F152">
        <f t="shared" si="2"/>
        <v>8.8958707360861755E-2</v>
      </c>
    </row>
    <row r="153" spans="1:6" x14ac:dyDescent="0.2">
      <c r="A153" s="3" t="s">
        <v>0</v>
      </c>
      <c r="B153" s="3" t="s">
        <v>83</v>
      </c>
      <c r="C153" s="4">
        <v>1063</v>
      </c>
      <c r="D153" t="str">
        <f>+VLOOKUP(B153,'conselhos codigos'!C:D,2,0)</f>
        <v>0408</v>
      </c>
      <c r="E153" s="4">
        <v>8745</v>
      </c>
      <c r="F153">
        <f t="shared" si="2"/>
        <v>0.12155517438536306</v>
      </c>
    </row>
    <row r="154" spans="1:6" x14ac:dyDescent="0.2">
      <c r="A154" s="1" t="s">
        <v>0</v>
      </c>
      <c r="B154" s="1" t="s">
        <v>65</v>
      </c>
      <c r="C154" s="2">
        <v>779</v>
      </c>
      <c r="D154" t="str">
        <f>+VLOOKUP(B154,'conselhos codigos'!C:D,2,0)</f>
        <v>1807</v>
      </c>
      <c r="E154" s="2">
        <v>9825</v>
      </c>
      <c r="F154">
        <f t="shared" si="2"/>
        <v>7.9287531806615782E-2</v>
      </c>
    </row>
    <row r="155" spans="1:6" x14ac:dyDescent="0.2">
      <c r="A155" s="1" t="s">
        <v>0</v>
      </c>
      <c r="B155" s="1" t="s">
        <v>194</v>
      </c>
      <c r="C155" s="2">
        <v>2601</v>
      </c>
      <c r="D155" t="str">
        <f>+VLOOKUP(B155,'conselhos codigos'!C:D,2,0)</f>
        <v>1506</v>
      </c>
      <c r="E155" s="2">
        <v>64936</v>
      </c>
      <c r="F155">
        <f t="shared" si="2"/>
        <v>4.0054823210545772E-2</v>
      </c>
    </row>
    <row r="156" spans="1:6" x14ac:dyDescent="0.2">
      <c r="A156" s="3" t="s">
        <v>0</v>
      </c>
      <c r="B156" s="3" t="s">
        <v>4</v>
      </c>
      <c r="C156" s="4">
        <v>1454</v>
      </c>
      <c r="D156" t="str">
        <f>+VLOOKUP(B156,'conselhos codigos'!C:D,2,0)</f>
        <v>1604</v>
      </c>
      <c r="E156" s="4">
        <v>18330</v>
      </c>
      <c r="F156">
        <f t="shared" si="2"/>
        <v>7.9323513366066564E-2</v>
      </c>
    </row>
    <row r="157" spans="1:6" x14ac:dyDescent="0.2">
      <c r="A157" s="1" t="s">
        <v>0</v>
      </c>
      <c r="B157" s="1" t="s">
        <v>270</v>
      </c>
      <c r="C157" s="2">
        <v>682</v>
      </c>
      <c r="D157" t="str">
        <f>+VLOOKUP(B157,'conselhos codigos'!C:D,2,0)</f>
        <v>0809</v>
      </c>
      <c r="E157" s="2">
        <v>5431</v>
      </c>
      <c r="F157">
        <f t="shared" si="2"/>
        <v>0.1255754004787332</v>
      </c>
    </row>
    <row r="158" spans="1:6" x14ac:dyDescent="0.2">
      <c r="A158" s="3" t="s">
        <v>0</v>
      </c>
      <c r="B158" s="3" t="s">
        <v>20</v>
      </c>
      <c r="C158" s="4">
        <v>740</v>
      </c>
      <c r="D158" t="str">
        <f>+VLOOKUP(B158,'conselhos codigos'!C:D,2,0)</f>
        <v>1705</v>
      </c>
      <c r="E158" s="4">
        <v>7120</v>
      </c>
      <c r="F158">
        <f t="shared" si="2"/>
        <v>0.10393258426966293</v>
      </c>
    </row>
    <row r="159" spans="1:6" x14ac:dyDescent="0.2">
      <c r="A159" s="1" t="s">
        <v>0</v>
      </c>
      <c r="B159" s="1" t="s">
        <v>243</v>
      </c>
      <c r="C159" s="2">
        <v>519</v>
      </c>
      <c r="D159" t="str">
        <f>+VLOOKUP(B159,'conselhos codigos'!C:D,2,0)</f>
        <v>1211</v>
      </c>
      <c r="E159" s="2">
        <v>3084</v>
      </c>
      <c r="F159">
        <f t="shared" si="2"/>
        <v>0.16828793774319067</v>
      </c>
    </row>
    <row r="160" spans="1:6" x14ac:dyDescent="0.2">
      <c r="A160" s="3" t="s">
        <v>0</v>
      </c>
      <c r="B160" s="3" t="s">
        <v>44</v>
      </c>
      <c r="C160" s="4">
        <v>1471</v>
      </c>
      <c r="D160" t="str">
        <f>+VLOOKUP(B160,'conselhos codigos'!C:D,2,0)</f>
        <v>1706</v>
      </c>
      <c r="E160" s="4">
        <v>9439</v>
      </c>
      <c r="F160">
        <f t="shared" si="2"/>
        <v>0.15584277995550377</v>
      </c>
    </row>
    <row r="161" spans="1:6" x14ac:dyDescent="0.2">
      <c r="A161" s="3" t="s">
        <v>0</v>
      </c>
      <c r="B161" s="3" t="s">
        <v>253</v>
      </c>
      <c r="C161" s="4">
        <v>1827</v>
      </c>
      <c r="D161" t="str">
        <f>+VLOOKUP(B161,'conselhos codigos'!C:D,2,0)</f>
        <v>0706</v>
      </c>
      <c r="E161" s="4">
        <v>16226</v>
      </c>
      <c r="F161">
        <f t="shared" si="2"/>
        <v>0.11259706643658327</v>
      </c>
    </row>
    <row r="162" spans="1:6" x14ac:dyDescent="0.2">
      <c r="A162" s="1" t="s">
        <v>0</v>
      </c>
      <c r="B162" s="1" t="s">
        <v>120</v>
      </c>
      <c r="C162" s="2">
        <v>1782</v>
      </c>
      <c r="D162" t="str">
        <f>+VLOOKUP(B162,'conselhos codigos'!C:D,2,0)</f>
        <v>0610</v>
      </c>
      <c r="E162" s="2">
        <v>25624</v>
      </c>
      <c r="F162">
        <f t="shared" si="2"/>
        <v>6.954417733374961E-2</v>
      </c>
    </row>
    <row r="163" spans="1:6" x14ac:dyDescent="0.2">
      <c r="A163" s="3" t="s">
        <v>0</v>
      </c>
      <c r="B163" s="3" t="s">
        <v>195</v>
      </c>
      <c r="C163" s="4">
        <v>2381</v>
      </c>
      <c r="D163" t="str">
        <f>+VLOOKUP(B163,'conselhos codigos'!C:D,2,0)</f>
        <v>1507</v>
      </c>
      <c r="E163" s="4">
        <v>55448</v>
      </c>
      <c r="F163">
        <f t="shared" si="2"/>
        <v>4.2941134035492712E-2</v>
      </c>
    </row>
    <row r="164" spans="1:6" x14ac:dyDescent="0.2">
      <c r="A164" s="1" t="s">
        <v>0</v>
      </c>
      <c r="B164" s="1" t="s">
        <v>254</v>
      </c>
      <c r="C164" s="2">
        <v>653</v>
      </c>
      <c r="D164" t="str">
        <f>+VLOOKUP(B164,'conselhos codigos'!C:D,2,0)</f>
        <v>0707</v>
      </c>
      <c r="E164" s="2">
        <v>4433</v>
      </c>
      <c r="F164">
        <f t="shared" si="2"/>
        <v>0.14730430859463117</v>
      </c>
    </row>
    <row r="165" spans="1:6" x14ac:dyDescent="0.2">
      <c r="A165" s="3" t="s">
        <v>0</v>
      </c>
      <c r="B165" s="3" t="s">
        <v>121</v>
      </c>
      <c r="C165" s="4">
        <v>658</v>
      </c>
      <c r="D165" t="str">
        <f>+VLOOKUP(B165,'conselhos codigos'!C:D,2,0)</f>
        <v>1808</v>
      </c>
      <c r="E165" s="4">
        <v>9130</v>
      </c>
      <c r="F165">
        <f t="shared" si="2"/>
        <v>7.2070098576122676E-2</v>
      </c>
    </row>
    <row r="166" spans="1:6" x14ac:dyDescent="0.2">
      <c r="A166" s="3" t="s">
        <v>0</v>
      </c>
      <c r="B166" s="3" t="s">
        <v>218</v>
      </c>
      <c r="C166" s="4">
        <v>1732</v>
      </c>
      <c r="D166" t="str">
        <f>+VLOOKUP(B166,'conselhos codigos'!C:D,2,0)</f>
        <v>0210</v>
      </c>
      <c r="E166" s="4">
        <v>14161</v>
      </c>
      <c r="F166">
        <f t="shared" si="2"/>
        <v>0.12230774662806299</v>
      </c>
    </row>
    <row r="167" spans="1:6" x14ac:dyDescent="0.2">
      <c r="A167" s="3" t="s">
        <v>0</v>
      </c>
      <c r="B167" s="3" t="s">
        <v>255</v>
      </c>
      <c r="C167" s="4">
        <v>284</v>
      </c>
      <c r="D167" t="str">
        <f>+VLOOKUP(B167,'conselhos codigos'!C:D,2,0)</f>
        <v>0708</v>
      </c>
      <c r="E167" s="4">
        <v>2520</v>
      </c>
      <c r="F167">
        <f t="shared" si="2"/>
        <v>0.1126984126984127</v>
      </c>
    </row>
    <row r="168" spans="1:6" x14ac:dyDescent="0.2">
      <c r="A168" s="3" t="s">
        <v>0</v>
      </c>
      <c r="B168" s="3" t="s">
        <v>66</v>
      </c>
      <c r="C168" s="4">
        <v>607</v>
      </c>
      <c r="D168" t="str">
        <f>+VLOOKUP(B168,'conselhos codigos'!C:D,2,0)</f>
        <v>1707</v>
      </c>
      <c r="E168" s="4">
        <v>5596</v>
      </c>
      <c r="F168">
        <f t="shared" si="2"/>
        <v>0.10847033595425304</v>
      </c>
    </row>
    <row r="169" spans="1:6" x14ac:dyDescent="0.2">
      <c r="A169" s="1" t="s">
        <v>0</v>
      </c>
      <c r="B169" s="1" t="s">
        <v>105</v>
      </c>
      <c r="C169" s="2">
        <v>447</v>
      </c>
      <c r="D169" t="str">
        <f>+VLOOKUP(B169,'conselhos codigos'!C:D,2,0)</f>
        <v>0112</v>
      </c>
      <c r="E169" s="2">
        <v>10374</v>
      </c>
      <c r="F169">
        <f t="shared" si="2"/>
        <v>4.3088490456911509E-2</v>
      </c>
    </row>
    <row r="170" spans="1:6" x14ac:dyDescent="0.2">
      <c r="A170" s="1" t="s">
        <v>0</v>
      </c>
      <c r="B170" s="1" t="s">
        <v>94</v>
      </c>
      <c r="C170" s="2">
        <v>783</v>
      </c>
      <c r="D170" t="str">
        <f>+VLOOKUP(B170,'conselhos codigos'!C:D,2,0)</f>
        <v>1011</v>
      </c>
      <c r="E170" s="2">
        <v>14386</v>
      </c>
      <c r="F170">
        <f t="shared" si="2"/>
        <v>5.4427916029473097E-2</v>
      </c>
    </row>
    <row r="171" spans="1:6" x14ac:dyDescent="0.2">
      <c r="A171" s="3" t="s">
        <v>0</v>
      </c>
      <c r="B171" s="3" t="s">
        <v>143</v>
      </c>
      <c r="C171" s="4">
        <v>721</v>
      </c>
      <c r="D171" t="str">
        <f>+VLOOKUP(B171,'conselhos codigos'!C:D,2,0)</f>
        <v>1809</v>
      </c>
      <c r="E171" s="4">
        <v>13413</v>
      </c>
      <c r="F171">
        <f t="shared" si="2"/>
        <v>5.3753820920002984E-2</v>
      </c>
    </row>
    <row r="172" spans="1:6" x14ac:dyDescent="0.2">
      <c r="A172" s="3" t="s">
        <v>0</v>
      </c>
      <c r="B172" s="3" t="s">
        <v>244</v>
      </c>
      <c r="C172" s="4">
        <v>902</v>
      </c>
      <c r="D172" t="str">
        <f>+VLOOKUP(B172,'conselhos codigos'!C:D,2,0)</f>
        <v>1212</v>
      </c>
      <c r="E172" s="4">
        <v>6548</v>
      </c>
      <c r="F172">
        <f t="shared" si="2"/>
        <v>0.13775198533903482</v>
      </c>
    </row>
    <row r="173" spans="1:6" x14ac:dyDescent="0.2">
      <c r="A173" s="1" t="s">
        <v>0</v>
      </c>
      <c r="B173" s="1" t="s">
        <v>279</v>
      </c>
      <c r="C173" s="2">
        <v>290</v>
      </c>
      <c r="D173" t="str">
        <f>+VLOOKUP(B173,'conselhos codigos'!C:D,2,0)</f>
        <v>1922</v>
      </c>
      <c r="E173" s="2">
        <v>4965</v>
      </c>
      <c r="F173">
        <f t="shared" si="2"/>
        <v>5.8408862034239679E-2</v>
      </c>
    </row>
    <row r="174" spans="1:6" x14ac:dyDescent="0.2">
      <c r="A174" s="3" t="s">
        <v>0</v>
      </c>
      <c r="B174" s="3" t="s">
        <v>95</v>
      </c>
      <c r="C174" s="4">
        <v>772</v>
      </c>
      <c r="D174" t="str">
        <f>+VLOOKUP(B174,'conselhos codigos'!C:D,2,0)</f>
        <v>1012</v>
      </c>
      <c r="E174" s="4">
        <v>11634</v>
      </c>
      <c r="F174">
        <f t="shared" si="2"/>
        <v>6.6357228812102459E-2</v>
      </c>
    </row>
    <row r="175" spans="1:6" x14ac:dyDescent="0.2">
      <c r="A175" s="1" t="s">
        <v>0</v>
      </c>
      <c r="B175" s="1" t="s">
        <v>206</v>
      </c>
      <c r="C175" s="2">
        <v>3771</v>
      </c>
      <c r="D175" t="str">
        <f>+VLOOKUP(B175,'conselhos codigos'!C:D,2,0)</f>
        <v>0211</v>
      </c>
      <c r="E175" s="2">
        <v>25026</v>
      </c>
      <c r="F175">
        <f t="shared" si="2"/>
        <v>0.15068328937904579</v>
      </c>
    </row>
    <row r="176" spans="1:6" x14ac:dyDescent="0.2">
      <c r="A176" s="1" t="s">
        <v>0</v>
      </c>
      <c r="B176" s="1" t="s">
        <v>196</v>
      </c>
      <c r="C176" s="2">
        <v>3706</v>
      </c>
      <c r="D176" t="str">
        <f>+VLOOKUP(B176,'conselhos codigos'!C:D,2,0)</f>
        <v>1116</v>
      </c>
      <c r="E176" s="2">
        <v>155273</v>
      </c>
      <c r="F176">
        <f t="shared" si="2"/>
        <v>2.3867639576745474E-2</v>
      </c>
    </row>
    <row r="177" spans="1:6" x14ac:dyDescent="0.2">
      <c r="A177" s="3" t="s">
        <v>0</v>
      </c>
      <c r="B177" s="3" t="s">
        <v>197</v>
      </c>
      <c r="C177" s="4">
        <v>3420</v>
      </c>
      <c r="D177" t="str">
        <f>+VLOOKUP(B177,'conselhos codigos'!C:D,2,0)</f>
        <v>1110</v>
      </c>
      <c r="E177" s="4">
        <v>173794</v>
      </c>
      <c r="F177">
        <f t="shared" si="2"/>
        <v>1.9678469912655212E-2</v>
      </c>
    </row>
    <row r="178" spans="1:6" x14ac:dyDescent="0.2">
      <c r="A178" s="1" t="s">
        <v>0</v>
      </c>
      <c r="B178" s="1" t="s">
        <v>155</v>
      </c>
      <c r="C178" s="2">
        <v>862</v>
      </c>
      <c r="D178" t="str">
        <f>+VLOOKUP(B178,'conselhos codigos'!C:D,2,0)</f>
        <v>0506</v>
      </c>
      <c r="E178" s="2">
        <v>5234</v>
      </c>
      <c r="F178">
        <f t="shared" si="2"/>
        <v>0.16469239587313719</v>
      </c>
    </row>
    <row r="179" spans="1:6" x14ac:dyDescent="0.2">
      <c r="A179" s="3" t="s">
        <v>0</v>
      </c>
      <c r="B179" s="3" t="s">
        <v>271</v>
      </c>
      <c r="C179" s="4">
        <v>2095</v>
      </c>
      <c r="D179" t="str">
        <f>+VLOOKUP(B179,'conselhos codigos'!C:D,2,0)</f>
        <v>0810</v>
      </c>
      <c r="E179" s="4">
        <v>45198</v>
      </c>
      <c r="F179">
        <f t="shared" si="2"/>
        <v>4.6351608478251247E-2</v>
      </c>
    </row>
    <row r="180" spans="1:6" x14ac:dyDescent="0.2">
      <c r="A180" s="1" t="s">
        <v>0</v>
      </c>
      <c r="B180" s="1" t="s">
        <v>30</v>
      </c>
      <c r="C180" s="2">
        <v>2555</v>
      </c>
      <c r="D180" t="str">
        <f>+VLOOKUP(B180,'conselhos codigos'!C:D,2,0)</f>
        <v>0113</v>
      </c>
      <c r="E180" s="2">
        <v>66737</v>
      </c>
      <c r="F180">
        <f t="shared" si="2"/>
        <v>3.8284609736727752E-2</v>
      </c>
    </row>
    <row r="181" spans="1:6" x14ac:dyDescent="0.2">
      <c r="A181" s="1" t="s">
        <v>0</v>
      </c>
      <c r="B181" s="1" t="s">
        <v>144</v>
      </c>
      <c r="C181" s="2">
        <v>574</v>
      </c>
      <c r="D181" t="str">
        <f>+VLOOKUP(B181,'conselhos codigos'!C:D,2,0)</f>
        <v>1810</v>
      </c>
      <c r="E181" s="2">
        <v>10030</v>
      </c>
      <c r="F181">
        <f t="shared" si="2"/>
        <v>5.7228315054835492E-2</v>
      </c>
    </row>
    <row r="182" spans="1:6" x14ac:dyDescent="0.2">
      <c r="A182" s="3" t="s">
        <v>0</v>
      </c>
      <c r="B182" s="3" t="s">
        <v>106</v>
      </c>
      <c r="C182" s="4">
        <v>1160</v>
      </c>
      <c r="D182" t="str">
        <f>+VLOOKUP(B182,'conselhos codigos'!C:D,2,0)</f>
        <v>0114</v>
      </c>
      <c r="E182" s="4">
        <v>23704</v>
      </c>
      <c r="F182">
        <f t="shared" si="2"/>
        <v>4.8936888288896391E-2</v>
      </c>
    </row>
    <row r="183" spans="1:6" x14ac:dyDescent="0.2">
      <c r="A183" s="1" t="s">
        <v>0</v>
      </c>
      <c r="B183" s="1" t="s">
        <v>122</v>
      </c>
      <c r="C183" s="2">
        <v>1395</v>
      </c>
      <c r="D183" t="str">
        <f>+VLOOKUP(B183,'conselhos codigos'!C:D,2,0)</f>
        <v>0611</v>
      </c>
      <c r="E183" s="2">
        <v>19876</v>
      </c>
      <c r="F183">
        <f t="shared" si="2"/>
        <v>7.0185147917085938E-2</v>
      </c>
    </row>
    <row r="184" spans="1:6" x14ac:dyDescent="0.2">
      <c r="A184" s="3" t="s">
        <v>0</v>
      </c>
      <c r="B184" s="3" t="s">
        <v>165</v>
      </c>
      <c r="C184" s="4">
        <v>2984</v>
      </c>
      <c r="D184" t="str">
        <f>+VLOOKUP(B184,'conselhos codigos'!C:D,2,0)</f>
        <v>1421</v>
      </c>
      <c r="E184" s="4">
        <v>44894</v>
      </c>
      <c r="F184">
        <f t="shared" si="2"/>
        <v>6.6467679422639994E-2</v>
      </c>
    </row>
    <row r="185" spans="1:6" x14ac:dyDescent="0.2">
      <c r="A185" s="1" t="s">
        <v>0</v>
      </c>
      <c r="B185" s="1" t="s">
        <v>219</v>
      </c>
      <c r="C185" s="2">
        <v>804</v>
      </c>
      <c r="D185" t="str">
        <f>+VLOOKUP(B185,'conselhos codigos'!C:D,2,0)</f>
        <v>0212</v>
      </c>
      <c r="E185" s="2">
        <v>4869</v>
      </c>
      <c r="F185">
        <f t="shared" si="2"/>
        <v>0.16512630930375846</v>
      </c>
    </row>
    <row r="186" spans="1:6" x14ac:dyDescent="0.2">
      <c r="A186" s="1" t="s">
        <v>0</v>
      </c>
      <c r="B186" s="1" t="s">
        <v>107</v>
      </c>
      <c r="C186" s="2">
        <v>1876</v>
      </c>
      <c r="D186" t="str">
        <f>+VLOOKUP(B186,'conselhos codigos'!C:D,2,0)</f>
        <v>0115</v>
      </c>
      <c r="E186" s="2">
        <v>54544</v>
      </c>
      <c r="F186">
        <f t="shared" si="2"/>
        <v>3.4394250513347026E-2</v>
      </c>
    </row>
    <row r="187" spans="1:6" x14ac:dyDescent="0.2">
      <c r="A187" s="1" t="s">
        <v>0</v>
      </c>
      <c r="B187" s="1" t="s">
        <v>56</v>
      </c>
      <c r="C187" s="2">
        <v>1886</v>
      </c>
      <c r="D187" t="str">
        <f>+VLOOKUP(B187,'conselhos codigos'!C:D,2,0)</f>
        <v>1309</v>
      </c>
      <c r="E187" s="2">
        <v>56931</v>
      </c>
      <c r="F187">
        <f t="shared" si="2"/>
        <v>3.3127821397832463E-2</v>
      </c>
    </row>
    <row r="188" spans="1:6" x14ac:dyDescent="0.2">
      <c r="A188" s="1" t="s">
        <v>0</v>
      </c>
      <c r="B188" s="1" t="s">
        <v>198</v>
      </c>
      <c r="C188" s="2">
        <v>3209</v>
      </c>
      <c r="D188" t="str">
        <f>+VLOOKUP(B188,'conselhos codigos'!C:D,2,0)</f>
        <v>1508</v>
      </c>
      <c r="E188" s="2">
        <v>64128</v>
      </c>
      <c r="F188">
        <f t="shared" si="2"/>
        <v>5.0040543912175647E-2</v>
      </c>
    </row>
    <row r="189" spans="1:6" x14ac:dyDescent="0.2">
      <c r="A189" s="3" t="s">
        <v>0</v>
      </c>
      <c r="B189" s="3" t="s">
        <v>123</v>
      </c>
      <c r="C189" s="4">
        <v>682</v>
      </c>
      <c r="D189" t="str">
        <f>+VLOOKUP(B189,'conselhos codigos'!C:D,2,0)</f>
        <v>0612</v>
      </c>
      <c r="E189" s="4">
        <v>4128</v>
      </c>
      <c r="F189">
        <f t="shared" si="2"/>
        <v>0.16521317829457363</v>
      </c>
    </row>
    <row r="190" spans="1:6" x14ac:dyDescent="0.2">
      <c r="A190" s="3" t="s">
        <v>0</v>
      </c>
      <c r="B190" s="3" t="s">
        <v>31</v>
      </c>
      <c r="C190" s="4">
        <v>3203</v>
      </c>
      <c r="D190" t="str">
        <f>+VLOOKUP(B190,'conselhos codigos'!C:D,2,0)</f>
        <v>1310</v>
      </c>
      <c r="E190" s="4">
        <v>86409</v>
      </c>
      <c r="F190">
        <f t="shared" si="2"/>
        <v>3.7067898019882188E-2</v>
      </c>
    </row>
    <row r="191" spans="1:6" x14ac:dyDescent="0.2">
      <c r="A191" s="1" t="s">
        <v>0</v>
      </c>
      <c r="B191" s="1" t="s">
        <v>5</v>
      </c>
      <c r="C191" s="2">
        <v>964</v>
      </c>
      <c r="D191" t="str">
        <f>+VLOOKUP(B191,'conselhos codigos'!C:D,2,0)</f>
        <v>1605</v>
      </c>
      <c r="E191" s="2">
        <v>8773</v>
      </c>
      <c r="F191">
        <f t="shared" si="2"/>
        <v>0.10988259432349254</v>
      </c>
    </row>
    <row r="192" spans="1:6" x14ac:dyDescent="0.2">
      <c r="A192" s="3" t="s">
        <v>0</v>
      </c>
      <c r="B192" s="3" t="s">
        <v>136</v>
      </c>
      <c r="C192" s="4">
        <v>448</v>
      </c>
      <c r="D192" t="str">
        <f>+VLOOKUP(B192,'conselhos codigos'!C:D,2,0)</f>
        <v>1013</v>
      </c>
      <c r="E192" s="4">
        <v>3539</v>
      </c>
      <c r="F192">
        <f t="shared" si="2"/>
        <v>0.12658943204294998</v>
      </c>
    </row>
    <row r="193" spans="1:6" x14ac:dyDescent="0.2">
      <c r="A193" s="1" t="s">
        <v>0</v>
      </c>
      <c r="B193" s="1" t="s">
        <v>124</v>
      </c>
      <c r="C193" s="2">
        <v>1037</v>
      </c>
      <c r="D193" t="str">
        <f>+VLOOKUP(B193,'conselhos codigos'!C:D,2,0)</f>
        <v>0613</v>
      </c>
      <c r="E193" s="2">
        <v>14300</v>
      </c>
      <c r="F193">
        <f t="shared" si="2"/>
        <v>7.2517482517482523E-2</v>
      </c>
    </row>
    <row r="194" spans="1:6" x14ac:dyDescent="0.2">
      <c r="A194" s="3" t="s">
        <v>0</v>
      </c>
      <c r="B194" s="3" t="s">
        <v>57</v>
      </c>
      <c r="C194" s="4">
        <v>3488</v>
      </c>
      <c r="D194" t="str">
        <f>+VLOOKUP(B194,'conselhos codigos'!C:D,2,0)</f>
        <v>1311</v>
      </c>
      <c r="E194" s="4">
        <v>70546</v>
      </c>
      <c r="F194">
        <f t="shared" si="2"/>
        <v>4.944291667847929E-2</v>
      </c>
    </row>
    <row r="195" spans="1:6" x14ac:dyDescent="0.2">
      <c r="A195" s="3" t="s">
        <v>0</v>
      </c>
      <c r="B195" s="3" t="s">
        <v>145</v>
      </c>
      <c r="C195" s="4">
        <v>893</v>
      </c>
      <c r="D195" t="str">
        <f>+VLOOKUP(B195,'conselhos codigos'!C:D,2,0)</f>
        <v>1811</v>
      </c>
      <c r="E195" s="4">
        <v>7440</v>
      </c>
      <c r="F195">
        <f t="shared" ref="F195:F258" si="3">C195/E195</f>
        <v>0.12002688172043011</v>
      </c>
    </row>
    <row r="196" spans="1:6" x14ac:dyDescent="0.2">
      <c r="A196" s="3" t="s">
        <v>0</v>
      </c>
      <c r="B196" s="3" t="s">
        <v>156</v>
      </c>
      <c r="C196" s="4">
        <v>1100</v>
      </c>
      <c r="D196" t="str">
        <f>+VLOOKUP(B196,'conselhos codigos'!C:D,2,0)</f>
        <v>0507</v>
      </c>
      <c r="E196" s="4">
        <v>5061</v>
      </c>
      <c r="F196">
        <f t="shared" si="3"/>
        <v>0.21734835012843312</v>
      </c>
    </row>
    <row r="197" spans="1:6" x14ac:dyDescent="0.2">
      <c r="A197" s="1" t="s">
        <v>0</v>
      </c>
      <c r="B197" s="1" t="s">
        <v>67</v>
      </c>
      <c r="C197" s="2">
        <v>299</v>
      </c>
      <c r="D197" t="str">
        <f>+VLOOKUP(B197,'conselhos codigos'!C:D,2,0)</f>
        <v>1812</v>
      </c>
      <c r="E197" s="2">
        <v>2710</v>
      </c>
      <c r="F197">
        <f t="shared" si="3"/>
        <v>0.11033210332103321</v>
      </c>
    </row>
    <row r="198" spans="1:6" x14ac:dyDescent="0.2">
      <c r="A198" s="3" t="s">
        <v>0</v>
      </c>
      <c r="B198" s="3" t="s">
        <v>125</v>
      </c>
      <c r="C198" s="4">
        <v>464</v>
      </c>
      <c r="D198" t="str">
        <f>+VLOOKUP(B198,'conselhos codigos'!C:D,2,0)</f>
        <v>0614</v>
      </c>
      <c r="E198" s="4">
        <v>5584</v>
      </c>
      <c r="F198">
        <f t="shared" si="3"/>
        <v>8.3094555873925502E-2</v>
      </c>
    </row>
    <row r="199" spans="1:6" x14ac:dyDescent="0.2">
      <c r="A199" s="1" t="s">
        <v>0</v>
      </c>
      <c r="B199" s="1" t="s">
        <v>96</v>
      </c>
      <c r="C199" s="2">
        <v>1519</v>
      </c>
      <c r="D199" t="str">
        <f>+VLOOKUP(B199,'conselhos codigos'!C:D,2,0)</f>
        <v>1014</v>
      </c>
      <c r="E199" s="2">
        <v>26921</v>
      </c>
      <c r="F199">
        <f t="shared" si="3"/>
        <v>5.6424352735782474E-2</v>
      </c>
    </row>
    <row r="200" spans="1:6" x14ac:dyDescent="0.2">
      <c r="A200" s="3" t="s">
        <v>0</v>
      </c>
      <c r="B200" s="3" t="s">
        <v>68</v>
      </c>
      <c r="C200" s="4">
        <v>1207</v>
      </c>
      <c r="D200" t="str">
        <f>+VLOOKUP(B200,'conselhos codigos'!C:D,2,0)</f>
        <v>1708</v>
      </c>
      <c r="E200" s="4">
        <v>16131</v>
      </c>
      <c r="F200">
        <f t="shared" si="3"/>
        <v>7.4824871365693379E-2</v>
      </c>
    </row>
    <row r="201" spans="1:6" x14ac:dyDescent="0.2">
      <c r="A201" s="1" t="s">
        <v>0</v>
      </c>
      <c r="B201" s="1" t="s">
        <v>182</v>
      </c>
      <c r="C201" s="2">
        <v>1015</v>
      </c>
      <c r="D201" t="str">
        <f>+VLOOKUP(B201,'conselhos codigos'!C:D,2,0)</f>
        <v>0910</v>
      </c>
      <c r="E201" s="2">
        <v>8913</v>
      </c>
      <c r="F201">
        <f t="shared" si="3"/>
        <v>0.11387860428587457</v>
      </c>
    </row>
    <row r="202" spans="1:6" x14ac:dyDescent="0.2">
      <c r="A202" s="1" t="s">
        <v>0</v>
      </c>
      <c r="B202" s="1" t="s">
        <v>137</v>
      </c>
      <c r="C202" s="2">
        <v>5196</v>
      </c>
      <c r="D202" t="str">
        <f>+VLOOKUP(B202,'conselhos codigos'!C:D,2,0)</f>
        <v>1015</v>
      </c>
      <c r="E202" s="2">
        <v>53288</v>
      </c>
      <c r="F202">
        <f t="shared" si="3"/>
        <v>9.7507881699444535E-2</v>
      </c>
    </row>
    <row r="203" spans="1:6" x14ac:dyDescent="0.2">
      <c r="A203" s="3" t="s">
        <v>0</v>
      </c>
      <c r="B203" s="3" t="s">
        <v>280</v>
      </c>
      <c r="C203" s="4">
        <v>2137</v>
      </c>
      <c r="D203" t="str">
        <f>+VLOOKUP(B203,'conselhos codigos'!C:D,2,0)</f>
        <v>1923</v>
      </c>
      <c r="E203" s="4">
        <v>68378</v>
      </c>
      <c r="F203">
        <f t="shared" si="3"/>
        <v>3.1252742110035391E-2</v>
      </c>
    </row>
    <row r="204" spans="1:6" x14ac:dyDescent="0.2">
      <c r="A204" s="3" t="s">
        <v>0</v>
      </c>
      <c r="B204" s="3" t="s">
        <v>298</v>
      </c>
      <c r="C204" s="4">
        <v>744</v>
      </c>
      <c r="D204" t="str">
        <f>+VLOOKUP(B204,'conselhos codigos'!C:D,2,0)</f>
        <v>2205</v>
      </c>
      <c r="E204" s="4">
        <v>8588</v>
      </c>
      <c r="F204">
        <f t="shared" si="3"/>
        <v>8.6632510479739175E-2</v>
      </c>
    </row>
    <row r="205" spans="1:6" x14ac:dyDescent="0.2">
      <c r="A205" s="3" t="s">
        <v>0</v>
      </c>
      <c r="B205" s="3" t="s">
        <v>6</v>
      </c>
      <c r="C205" s="4">
        <v>1238</v>
      </c>
      <c r="D205" t="str">
        <f>+VLOOKUP(B205,'conselhos codigos'!C:D,2,0)</f>
        <v>1606</v>
      </c>
      <c r="E205" s="4">
        <v>11454</v>
      </c>
      <c r="F205">
        <f t="shared" si="3"/>
        <v>0.10808451196088703</v>
      </c>
    </row>
    <row r="206" spans="1:6" x14ac:dyDescent="0.2">
      <c r="A206" s="1" t="s">
        <v>0</v>
      </c>
      <c r="B206" s="1" t="s">
        <v>7</v>
      </c>
      <c r="C206" s="2">
        <v>2798</v>
      </c>
      <c r="D206" t="str">
        <f>+VLOOKUP(B206,'conselhos codigos'!C:D,2,0)</f>
        <v>1607</v>
      </c>
      <c r="E206" s="2">
        <v>42286</v>
      </c>
      <c r="F206">
        <f t="shared" si="3"/>
        <v>6.6168471834649772E-2</v>
      </c>
    </row>
    <row r="207" spans="1:6" x14ac:dyDescent="0.2">
      <c r="A207" s="1" t="s">
        <v>0</v>
      </c>
      <c r="B207" s="1" t="s">
        <v>245</v>
      </c>
      <c r="C207" s="2">
        <v>1875</v>
      </c>
      <c r="D207" t="str">
        <f>+VLOOKUP(B207,'conselhos codigos'!C:D,2,0)</f>
        <v>1213</v>
      </c>
      <c r="E207" s="2">
        <v>15599</v>
      </c>
      <c r="F207">
        <f t="shared" si="3"/>
        <v>0.1202000128213347</v>
      </c>
    </row>
    <row r="208" spans="1:6" x14ac:dyDescent="0.2">
      <c r="A208" s="3" t="s">
        <v>0</v>
      </c>
      <c r="B208" s="3" t="s">
        <v>246</v>
      </c>
      <c r="C208" s="4">
        <v>1752</v>
      </c>
      <c r="D208" t="str">
        <f>+VLOOKUP(B208,'conselhos codigos'!C:D,2,0)</f>
        <v>1214</v>
      </c>
      <c r="E208" s="4">
        <v>23049</v>
      </c>
      <c r="F208">
        <f t="shared" si="3"/>
        <v>7.6011974489131856E-2</v>
      </c>
    </row>
    <row r="209" spans="1:6" x14ac:dyDescent="0.2">
      <c r="A209" s="1" t="s">
        <v>0</v>
      </c>
      <c r="B209" s="1" t="s">
        <v>256</v>
      </c>
      <c r="C209" s="2">
        <v>721</v>
      </c>
      <c r="D209" t="str">
        <f>+VLOOKUP(B209,'conselhos codigos'!C:D,2,0)</f>
        <v>0709</v>
      </c>
      <c r="E209" s="2">
        <v>6060</v>
      </c>
      <c r="F209">
        <f t="shared" si="3"/>
        <v>0.11897689768976898</v>
      </c>
    </row>
    <row r="210" spans="1:6" x14ac:dyDescent="0.2">
      <c r="A210" s="1" t="s">
        <v>0</v>
      </c>
      <c r="B210" s="1" t="s">
        <v>272</v>
      </c>
      <c r="C210" s="2">
        <v>2194</v>
      </c>
      <c r="D210" t="str">
        <f>+VLOOKUP(B210,'conselhos codigos'!C:D,2,0)</f>
        <v>0811</v>
      </c>
      <c r="E210" s="2">
        <v>55446</v>
      </c>
      <c r="F210">
        <f t="shared" si="3"/>
        <v>3.9570032103307722E-2</v>
      </c>
    </row>
    <row r="211" spans="1:6" x14ac:dyDescent="0.2">
      <c r="A211" s="1" t="s">
        <v>0</v>
      </c>
      <c r="B211" s="1" t="s">
        <v>32</v>
      </c>
      <c r="C211" s="2">
        <v>6245</v>
      </c>
      <c r="D211" t="str">
        <f>+VLOOKUP(B211,'conselhos codigos'!C:D,2,0)</f>
        <v>1312</v>
      </c>
      <c r="E211" s="2">
        <v>214349</v>
      </c>
      <c r="F211">
        <f t="shared" si="3"/>
        <v>2.9134728876738403E-2</v>
      </c>
    </row>
    <row r="212" spans="1:6" x14ac:dyDescent="0.2">
      <c r="A212" s="3" t="s">
        <v>0</v>
      </c>
      <c r="B212" s="3" t="s">
        <v>138</v>
      </c>
      <c r="C212" s="4">
        <v>1261</v>
      </c>
      <c r="D212" t="str">
        <f>+VLOOKUP(B212,'conselhos codigos'!C:D,2,0)</f>
        <v>1016</v>
      </c>
      <c r="E212" s="4">
        <v>23713</v>
      </c>
      <c r="F212">
        <f t="shared" si="3"/>
        <v>5.317758191709189E-2</v>
      </c>
    </row>
    <row r="213" spans="1:6" x14ac:dyDescent="0.2">
      <c r="A213" s="1" t="s">
        <v>0</v>
      </c>
      <c r="B213" s="1" t="s">
        <v>299</v>
      </c>
      <c r="C213" s="2">
        <v>329</v>
      </c>
      <c r="D213" t="str">
        <f>+VLOOKUP(B213,'conselhos codigos'!C:D,2,0)</f>
        <v>2206</v>
      </c>
      <c r="E213" s="2">
        <v>2404</v>
      </c>
      <c r="F213">
        <f t="shared" si="3"/>
        <v>0.13685524126455906</v>
      </c>
    </row>
    <row r="214" spans="1:6" x14ac:dyDescent="0.2">
      <c r="A214" s="1" t="s">
        <v>0</v>
      </c>
      <c r="B214" s="1" t="s">
        <v>304</v>
      </c>
      <c r="C214" s="2">
        <v>205</v>
      </c>
      <c r="D214" t="str">
        <f>+VLOOKUP(B214,'conselhos codigos'!C:D,2,0)</f>
        <v>2207</v>
      </c>
      <c r="E214" s="2">
        <v>5174</v>
      </c>
      <c r="F214">
        <f t="shared" si="3"/>
        <v>3.9621182837263243E-2</v>
      </c>
    </row>
    <row r="215" spans="1:6" x14ac:dyDescent="0.2">
      <c r="A215" s="1" t="s">
        <v>0</v>
      </c>
      <c r="B215" s="1" t="s">
        <v>21</v>
      </c>
      <c r="C215" s="2">
        <v>1505</v>
      </c>
      <c r="D215" t="str">
        <f>+VLOOKUP(B215,'conselhos codigos'!C:D,2,0)</f>
        <v>0309</v>
      </c>
      <c r="E215" s="2">
        <v>21606</v>
      </c>
      <c r="F215">
        <f t="shared" si="3"/>
        <v>6.9656576876793483E-2</v>
      </c>
    </row>
    <row r="216" spans="1:6" x14ac:dyDescent="0.2">
      <c r="A216" s="3" t="s">
        <v>0</v>
      </c>
      <c r="B216" s="3" t="s">
        <v>33</v>
      </c>
      <c r="C216" s="4">
        <v>2080</v>
      </c>
      <c r="D216" t="str">
        <f>+VLOOKUP(B216,'conselhos codigos'!C:D,2,0)</f>
        <v>1313</v>
      </c>
      <c r="E216" s="4">
        <v>62433</v>
      </c>
      <c r="F216">
        <f t="shared" si="3"/>
        <v>3.3315714445885991E-2</v>
      </c>
    </row>
    <row r="217" spans="1:6" x14ac:dyDescent="0.2">
      <c r="A217" s="1" t="s">
        <v>0</v>
      </c>
      <c r="B217" s="1" t="s">
        <v>281</v>
      </c>
      <c r="C217" s="2">
        <v>415</v>
      </c>
      <c r="D217" t="str">
        <f>+VLOOKUP(B217,'conselhos codigos'!C:D,2,0)</f>
        <v>1924</v>
      </c>
      <c r="E217" s="2">
        <v>6106</v>
      </c>
      <c r="F217">
        <f t="shared" si="3"/>
        <v>6.7965935145758272E-2</v>
      </c>
    </row>
    <row r="218" spans="1:6" x14ac:dyDescent="0.2">
      <c r="A218" s="1" t="s">
        <v>0</v>
      </c>
      <c r="B218" s="1" t="s">
        <v>157</v>
      </c>
      <c r="C218" s="2">
        <v>1022</v>
      </c>
      <c r="D218" t="str">
        <f>+VLOOKUP(B218,'conselhos codigos'!C:D,2,0)</f>
        <v>0508</v>
      </c>
      <c r="E218" s="2">
        <v>7682</v>
      </c>
      <c r="F218">
        <f t="shared" si="3"/>
        <v>0.13303827128351992</v>
      </c>
    </row>
    <row r="219" spans="1:6" x14ac:dyDescent="0.2">
      <c r="A219" s="3" t="s">
        <v>0</v>
      </c>
      <c r="B219" s="3" t="s">
        <v>257</v>
      </c>
      <c r="C219" s="4">
        <v>669</v>
      </c>
      <c r="D219" t="str">
        <f>+VLOOKUP(B219,'conselhos codigos'!C:D,2,0)</f>
        <v>0710</v>
      </c>
      <c r="E219" s="4">
        <v>6608</v>
      </c>
      <c r="F219">
        <f t="shared" si="3"/>
        <v>0.1012409200968523</v>
      </c>
    </row>
    <row r="220" spans="1:6" ht="26" x14ac:dyDescent="0.2">
      <c r="A220" s="1" t="s">
        <v>0</v>
      </c>
      <c r="B220" s="1" t="s">
        <v>258</v>
      </c>
      <c r="C220" s="2">
        <v>1025</v>
      </c>
      <c r="D220" t="str">
        <f>+VLOOKUP(B220,'conselhos codigos'!C:D,2,0)</f>
        <v>0711</v>
      </c>
      <c r="E220" s="2">
        <v>10309</v>
      </c>
      <c r="F220">
        <f t="shared" si="3"/>
        <v>9.9427684547482784E-2</v>
      </c>
    </row>
    <row r="221" spans="1:6" x14ac:dyDescent="0.2">
      <c r="A221" s="1" t="s">
        <v>0</v>
      </c>
      <c r="B221" s="1" t="s">
        <v>58</v>
      </c>
      <c r="C221" s="2">
        <v>1411</v>
      </c>
      <c r="D221" t="str">
        <f>+VLOOKUP(B221,'conselhos codigos'!C:D,2,0)</f>
        <v>1813</v>
      </c>
      <c r="E221" s="2">
        <v>10539</v>
      </c>
      <c r="F221">
        <f t="shared" si="3"/>
        <v>0.13388367017743619</v>
      </c>
    </row>
    <row r="222" spans="1:6" x14ac:dyDescent="0.2">
      <c r="A222" s="3" t="s">
        <v>0</v>
      </c>
      <c r="B222" s="3" t="s">
        <v>300</v>
      </c>
      <c r="C222" s="4">
        <v>1484</v>
      </c>
      <c r="D222" t="str">
        <f>+VLOOKUP(B222,'conselhos codigos'!C:D,2,0)</f>
        <v>2208</v>
      </c>
      <c r="E222" s="4">
        <v>12501</v>
      </c>
      <c r="F222">
        <f t="shared" si="3"/>
        <v>0.11871050315974722</v>
      </c>
    </row>
    <row r="223" spans="1:6" x14ac:dyDescent="0.2">
      <c r="A223" s="1" t="s">
        <v>0</v>
      </c>
      <c r="B223" s="1" t="s">
        <v>45</v>
      </c>
      <c r="C223" s="2">
        <v>955</v>
      </c>
      <c r="D223" t="str">
        <f>+VLOOKUP(B223,'conselhos codigos'!C:D,2,0)</f>
        <v>1709</v>
      </c>
      <c r="E223" s="2">
        <v>6183</v>
      </c>
      <c r="F223">
        <f t="shared" si="3"/>
        <v>0.15445576580947759</v>
      </c>
    </row>
    <row r="224" spans="1:6" x14ac:dyDescent="0.2">
      <c r="A224" s="3" t="s">
        <v>0</v>
      </c>
      <c r="B224" s="3" t="s">
        <v>282</v>
      </c>
      <c r="C224" s="4">
        <v>1825</v>
      </c>
      <c r="D224" t="str">
        <f>+VLOOKUP(B224,'conselhos codigos'!C:D,2,0)</f>
        <v>1925</v>
      </c>
      <c r="E224" s="4">
        <v>32745</v>
      </c>
      <c r="F224">
        <f t="shared" si="3"/>
        <v>5.5733699801496409E-2</v>
      </c>
    </row>
    <row r="225" spans="1:6" x14ac:dyDescent="0.2">
      <c r="A225" s="1" t="s">
        <v>0</v>
      </c>
      <c r="B225" s="1" t="s">
        <v>230</v>
      </c>
      <c r="C225" s="2">
        <v>1110</v>
      </c>
      <c r="D225" t="str">
        <f>+VLOOKUP(B225,'conselhos codigos'!C:D,2,0)</f>
        <v>1414</v>
      </c>
      <c r="E225" s="2">
        <v>20643</v>
      </c>
      <c r="F225">
        <f t="shared" si="3"/>
        <v>5.377125417817178E-2</v>
      </c>
    </row>
    <row r="226" spans="1:6" x14ac:dyDescent="0.2">
      <c r="A226" s="1" t="s">
        <v>0</v>
      </c>
      <c r="B226" s="1" t="s">
        <v>69</v>
      </c>
      <c r="C226" s="2">
        <v>633</v>
      </c>
      <c r="D226" t="str">
        <f>+VLOOKUP(B226,'conselhos codigos'!C:D,2,0)</f>
        <v>1710</v>
      </c>
      <c r="E226" s="2">
        <v>5990</v>
      </c>
      <c r="F226">
        <f t="shared" si="3"/>
        <v>0.10567612687813022</v>
      </c>
    </row>
    <row r="227" spans="1:6" x14ac:dyDescent="0.2">
      <c r="A227" s="3" t="s">
        <v>0</v>
      </c>
      <c r="B227" s="3" t="s">
        <v>183</v>
      </c>
      <c r="C227" s="4">
        <v>1730</v>
      </c>
      <c r="D227" t="str">
        <f>+VLOOKUP(B227,'conselhos codigos'!C:D,2,0)</f>
        <v>0911</v>
      </c>
      <c r="E227" s="4">
        <v>11366</v>
      </c>
      <c r="F227">
        <f t="shared" si="3"/>
        <v>0.15220834066514166</v>
      </c>
    </row>
    <row r="228" spans="1:6" x14ac:dyDescent="0.2">
      <c r="A228" s="3" t="s">
        <v>0</v>
      </c>
      <c r="B228" s="3" t="s">
        <v>231</v>
      </c>
      <c r="C228" s="4">
        <v>2218</v>
      </c>
      <c r="D228" t="str">
        <f>+VLOOKUP(B228,'conselhos codigos'!C:D,2,0)</f>
        <v>1415</v>
      </c>
      <c r="E228" s="4">
        <v>21661</v>
      </c>
      <c r="F228">
        <f t="shared" si="3"/>
        <v>0.10239601126448455</v>
      </c>
    </row>
    <row r="229" spans="1:6" x14ac:dyDescent="0.2">
      <c r="A229" s="1" t="s">
        <v>0</v>
      </c>
      <c r="B229" s="1" t="s">
        <v>146</v>
      </c>
      <c r="C229" s="2">
        <v>631</v>
      </c>
      <c r="D229" t="str">
        <f>+VLOOKUP(B229,'conselhos codigos'!C:D,2,0)</f>
        <v>1814</v>
      </c>
      <c r="E229" s="2">
        <v>10831</v>
      </c>
      <c r="F229">
        <f t="shared" si="3"/>
        <v>5.8258701874249835E-2</v>
      </c>
    </row>
    <row r="230" spans="1:6" x14ac:dyDescent="0.2">
      <c r="A230" s="1" t="s">
        <v>0</v>
      </c>
      <c r="B230" s="1" t="s">
        <v>301</v>
      </c>
      <c r="C230" s="2">
        <v>1549</v>
      </c>
      <c r="D230" t="str">
        <f>+VLOOKUP(B230,'conselhos codigos'!C:D,2,0)</f>
        <v>2209</v>
      </c>
      <c r="E230" s="2">
        <v>43976</v>
      </c>
      <c r="F230">
        <f t="shared" si="3"/>
        <v>3.5223758413680188E-2</v>
      </c>
    </row>
    <row r="231" spans="1:6" ht="26" x14ac:dyDescent="0.2">
      <c r="A231" s="3" t="s">
        <v>0</v>
      </c>
      <c r="B231" s="3" t="s">
        <v>286</v>
      </c>
      <c r="C231" s="4">
        <v>253</v>
      </c>
      <c r="D231" t="str">
        <f>+VLOOKUP(B231,'conselhos codigos'!C:D,2,0)</f>
        <v>1903</v>
      </c>
      <c r="E231" s="4">
        <v>4320</v>
      </c>
      <c r="F231">
        <f t="shared" si="3"/>
        <v>5.8564814814814813E-2</v>
      </c>
    </row>
    <row r="232" spans="1:6" x14ac:dyDescent="0.2">
      <c r="A232" s="3" t="s">
        <v>0</v>
      </c>
      <c r="B232" s="3" t="s">
        <v>293</v>
      </c>
      <c r="C232" s="4">
        <v>81</v>
      </c>
      <c r="D232" t="str">
        <f>+VLOOKUP(B232,'conselhos codigos'!C:D,2,0)</f>
        <v>1916</v>
      </c>
      <c r="E232" s="4">
        <v>2197</v>
      </c>
      <c r="F232">
        <f t="shared" si="3"/>
        <v>3.6868456986800184E-2</v>
      </c>
    </row>
    <row r="233" spans="1:6" x14ac:dyDescent="0.2">
      <c r="A233" s="1" t="s">
        <v>0</v>
      </c>
      <c r="B233" s="1" t="s">
        <v>34</v>
      </c>
      <c r="C233" s="2">
        <v>4982</v>
      </c>
      <c r="D233" t="str">
        <f>+VLOOKUP(B233,'conselhos codigos'!C:D,2,0)</f>
        <v>0109</v>
      </c>
      <c r="E233" s="2">
        <v>139173</v>
      </c>
      <c r="F233">
        <f t="shared" si="3"/>
        <v>3.5797173302292831E-2</v>
      </c>
    </row>
    <row r="234" spans="1:6" ht="26" x14ac:dyDescent="0.2">
      <c r="A234" s="3" t="s">
        <v>0</v>
      </c>
      <c r="B234" s="3" t="s">
        <v>70</v>
      </c>
      <c r="C234" s="4">
        <v>856</v>
      </c>
      <c r="D234" t="str">
        <f>+VLOOKUP(B234,'conselhos codigos'!C:D,2,0)</f>
        <v>1711</v>
      </c>
      <c r="E234" s="4">
        <v>6806</v>
      </c>
      <c r="F234">
        <f t="shared" si="3"/>
        <v>0.12577137819570966</v>
      </c>
    </row>
    <row r="235" spans="1:6" x14ac:dyDescent="0.2">
      <c r="A235" s="3" t="s">
        <v>0</v>
      </c>
      <c r="B235" s="3" t="s">
        <v>302</v>
      </c>
      <c r="C235" s="4">
        <v>981</v>
      </c>
      <c r="D235" t="str">
        <f>+VLOOKUP(B235,'conselhos codigos'!C:D,2,0)</f>
        <v>2210</v>
      </c>
      <c r="E235" s="4">
        <v>6934</v>
      </c>
      <c r="F235">
        <f t="shared" si="3"/>
        <v>0.14147678107874243</v>
      </c>
    </row>
    <row r="236" spans="1:6" x14ac:dyDescent="0.2">
      <c r="A236" s="1" t="s">
        <v>0</v>
      </c>
      <c r="B236" s="1" t="s">
        <v>232</v>
      </c>
      <c r="C236" s="2">
        <v>3138</v>
      </c>
      <c r="D236" t="str">
        <f>+VLOOKUP(B236,'conselhos codigos'!C:D,2,0)</f>
        <v>1416</v>
      </c>
      <c r="E236" s="2">
        <v>58472</v>
      </c>
      <c r="F236">
        <f t="shared" si="3"/>
        <v>5.3666712272540704E-2</v>
      </c>
    </row>
    <row r="237" spans="1:6" x14ac:dyDescent="0.2">
      <c r="A237" s="3" t="s">
        <v>0</v>
      </c>
      <c r="B237" s="3" t="s">
        <v>207</v>
      </c>
      <c r="C237" s="4">
        <v>2616</v>
      </c>
      <c r="D237" t="str">
        <f>+VLOOKUP(B237,'conselhos codigos'!C:D,2,0)</f>
        <v>1509</v>
      </c>
      <c r="E237" s="4">
        <v>29115</v>
      </c>
      <c r="F237">
        <f t="shared" si="3"/>
        <v>8.9850592478104063E-2</v>
      </c>
    </row>
    <row r="238" spans="1:6" x14ac:dyDescent="0.2">
      <c r="A238" s="3" t="s">
        <v>0</v>
      </c>
      <c r="B238" s="3" t="s">
        <v>35</v>
      </c>
      <c r="C238" s="4">
        <v>2814</v>
      </c>
      <c r="D238" t="str">
        <f>+VLOOKUP(B238,'conselhos codigos'!C:D,2,0)</f>
        <v>1314</v>
      </c>
      <c r="E238" s="4">
        <v>69270</v>
      </c>
      <c r="F238">
        <f t="shared" si="3"/>
        <v>4.0623646600259855E-2</v>
      </c>
    </row>
    <row r="239" spans="1:6" x14ac:dyDescent="0.2">
      <c r="A239" s="3" t="s">
        <v>0</v>
      </c>
      <c r="B239" s="3" t="s">
        <v>273</v>
      </c>
      <c r="C239" s="4">
        <v>418</v>
      </c>
      <c r="D239" t="str">
        <f>+VLOOKUP(B239,'conselhos codigos'!C:D,2,0)</f>
        <v>0812</v>
      </c>
      <c r="E239" s="4">
        <v>10556</v>
      </c>
      <c r="F239">
        <f t="shared" si="3"/>
        <v>3.9598332701780981E-2</v>
      </c>
    </row>
    <row r="240" spans="1:6" x14ac:dyDescent="0.2">
      <c r="A240" s="1" t="s">
        <v>0</v>
      </c>
      <c r="B240" s="1" t="s">
        <v>36</v>
      </c>
      <c r="C240" s="2">
        <v>581</v>
      </c>
      <c r="D240" t="str">
        <f>+VLOOKUP(B240,'conselhos codigos'!C:D,2,0)</f>
        <v>0116</v>
      </c>
      <c r="E240" s="2">
        <v>21455</v>
      </c>
      <c r="F240">
        <f t="shared" si="3"/>
        <v>2.7079934747145186E-2</v>
      </c>
    </row>
    <row r="241" spans="1:6" x14ac:dyDescent="0.2">
      <c r="A241" s="1" t="s">
        <v>0</v>
      </c>
      <c r="B241" s="1" t="s">
        <v>71</v>
      </c>
      <c r="C241" s="2">
        <v>712</v>
      </c>
      <c r="D241" t="str">
        <f>+VLOOKUP(B241,'conselhos codigos'!C:D,2,0)</f>
        <v>1815</v>
      </c>
      <c r="E241" s="2">
        <v>7320</v>
      </c>
      <c r="F241">
        <f t="shared" si="3"/>
        <v>9.7267759562841533E-2</v>
      </c>
    </row>
    <row r="242" spans="1:6" x14ac:dyDescent="0.2">
      <c r="A242" s="3" t="s">
        <v>0</v>
      </c>
      <c r="B242" s="3" t="s">
        <v>147</v>
      </c>
      <c r="C242" s="4">
        <v>1405</v>
      </c>
      <c r="D242" t="str">
        <f>+VLOOKUP(B242,'conselhos codigos'!C:D,2,0)</f>
        <v>1816</v>
      </c>
      <c r="E242" s="4">
        <v>15970</v>
      </c>
      <c r="F242">
        <f t="shared" si="3"/>
        <v>8.7977457733249845E-2</v>
      </c>
    </row>
    <row r="243" spans="1:6" x14ac:dyDescent="0.2">
      <c r="A243" s="1" t="s">
        <v>0</v>
      </c>
      <c r="B243" s="1" t="s">
        <v>290</v>
      </c>
      <c r="C243" s="2">
        <v>111</v>
      </c>
      <c r="D243" t="str">
        <f>+VLOOKUP(B243,'conselhos codigos'!C:D,2,0)</f>
        <v>1917</v>
      </c>
      <c r="E243" s="2">
        <v>3299</v>
      </c>
      <c r="F243">
        <f t="shared" si="3"/>
        <v>3.364655956350409E-2</v>
      </c>
    </row>
    <row r="244" spans="1:6" x14ac:dyDescent="0.2">
      <c r="A244" s="1" t="s">
        <v>0</v>
      </c>
      <c r="B244" s="1" t="s">
        <v>303</v>
      </c>
      <c r="C244" s="2">
        <v>682</v>
      </c>
      <c r="D244" t="str">
        <f>+VLOOKUP(B244,'conselhos codigos'!C:D,2,0)</f>
        <v>2211</v>
      </c>
      <c r="E244" s="2">
        <v>5188</v>
      </c>
      <c r="F244">
        <f t="shared" si="3"/>
        <v>0.13145720894371626</v>
      </c>
    </row>
    <row r="245" spans="1:6" x14ac:dyDescent="0.2">
      <c r="A245" s="1" t="s">
        <v>0</v>
      </c>
      <c r="B245" s="1" t="s">
        <v>166</v>
      </c>
      <c r="C245" s="2">
        <v>239</v>
      </c>
      <c r="D245" t="str">
        <f>+VLOOKUP(B245,'conselhos codigos'!C:D,2,0)</f>
        <v>1417</v>
      </c>
      <c r="E245" s="2">
        <v>3807</v>
      </c>
      <c r="F245">
        <f t="shared" si="3"/>
        <v>6.2779091147885477E-2</v>
      </c>
    </row>
    <row r="246" spans="1:6" x14ac:dyDescent="0.2">
      <c r="A246" s="1" t="s">
        <v>0</v>
      </c>
      <c r="B246" s="1" t="s">
        <v>148</v>
      </c>
      <c r="C246" s="2">
        <v>1181</v>
      </c>
      <c r="D246" t="str">
        <f>+VLOOKUP(B246,'conselhos codigos'!C:D,2,0)</f>
        <v>1817</v>
      </c>
      <c r="E246" s="2">
        <v>11892</v>
      </c>
      <c r="F246">
        <f t="shared" si="3"/>
        <v>9.9310460813992599E-2</v>
      </c>
    </row>
    <row r="247" spans="1:6" x14ac:dyDescent="0.2">
      <c r="A247" s="1" t="s">
        <v>0</v>
      </c>
      <c r="B247" s="1" t="s">
        <v>184</v>
      </c>
      <c r="C247" s="2">
        <v>1668</v>
      </c>
      <c r="D247" t="str">
        <f>+VLOOKUP(B247,'conselhos codigos'!C:D,2,0)</f>
        <v>0912</v>
      </c>
      <c r="E247" s="2">
        <v>23178</v>
      </c>
      <c r="F247">
        <f t="shared" si="3"/>
        <v>7.1964794201397883E-2</v>
      </c>
    </row>
    <row r="248" spans="1:6" x14ac:dyDescent="0.2">
      <c r="A248" s="3" t="s">
        <v>0</v>
      </c>
      <c r="B248" s="3" t="s">
        <v>199</v>
      </c>
      <c r="C248" s="4">
        <v>4145</v>
      </c>
      <c r="D248" t="str">
        <f>+VLOOKUP(B248,'conselhos codigos'!C:D,2,0)</f>
        <v>1510</v>
      </c>
      <c r="E248" s="4">
        <v>164874</v>
      </c>
      <c r="F248">
        <f t="shared" si="3"/>
        <v>2.5140410252677801E-2</v>
      </c>
    </row>
    <row r="249" spans="1:6" x14ac:dyDescent="0.2">
      <c r="A249" s="3" t="s">
        <v>0</v>
      </c>
      <c r="B249" s="3" t="s">
        <v>72</v>
      </c>
      <c r="C249" s="4">
        <v>500</v>
      </c>
      <c r="D249" t="str">
        <f>+VLOOKUP(B249,'conselhos codigos'!C:D,2,0)</f>
        <v>1818</v>
      </c>
      <c r="E249" s="4">
        <v>5461</v>
      </c>
      <c r="F249">
        <f t="shared" si="3"/>
        <v>9.1558322651529023E-2</v>
      </c>
    </row>
    <row r="250" spans="1:6" x14ac:dyDescent="0.2">
      <c r="A250" s="3" t="s">
        <v>0</v>
      </c>
      <c r="B250" s="3" t="s">
        <v>220</v>
      </c>
      <c r="C250" s="4">
        <v>1885</v>
      </c>
      <c r="D250" t="str">
        <f>+VLOOKUP(B250,'conselhos codigos'!C:D,2,0)</f>
        <v>0213</v>
      </c>
      <c r="E250" s="4">
        <v>14907</v>
      </c>
      <c r="F250">
        <f t="shared" si="3"/>
        <v>0.12645066076339975</v>
      </c>
    </row>
    <row r="251" spans="1:6" x14ac:dyDescent="0.2">
      <c r="A251" s="3" t="s">
        <v>0</v>
      </c>
      <c r="B251" s="3" t="s">
        <v>167</v>
      </c>
      <c r="C251" s="4">
        <v>1488</v>
      </c>
      <c r="D251" t="str">
        <f>+VLOOKUP(B251,'conselhos codigos'!C:D,2,0)</f>
        <v>0509</v>
      </c>
      <c r="E251" s="4">
        <v>15074</v>
      </c>
      <c r="F251">
        <f t="shared" si="3"/>
        <v>9.871301578877538E-2</v>
      </c>
    </row>
    <row r="252" spans="1:6" x14ac:dyDescent="0.2">
      <c r="A252" s="1" t="s">
        <v>0</v>
      </c>
      <c r="B252" s="1" t="s">
        <v>200</v>
      </c>
      <c r="C252" s="2">
        <v>1609</v>
      </c>
      <c r="D252" t="str">
        <f>+VLOOKUP(B252,'conselhos codigos'!C:D,2,0)</f>
        <v>1511</v>
      </c>
      <c r="E252" s="2">
        <v>50853</v>
      </c>
      <c r="F252">
        <f t="shared" si="3"/>
        <v>3.1640217882917432E-2</v>
      </c>
    </row>
    <row r="253" spans="1:6" x14ac:dyDescent="0.2">
      <c r="A253" s="3" t="s">
        <v>0</v>
      </c>
      <c r="B253" s="3" t="s">
        <v>201</v>
      </c>
      <c r="C253" s="4">
        <v>4613</v>
      </c>
      <c r="D253" t="str">
        <f>+VLOOKUP(B253,'conselhos codigos'!C:D,2,0)</f>
        <v>1512</v>
      </c>
      <c r="E253" s="4">
        <v>117380</v>
      </c>
      <c r="F253">
        <f t="shared" si="3"/>
        <v>3.9299710342477423E-2</v>
      </c>
    </row>
    <row r="254" spans="1:6" x14ac:dyDescent="0.2">
      <c r="A254" s="3" t="s">
        <v>0</v>
      </c>
      <c r="B254" s="3" t="s">
        <v>108</v>
      </c>
      <c r="C254" s="4">
        <v>640</v>
      </c>
      <c r="D254" t="str">
        <f>+VLOOKUP(B254,'conselhos codigos'!C:D,2,0)</f>
        <v>0117</v>
      </c>
      <c r="E254" s="4">
        <v>11777</v>
      </c>
      <c r="F254">
        <f t="shared" si="3"/>
        <v>5.4343211344145367E-2</v>
      </c>
    </row>
    <row r="255" spans="1:6" x14ac:dyDescent="0.2">
      <c r="A255" s="1" t="s">
        <v>0</v>
      </c>
      <c r="B255" s="1" t="s">
        <v>274</v>
      </c>
      <c r="C255" s="2">
        <v>2321</v>
      </c>
      <c r="D255" t="str">
        <f>+VLOOKUP(B255,'conselhos codigos'!C:D,2,0)</f>
        <v>0813</v>
      </c>
      <c r="E255" s="2">
        <v>36512</v>
      </c>
      <c r="F255">
        <f t="shared" si="3"/>
        <v>6.3568141980718668E-2</v>
      </c>
    </row>
    <row r="256" spans="1:6" x14ac:dyDescent="0.2">
      <c r="A256" s="1" t="s">
        <v>0</v>
      </c>
      <c r="B256" s="1" t="s">
        <v>208</v>
      </c>
      <c r="C256" s="2">
        <v>755</v>
      </c>
      <c r="D256" t="str">
        <f>+VLOOKUP(B256,'conselhos codigos'!C:D,2,0)</f>
        <v>1513</v>
      </c>
      <c r="E256" s="2">
        <v>13672</v>
      </c>
      <c r="F256">
        <f t="shared" si="3"/>
        <v>5.5222352252779404E-2</v>
      </c>
    </row>
    <row r="257" spans="1:6" x14ac:dyDescent="0.2">
      <c r="A257" s="1" t="s">
        <v>0</v>
      </c>
      <c r="B257" s="1" t="s">
        <v>202</v>
      </c>
      <c r="C257" s="2">
        <v>8455</v>
      </c>
      <c r="D257" t="str">
        <f>+VLOOKUP(B257,'conselhos codigos'!C:D,2,0)</f>
        <v>1111</v>
      </c>
      <c r="E257" s="2">
        <v>383234</v>
      </c>
      <c r="F257">
        <f t="shared" si="3"/>
        <v>2.206223873664654E-2</v>
      </c>
    </row>
    <row r="258" spans="1:6" ht="26" x14ac:dyDescent="0.2">
      <c r="A258" s="3" t="s">
        <v>0</v>
      </c>
      <c r="B258" s="3" t="s">
        <v>97</v>
      </c>
      <c r="C258" s="4">
        <v>565</v>
      </c>
      <c r="D258" t="str">
        <f>+VLOOKUP(B258,'conselhos codigos'!C:D,2,0)</f>
        <v>1112</v>
      </c>
      <c r="E258" s="4">
        <v>10263</v>
      </c>
      <c r="F258">
        <f t="shared" si="3"/>
        <v>5.5052129007112927E-2</v>
      </c>
    </row>
    <row r="259" spans="1:6" x14ac:dyDescent="0.2">
      <c r="A259" s="1" t="s">
        <v>0</v>
      </c>
      <c r="B259" s="1" t="s">
        <v>126</v>
      </c>
      <c r="C259" s="2">
        <v>1828</v>
      </c>
      <c r="D259" t="str">
        <f>+VLOOKUP(B259,'conselhos codigos'!C:D,2,0)</f>
        <v>0615</v>
      </c>
      <c r="E259" s="2">
        <v>17913</v>
      </c>
      <c r="F259">
        <f t="shared" ref="F259:F309" si="4">C259/E259</f>
        <v>0.10204879138056161</v>
      </c>
    </row>
    <row r="260" spans="1:6" x14ac:dyDescent="0.2">
      <c r="A260" s="1" t="s">
        <v>0</v>
      </c>
      <c r="B260" s="1" t="s">
        <v>247</v>
      </c>
      <c r="C260" s="2">
        <v>655</v>
      </c>
      <c r="D260" t="str">
        <f>+VLOOKUP(B260,'conselhos codigos'!C:D,2,0)</f>
        <v>1215</v>
      </c>
      <c r="E260" s="2">
        <v>4640</v>
      </c>
      <c r="F260">
        <f t="shared" si="4"/>
        <v>0.14116379310344829</v>
      </c>
    </row>
    <row r="261" spans="1:6" x14ac:dyDescent="0.2">
      <c r="A261" s="3" t="s">
        <v>0</v>
      </c>
      <c r="B261" s="3" t="s">
        <v>127</v>
      </c>
      <c r="C261" s="4">
        <v>841</v>
      </c>
      <c r="D261" t="str">
        <f>+VLOOKUP(B261,'conselhos codigos'!C:D,2,0)</f>
        <v>0616</v>
      </c>
      <c r="E261" s="4">
        <v>11675</v>
      </c>
      <c r="F261">
        <f t="shared" si="4"/>
        <v>7.2034261241970016E-2</v>
      </c>
    </row>
    <row r="262" spans="1:6" x14ac:dyDescent="0.2">
      <c r="A262" s="1" t="s">
        <v>0</v>
      </c>
      <c r="B262" s="1" t="s">
        <v>73</v>
      </c>
      <c r="C262" s="2">
        <v>508</v>
      </c>
      <c r="D262" t="str">
        <f>+VLOOKUP(B262,'conselhos codigos'!C:D,2,0)</f>
        <v>1819</v>
      </c>
      <c r="E262" s="2">
        <v>6110</v>
      </c>
      <c r="F262">
        <f t="shared" si="4"/>
        <v>8.3142389525368246E-2</v>
      </c>
    </row>
    <row r="263" spans="1:6" x14ac:dyDescent="0.2">
      <c r="A263" s="3" t="s">
        <v>0</v>
      </c>
      <c r="B263" s="3" t="s">
        <v>74</v>
      </c>
      <c r="C263" s="4">
        <v>636</v>
      </c>
      <c r="D263" t="str">
        <f>+VLOOKUP(B263,'conselhos codigos'!C:D,2,0)</f>
        <v>1820</v>
      </c>
      <c r="E263" s="4">
        <v>7768</v>
      </c>
      <c r="F263">
        <f t="shared" si="4"/>
        <v>8.1874356333676623E-2</v>
      </c>
    </row>
    <row r="264" spans="1:6" x14ac:dyDescent="0.2">
      <c r="A264" s="3" t="s">
        <v>0</v>
      </c>
      <c r="B264" s="3" t="s">
        <v>275</v>
      </c>
      <c r="C264" s="4">
        <v>1851</v>
      </c>
      <c r="D264" t="str">
        <f>+VLOOKUP(B264,'conselhos codigos'!C:D,2,0)</f>
        <v>0814</v>
      </c>
      <c r="E264" s="4">
        <v>25339</v>
      </c>
      <c r="F264">
        <f t="shared" si="4"/>
        <v>7.3049449465251187E-2</v>
      </c>
    </row>
    <row r="265" spans="1:6" x14ac:dyDescent="0.2">
      <c r="A265" s="3" t="s">
        <v>0</v>
      </c>
      <c r="B265" s="3" t="s">
        <v>15</v>
      </c>
      <c r="C265" s="4">
        <v>623</v>
      </c>
      <c r="D265" t="str">
        <f>+VLOOKUP(B265,'conselhos codigos'!C:D,2,0)</f>
        <v>0310</v>
      </c>
      <c r="E265" s="4">
        <v>6608</v>
      </c>
      <c r="F265">
        <f t="shared" si="4"/>
        <v>9.4279661016949151E-2</v>
      </c>
    </row>
    <row r="266" spans="1:6" x14ac:dyDescent="0.2">
      <c r="A266" s="1" t="s">
        <v>0</v>
      </c>
      <c r="B266" s="1" t="s">
        <v>168</v>
      </c>
      <c r="C266" s="2">
        <v>2149</v>
      </c>
      <c r="D266" t="str">
        <f>+VLOOKUP(B266,'conselhos codigos'!C:D,2,0)</f>
        <v>1418</v>
      </c>
      <c r="E266" s="2">
        <v>37989</v>
      </c>
      <c r="F266">
        <f t="shared" si="4"/>
        <v>5.6569006817763036E-2</v>
      </c>
    </row>
    <row r="267" spans="1:6" x14ac:dyDescent="0.2">
      <c r="A267" s="3" t="s">
        <v>0</v>
      </c>
      <c r="B267" s="3" t="s">
        <v>149</v>
      </c>
      <c r="C267" s="4">
        <v>1662</v>
      </c>
      <c r="D267" t="str">
        <f>+VLOOKUP(B267,'conselhos codigos'!C:D,2,0)</f>
        <v>1821</v>
      </c>
      <c r="E267" s="4">
        <v>27508</v>
      </c>
      <c r="F267">
        <f t="shared" si="4"/>
        <v>6.0418787261887451E-2</v>
      </c>
    </row>
    <row r="268" spans="1:6" x14ac:dyDescent="0.2">
      <c r="A268" s="1" t="s">
        <v>0</v>
      </c>
      <c r="B268" s="1" t="s">
        <v>75</v>
      </c>
      <c r="C268" s="2">
        <v>1021</v>
      </c>
      <c r="D268" t="str">
        <f>+VLOOKUP(B268,'conselhos codigos'!C:D,2,0)</f>
        <v>0409</v>
      </c>
      <c r="E268" s="2">
        <v>7914</v>
      </c>
      <c r="F268">
        <f t="shared" si="4"/>
        <v>0.12901187768511499</v>
      </c>
    </row>
    <row r="269" spans="1:6" x14ac:dyDescent="0.2">
      <c r="A269" s="3" t="s">
        <v>0</v>
      </c>
      <c r="B269" s="3" t="s">
        <v>169</v>
      </c>
      <c r="C269" s="4">
        <v>1648</v>
      </c>
      <c r="D269" t="str">
        <f>+VLOOKUP(B269,'conselhos codigos'!C:D,2,0)</f>
        <v>1419</v>
      </c>
      <c r="E269" s="4">
        <v>35504</v>
      </c>
      <c r="F269">
        <f t="shared" si="4"/>
        <v>4.6417305092383954E-2</v>
      </c>
    </row>
    <row r="270" spans="1:6" x14ac:dyDescent="0.2">
      <c r="A270" s="1" t="s">
        <v>0</v>
      </c>
      <c r="B270" s="1" t="s">
        <v>98</v>
      </c>
      <c r="C270" s="2">
        <v>4163</v>
      </c>
      <c r="D270" t="str">
        <f>+VLOOKUP(B270,'conselhos codigos'!C:D,2,0)</f>
        <v>1113</v>
      </c>
      <c r="E270" s="2">
        <v>78845</v>
      </c>
      <c r="F270">
        <f t="shared" si="4"/>
        <v>5.2799797070201028E-2</v>
      </c>
    </row>
    <row r="271" spans="1:6" x14ac:dyDescent="0.2">
      <c r="A271" s="3" t="s">
        <v>0</v>
      </c>
      <c r="B271" s="3" t="s">
        <v>185</v>
      </c>
      <c r="C271" s="4">
        <v>1004</v>
      </c>
      <c r="D271" t="str">
        <f>+VLOOKUP(B271,'conselhos codigos'!C:D,2,0)</f>
        <v>0913</v>
      </c>
      <c r="E271" s="4">
        <v>9277</v>
      </c>
      <c r="F271">
        <f t="shared" si="4"/>
        <v>0.10822464158671985</v>
      </c>
    </row>
    <row r="272" spans="1:6" x14ac:dyDescent="0.2">
      <c r="A272" s="3" t="s">
        <v>0</v>
      </c>
      <c r="B272" s="3" t="s">
        <v>37</v>
      </c>
      <c r="C272" s="4">
        <v>1246</v>
      </c>
      <c r="D272" t="str">
        <f>+VLOOKUP(B272,'conselhos codigos'!C:D,2,0)</f>
        <v>1318</v>
      </c>
      <c r="E272" s="4">
        <v>38237</v>
      </c>
      <c r="F272">
        <f t="shared" si="4"/>
        <v>3.2586238460130243E-2</v>
      </c>
    </row>
    <row r="273" spans="1:6" x14ac:dyDescent="0.2">
      <c r="A273" s="1" t="s">
        <v>0</v>
      </c>
      <c r="B273" s="1" t="s">
        <v>109</v>
      </c>
      <c r="C273" s="2">
        <v>1259</v>
      </c>
      <c r="D273" t="str">
        <f>+VLOOKUP(B273,'conselhos codigos'!C:D,2,0)</f>
        <v>0118</v>
      </c>
      <c r="E273" s="2">
        <v>22873</v>
      </c>
      <c r="F273">
        <f t="shared" si="4"/>
        <v>5.5043063874437109E-2</v>
      </c>
    </row>
    <row r="274" spans="1:6" x14ac:dyDescent="0.2">
      <c r="A274" s="1" t="s">
        <v>0</v>
      </c>
      <c r="B274" s="1" t="s">
        <v>38</v>
      </c>
      <c r="C274" s="2">
        <v>1317</v>
      </c>
      <c r="D274" t="str">
        <f>+VLOOKUP(B274,'conselhos codigos'!C:D,2,0)</f>
        <v>0119</v>
      </c>
      <c r="E274" s="2">
        <v>21794</v>
      </c>
      <c r="F274">
        <f t="shared" si="4"/>
        <v>6.0429476002569517E-2</v>
      </c>
    </row>
    <row r="275" spans="1:6" x14ac:dyDescent="0.2">
      <c r="A275" s="3" t="s">
        <v>0</v>
      </c>
      <c r="B275" s="3" t="s">
        <v>8</v>
      </c>
      <c r="C275" s="4">
        <v>655</v>
      </c>
      <c r="D275" t="str">
        <f>+VLOOKUP(B275,'conselhos codigos'!C:D,2,0)</f>
        <v>1608</v>
      </c>
      <c r="E275" s="4">
        <v>13496</v>
      </c>
      <c r="F275">
        <f t="shared" si="4"/>
        <v>4.8532898636633078E-2</v>
      </c>
    </row>
    <row r="276" spans="1:6" x14ac:dyDescent="0.2">
      <c r="A276" s="3" t="s">
        <v>0</v>
      </c>
      <c r="B276" s="3" t="s">
        <v>39</v>
      </c>
      <c r="C276" s="4">
        <v>2352</v>
      </c>
      <c r="D276" t="str">
        <f>+VLOOKUP(B276,'conselhos codigos'!C:D,2,0)</f>
        <v>1315</v>
      </c>
      <c r="E276" s="4">
        <v>95300</v>
      </c>
      <c r="F276">
        <f t="shared" si="4"/>
        <v>2.4679958027282265E-2</v>
      </c>
    </row>
    <row r="277" spans="1:6" x14ac:dyDescent="0.2">
      <c r="A277" s="3" t="s">
        <v>0</v>
      </c>
      <c r="B277" s="3" t="s">
        <v>46</v>
      </c>
      <c r="C277" s="4">
        <v>2010</v>
      </c>
      <c r="D277" t="str">
        <f>+VLOOKUP(B277,'conselhos codigos'!C:D,2,0)</f>
        <v>1712</v>
      </c>
      <c r="E277" s="4">
        <v>15478</v>
      </c>
      <c r="F277">
        <f t="shared" si="4"/>
        <v>0.12986173924279623</v>
      </c>
    </row>
    <row r="278" spans="1:6" x14ac:dyDescent="0.2">
      <c r="A278" s="1" t="s">
        <v>0</v>
      </c>
      <c r="B278" s="1" t="s">
        <v>287</v>
      </c>
      <c r="C278" s="2">
        <v>268</v>
      </c>
      <c r="D278" t="str">
        <f>+VLOOKUP(B278,'conselhos codigos'!C:D,2,0)</f>
        <v>1904</v>
      </c>
      <c r="E278" s="2">
        <v>5229</v>
      </c>
      <c r="F278">
        <f t="shared" si="4"/>
        <v>5.1252629565882578E-2</v>
      </c>
    </row>
    <row r="279" spans="1:6" x14ac:dyDescent="0.2">
      <c r="A279" s="3" t="s">
        <v>0</v>
      </c>
      <c r="B279" s="3" t="s">
        <v>259</v>
      </c>
      <c r="C279" s="4">
        <v>882</v>
      </c>
      <c r="D279" t="str">
        <f>+VLOOKUP(B279,'conselhos codigos'!C:D,2,0)</f>
        <v>0712</v>
      </c>
      <c r="E279" s="4">
        <v>11499</v>
      </c>
      <c r="F279">
        <f t="shared" si="4"/>
        <v>7.6702321941038348E-2</v>
      </c>
    </row>
    <row r="280" spans="1:6" x14ac:dyDescent="0.2">
      <c r="A280" s="1" t="s">
        <v>0</v>
      </c>
      <c r="B280" s="1" t="s">
        <v>260</v>
      </c>
      <c r="C280" s="2">
        <v>645</v>
      </c>
      <c r="D280" t="str">
        <f>+VLOOKUP(B280,'conselhos codigos'!C:D,2,0)</f>
        <v>0713</v>
      </c>
      <c r="E280" s="2">
        <v>5289</v>
      </c>
      <c r="F280">
        <f t="shared" si="4"/>
        <v>0.12195121951219512</v>
      </c>
    </row>
    <row r="281" spans="1:6" x14ac:dyDescent="0.2">
      <c r="A281" s="1" t="s">
        <v>0</v>
      </c>
      <c r="B281" s="1" t="s">
        <v>9</v>
      </c>
      <c r="C281" s="2">
        <v>3586</v>
      </c>
      <c r="D281" t="str">
        <f>+VLOOKUP(B281,'conselhos codigos'!C:D,2,0)</f>
        <v>1609</v>
      </c>
      <c r="E281" s="2">
        <v>85791</v>
      </c>
      <c r="F281">
        <f t="shared" si="4"/>
        <v>4.1799256332249304E-2</v>
      </c>
    </row>
    <row r="282" spans="1:6" x14ac:dyDescent="0.2">
      <c r="A282" s="1" t="s">
        <v>0</v>
      </c>
      <c r="B282" s="1" t="s">
        <v>221</v>
      </c>
      <c r="C282" s="2">
        <v>603</v>
      </c>
      <c r="D282" t="str">
        <f>+VLOOKUP(B282,'conselhos codigos'!C:D,2,0)</f>
        <v>0214</v>
      </c>
      <c r="E282" s="2">
        <v>5631</v>
      </c>
      <c r="F282">
        <f t="shared" si="4"/>
        <v>0.10708577517314864</v>
      </c>
    </row>
    <row r="283" spans="1:6" x14ac:dyDescent="0.2">
      <c r="A283" s="3" t="s">
        <v>0</v>
      </c>
      <c r="B283" s="3" t="s">
        <v>22</v>
      </c>
      <c r="C283" s="4">
        <v>998</v>
      </c>
      <c r="D283" t="str">
        <f>+VLOOKUP(B283,'conselhos codigos'!C:D,2,0)</f>
        <v>0311</v>
      </c>
      <c r="E283" s="4">
        <v>12213</v>
      </c>
      <c r="F283">
        <f t="shared" si="4"/>
        <v>8.1716204044870219E-2</v>
      </c>
    </row>
    <row r="284" spans="1:6" x14ac:dyDescent="0.2">
      <c r="A284" s="3" t="s">
        <v>0</v>
      </c>
      <c r="B284" s="3" t="s">
        <v>285</v>
      </c>
      <c r="C284" s="4">
        <v>838</v>
      </c>
      <c r="D284" t="str">
        <f>+VLOOKUP(B284,'conselhos codigos'!C:D,2,0)</f>
        <v>1905</v>
      </c>
      <c r="E284" s="4">
        <v>21544</v>
      </c>
      <c r="F284">
        <f t="shared" si="4"/>
        <v>3.8897140735239512E-2</v>
      </c>
    </row>
    <row r="285" spans="1:6" x14ac:dyDescent="0.2">
      <c r="A285" s="1" t="s">
        <v>0</v>
      </c>
      <c r="B285" s="1" t="s">
        <v>170</v>
      </c>
      <c r="C285" s="2">
        <v>358</v>
      </c>
      <c r="D285" t="str">
        <f>+VLOOKUP(B285,'conselhos codigos'!C:D,2,0)</f>
        <v>0510</v>
      </c>
      <c r="E285" s="2">
        <v>3374</v>
      </c>
      <c r="F285">
        <f t="shared" si="4"/>
        <v>0.10610551274451689</v>
      </c>
    </row>
    <row r="286" spans="1:6" x14ac:dyDescent="0.2">
      <c r="A286" s="1" t="s">
        <v>0</v>
      </c>
      <c r="B286" s="1" t="s">
        <v>276</v>
      </c>
      <c r="C286" s="2">
        <v>382</v>
      </c>
      <c r="D286" t="str">
        <f>+VLOOKUP(B286,'conselhos codigos'!C:D,2,0)</f>
        <v>0815</v>
      </c>
      <c r="E286" s="2">
        <v>5199</v>
      </c>
      <c r="F286">
        <f t="shared" si="4"/>
        <v>7.3475668397768798E-2</v>
      </c>
    </row>
    <row r="287" spans="1:6" x14ac:dyDescent="0.2">
      <c r="A287" s="1" t="s">
        <v>0</v>
      </c>
      <c r="B287" s="1" t="s">
        <v>40</v>
      </c>
      <c r="C287" s="2">
        <v>2701</v>
      </c>
      <c r="D287" t="str">
        <f>+VLOOKUP(B287,'conselhos codigos'!C:D,2,0)</f>
        <v>1316</v>
      </c>
      <c r="E287" s="2">
        <v>79363</v>
      </c>
      <c r="F287">
        <f t="shared" si="4"/>
        <v>3.4033491677481952E-2</v>
      </c>
    </row>
    <row r="288" spans="1:6" x14ac:dyDescent="0.2">
      <c r="A288" s="3" t="s">
        <v>0</v>
      </c>
      <c r="B288" s="3" t="s">
        <v>278</v>
      </c>
      <c r="C288" s="4">
        <v>214</v>
      </c>
      <c r="D288" t="str">
        <f>+VLOOKUP(B288,'conselhos codigos'!C:D,2,0)</f>
        <v>1927</v>
      </c>
      <c r="E288" s="4">
        <v>5653</v>
      </c>
      <c r="F288">
        <f t="shared" si="4"/>
        <v>3.785600566071113E-2</v>
      </c>
    </row>
    <row r="289" spans="1:6" x14ac:dyDescent="0.2">
      <c r="A289" s="1" t="s">
        <v>0</v>
      </c>
      <c r="B289" s="1" t="s">
        <v>84</v>
      </c>
      <c r="C289" s="2">
        <v>675</v>
      </c>
      <c r="D289" t="str">
        <f>+VLOOKUP(B289,'conselhos codigos'!C:D,2,0)</f>
        <v>0410</v>
      </c>
      <c r="E289" s="2">
        <v>6206</v>
      </c>
      <c r="F289">
        <f t="shared" si="4"/>
        <v>0.1087657106026426</v>
      </c>
    </row>
    <row r="290" spans="1:6" x14ac:dyDescent="0.2">
      <c r="A290" s="3" t="s">
        <v>0</v>
      </c>
      <c r="B290" s="3" t="s">
        <v>203</v>
      </c>
      <c r="C290" s="4">
        <v>3789</v>
      </c>
      <c r="D290" t="str">
        <f>+VLOOKUP(B290,'conselhos codigos'!C:D,2,0)</f>
        <v>1114</v>
      </c>
      <c r="E290" s="4">
        <v>140729</v>
      </c>
      <c r="F290">
        <f t="shared" si="4"/>
        <v>2.6924088141037028E-2</v>
      </c>
    </row>
    <row r="291" spans="1:6" x14ac:dyDescent="0.2">
      <c r="A291" s="1" t="s">
        <v>0</v>
      </c>
      <c r="B291" s="1" t="s">
        <v>283</v>
      </c>
      <c r="C291" s="2">
        <v>843</v>
      </c>
      <c r="D291" t="str">
        <f>+VLOOKUP(B291,'conselhos codigos'!C:D,2,0)</f>
        <v>1926</v>
      </c>
      <c r="E291" s="2">
        <v>11278</v>
      </c>
      <c r="F291">
        <f t="shared" si="4"/>
        <v>7.4747295619790738E-2</v>
      </c>
    </row>
    <row r="292" spans="1:6" ht="26" x14ac:dyDescent="0.2">
      <c r="A292" s="3" t="s">
        <v>0</v>
      </c>
      <c r="B292" s="3" t="s">
        <v>171</v>
      </c>
      <c r="C292" s="4">
        <v>338</v>
      </c>
      <c r="D292" t="str">
        <f>+VLOOKUP(B292,'conselhos codigos'!C:D,2,0)</f>
        <v>1420</v>
      </c>
      <c r="E292" s="4">
        <v>7300</v>
      </c>
      <c r="F292">
        <f t="shared" si="4"/>
        <v>4.6301369863013697E-2</v>
      </c>
    </row>
    <row r="293" spans="1:6" x14ac:dyDescent="0.2">
      <c r="A293" s="3" t="s">
        <v>0</v>
      </c>
      <c r="B293" s="3" t="s">
        <v>10</v>
      </c>
      <c r="C293" s="4">
        <v>511</v>
      </c>
      <c r="D293" t="str">
        <f>+VLOOKUP(B293,'conselhos codigos'!C:D,2,0)</f>
        <v>1610</v>
      </c>
      <c r="E293" s="4">
        <v>8925</v>
      </c>
      <c r="F293">
        <f t="shared" si="4"/>
        <v>5.7254901960784317E-2</v>
      </c>
    </row>
    <row r="294" spans="1:6" ht="26" x14ac:dyDescent="0.2">
      <c r="A294" s="1" t="s">
        <v>0</v>
      </c>
      <c r="B294" s="1" t="s">
        <v>23</v>
      </c>
      <c r="C294" s="2">
        <v>4817</v>
      </c>
      <c r="D294" t="str">
        <f>+VLOOKUP(B294,'conselhos codigos'!C:D,2,0)</f>
        <v>0312</v>
      </c>
      <c r="E294" s="2">
        <v>132683</v>
      </c>
      <c r="F294">
        <f t="shared" si="4"/>
        <v>3.6304575567329647E-2</v>
      </c>
    </row>
    <row r="295" spans="1:6" x14ac:dyDescent="0.2">
      <c r="A295" s="3" t="s">
        <v>0</v>
      </c>
      <c r="B295" s="3" t="s">
        <v>76</v>
      </c>
      <c r="C295" s="4">
        <v>762</v>
      </c>
      <c r="D295" t="str">
        <f>+VLOOKUP(B295,'conselhos codigos'!C:D,2,0)</f>
        <v>0914</v>
      </c>
      <c r="E295" s="4">
        <v>6733</v>
      </c>
      <c r="F295">
        <f t="shared" si="4"/>
        <v>0.11317391950096539</v>
      </c>
    </row>
    <row r="296" spans="1:6" x14ac:dyDescent="0.2">
      <c r="A296" s="3" t="s">
        <v>0</v>
      </c>
      <c r="B296" s="3" t="s">
        <v>41</v>
      </c>
      <c r="C296" s="4">
        <v>8715</v>
      </c>
      <c r="D296" t="str">
        <f>+VLOOKUP(B296,'conselhos codigos'!C:D,2,0)</f>
        <v>1317</v>
      </c>
      <c r="E296" s="4">
        <v>300587</v>
      </c>
      <c r="F296">
        <f t="shared" si="4"/>
        <v>2.8993269835355488E-2</v>
      </c>
    </row>
    <row r="297" spans="1:6" x14ac:dyDescent="0.2">
      <c r="A297" s="1" t="s">
        <v>0</v>
      </c>
      <c r="B297" s="1" t="s">
        <v>150</v>
      </c>
      <c r="C297" s="2">
        <v>587</v>
      </c>
      <c r="D297" t="str">
        <f>+VLOOKUP(B297,'conselhos codigos'!C:D,2,0)</f>
        <v>1822</v>
      </c>
      <c r="E297" s="2">
        <v>4871</v>
      </c>
      <c r="F297">
        <f t="shared" si="4"/>
        <v>0.12050913570108807</v>
      </c>
    </row>
    <row r="298" spans="1:6" x14ac:dyDescent="0.2">
      <c r="A298" s="1" t="s">
        <v>0</v>
      </c>
      <c r="B298" s="1" t="s">
        <v>128</v>
      </c>
      <c r="C298" s="2">
        <v>373</v>
      </c>
      <c r="D298" t="str">
        <f>+VLOOKUP(B298,'conselhos codigos'!C:D,2,0)</f>
        <v>0617</v>
      </c>
      <c r="E298" s="2">
        <v>7033</v>
      </c>
      <c r="F298">
        <f t="shared" si="4"/>
        <v>5.3035688895208301E-2</v>
      </c>
    </row>
    <row r="299" spans="1:6" x14ac:dyDescent="0.2">
      <c r="A299" s="1" t="s">
        <v>0</v>
      </c>
      <c r="B299" s="1" t="s">
        <v>47</v>
      </c>
      <c r="C299" s="2">
        <v>1183</v>
      </c>
      <c r="D299" t="str">
        <f>+VLOOKUP(B299,'conselhos codigos'!C:D,2,0)</f>
        <v>1713</v>
      </c>
      <c r="E299" s="2">
        <v>12328</v>
      </c>
      <c r="F299">
        <f t="shared" si="4"/>
        <v>9.5960415314730693E-2</v>
      </c>
    </row>
    <row r="300" spans="1:6" x14ac:dyDescent="0.2">
      <c r="A300" s="1" t="s">
        <v>0</v>
      </c>
      <c r="B300" s="1" t="s">
        <v>77</v>
      </c>
      <c r="C300" s="2">
        <v>2594</v>
      </c>
      <c r="D300" t="str">
        <f>+VLOOKUP(B300,'conselhos codigos'!C:D,2,0)</f>
        <v>1714</v>
      </c>
      <c r="E300" s="2">
        <v>50224</v>
      </c>
      <c r="F300">
        <f t="shared" si="4"/>
        <v>5.1648614208346606E-2</v>
      </c>
    </row>
    <row r="301" spans="1:6" ht="26" x14ac:dyDescent="0.2">
      <c r="A301" s="3" t="s">
        <v>0</v>
      </c>
      <c r="B301" s="3" t="s">
        <v>277</v>
      </c>
      <c r="C301" s="4">
        <v>900</v>
      </c>
      <c r="D301" t="str">
        <f>+VLOOKUP(B301,'conselhos codigos'!C:D,2,0)</f>
        <v>0816</v>
      </c>
      <c r="E301" s="4">
        <v>19060</v>
      </c>
      <c r="F301">
        <f t="shared" si="4"/>
        <v>4.7219307450157399E-2</v>
      </c>
    </row>
    <row r="302" spans="1:6" x14ac:dyDescent="0.2">
      <c r="A302" s="3" t="s">
        <v>0</v>
      </c>
      <c r="B302" s="3" t="s">
        <v>158</v>
      </c>
      <c r="C302" s="4">
        <v>425</v>
      </c>
      <c r="D302" t="str">
        <f>+VLOOKUP(B302,'conselhos codigos'!C:D,2,0)</f>
        <v>0511</v>
      </c>
      <c r="E302" s="4">
        <v>3261</v>
      </c>
      <c r="F302">
        <f t="shared" si="4"/>
        <v>0.13032812020852499</v>
      </c>
    </row>
    <row r="303" spans="1:6" x14ac:dyDescent="0.2">
      <c r="A303" s="1" t="s">
        <v>0</v>
      </c>
      <c r="B303" s="1" t="s">
        <v>16</v>
      </c>
      <c r="C303" s="2">
        <v>3141</v>
      </c>
      <c r="D303" t="str">
        <f>+VLOOKUP(B303,'conselhos codigos'!C:D,2,0)</f>
        <v>0313</v>
      </c>
      <c r="E303" s="2">
        <v>47269</v>
      </c>
      <c r="F303">
        <f t="shared" si="4"/>
        <v>6.6449470054369672E-2</v>
      </c>
    </row>
    <row r="304" spans="1:6" x14ac:dyDescent="0.2">
      <c r="A304" s="3" t="s">
        <v>0</v>
      </c>
      <c r="B304" s="3" t="s">
        <v>261</v>
      </c>
      <c r="C304" s="4">
        <v>711</v>
      </c>
      <c r="D304" t="str">
        <f>+VLOOKUP(B304,'conselhos codigos'!C:D,2,0)</f>
        <v>0714</v>
      </c>
      <c r="E304" s="4">
        <v>7941</v>
      </c>
      <c r="F304">
        <f t="shared" si="4"/>
        <v>8.9535323007177939E-2</v>
      </c>
    </row>
    <row r="305" spans="1:6" x14ac:dyDescent="0.2">
      <c r="A305" s="3" t="s">
        <v>0</v>
      </c>
      <c r="B305" s="3" t="s">
        <v>85</v>
      </c>
      <c r="C305" s="4">
        <v>711</v>
      </c>
      <c r="D305" t="str">
        <f>+VLOOKUP(B305,'conselhos codigos'!C:D,2,0)</f>
        <v>0411</v>
      </c>
      <c r="E305" s="4">
        <v>4213</v>
      </c>
      <c r="F305">
        <f t="shared" si="4"/>
        <v>0.16876335153097555</v>
      </c>
    </row>
    <row r="306" spans="1:6" x14ac:dyDescent="0.2">
      <c r="A306" s="1" t="s">
        <v>0</v>
      </c>
      <c r="B306" s="1" t="s">
        <v>86</v>
      </c>
      <c r="C306" s="2">
        <v>1269</v>
      </c>
      <c r="D306" t="str">
        <f>+VLOOKUP(B306,'conselhos codigos'!C:D,2,0)</f>
        <v>0412</v>
      </c>
      <c r="E306" s="2">
        <v>8197</v>
      </c>
      <c r="F306">
        <f t="shared" si="4"/>
        <v>0.15481273636696352</v>
      </c>
    </row>
    <row r="307" spans="1:6" x14ac:dyDescent="0.2">
      <c r="A307" s="3" t="s">
        <v>0</v>
      </c>
      <c r="B307" s="3" t="s">
        <v>151</v>
      </c>
      <c r="C307" s="4">
        <v>4814</v>
      </c>
      <c r="D307" t="str">
        <f>+VLOOKUP(B307,'conselhos codigos'!C:D,2,0)</f>
        <v>1823</v>
      </c>
      <c r="E307" s="4">
        <v>98007</v>
      </c>
      <c r="F307">
        <f t="shared" si="4"/>
        <v>4.9118940483842993E-2</v>
      </c>
    </row>
    <row r="308" spans="1:6" x14ac:dyDescent="0.2">
      <c r="A308" s="3" t="s">
        <v>0</v>
      </c>
      <c r="B308" s="3" t="s">
        <v>24</v>
      </c>
      <c r="C308" s="4">
        <v>1062</v>
      </c>
      <c r="D308" t="str">
        <f>+VLOOKUP(B308,'conselhos codigos'!C:D,2,0)</f>
        <v>0314</v>
      </c>
      <c r="E308" s="4">
        <v>23771</v>
      </c>
      <c r="F308">
        <f t="shared" si="4"/>
        <v>4.4676286231121957E-2</v>
      </c>
    </row>
    <row r="309" spans="1:6" x14ac:dyDescent="0.2">
      <c r="A309" s="1" t="s">
        <v>0</v>
      </c>
      <c r="B309" s="1" t="s">
        <v>152</v>
      </c>
      <c r="C309" s="2">
        <v>628</v>
      </c>
      <c r="D309" t="str">
        <f>+VLOOKUP(B309,'conselhos codigos'!C:D,2,0)</f>
        <v>1824</v>
      </c>
      <c r="E309" s="2">
        <v>9982</v>
      </c>
      <c r="F309">
        <f t="shared" si="4"/>
        <v>6.2913243838910032E-2</v>
      </c>
    </row>
  </sheetData>
  <autoFilter ref="A1:D309">
    <sortState ref="A2:D309">
      <sortCondition ref="B1:B3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zoomScale="125" workbookViewId="0">
      <selection activeCell="B4" sqref="B4"/>
    </sheetView>
  </sheetViews>
  <sheetFormatPr baseColWidth="10" defaultRowHeight="16" x14ac:dyDescent="0.2"/>
  <cols>
    <col min="1" max="1" width="18" customWidth="1"/>
    <col min="2" max="2" width="19.5" customWidth="1"/>
    <col min="3" max="3" width="27" customWidth="1"/>
    <col min="4" max="4" width="19.83203125" customWidth="1"/>
  </cols>
  <sheetData>
    <row r="1" spans="1:4" x14ac:dyDescent="0.2">
      <c r="A1" s="5" t="s">
        <v>305</v>
      </c>
      <c r="B1" s="5" t="s">
        <v>306</v>
      </c>
      <c r="C1" s="6" t="s">
        <v>347</v>
      </c>
      <c r="D1" t="s">
        <v>344</v>
      </c>
    </row>
    <row r="2" spans="1:4" x14ac:dyDescent="0.2">
      <c r="A2" s="3" t="s">
        <v>0</v>
      </c>
      <c r="B2" s="3" t="s">
        <v>159</v>
      </c>
      <c r="C2" s="4">
        <v>36493</v>
      </c>
      <c r="D2" t="str">
        <f>+VLOOKUP(B2,'conselhos codigos'!C:D,2,0)</f>
        <v>1401</v>
      </c>
    </row>
    <row r="3" spans="1:4" x14ac:dyDescent="0.2">
      <c r="A3" s="1" t="s">
        <v>0</v>
      </c>
      <c r="B3" s="1" t="s">
        <v>99</v>
      </c>
      <c r="C3" s="2">
        <v>46713</v>
      </c>
      <c r="D3" t="str">
        <f>+VLOOKUP(B3,'conselhos codigos'!C:D,2,0)</f>
        <v>0101</v>
      </c>
    </row>
    <row r="4" spans="1:4" x14ac:dyDescent="0.2">
      <c r="A4" s="3" t="s">
        <v>0</v>
      </c>
      <c r="B4" s="3" t="s">
        <v>139</v>
      </c>
      <c r="C4" s="4">
        <v>4987</v>
      </c>
      <c r="D4" t="str">
        <f>+VLOOKUP(B4,'conselhos codigos'!C:D,2,0)</f>
        <v>0901</v>
      </c>
    </row>
    <row r="5" spans="1:4" x14ac:dyDescent="0.2">
      <c r="A5" s="1" t="s">
        <v>0</v>
      </c>
      <c r="B5" s="1" t="s">
        <v>248</v>
      </c>
      <c r="C5" s="2">
        <v>5314</v>
      </c>
      <c r="D5" t="str">
        <f>+VLOOKUP(B5,'conselhos codigos'!C:D,2,0)</f>
        <v>0701</v>
      </c>
    </row>
    <row r="6" spans="1:4" x14ac:dyDescent="0.2">
      <c r="A6" s="3" t="s">
        <v>0</v>
      </c>
      <c r="B6" s="3" t="s">
        <v>100</v>
      </c>
      <c r="C6" s="4">
        <v>24412</v>
      </c>
      <c r="D6" t="str">
        <f>+VLOOKUP(B6,'conselhos codigos'!C:D,2,0)</f>
        <v>0102</v>
      </c>
    </row>
    <row r="7" spans="1:4" x14ac:dyDescent="0.2">
      <c r="A7" s="1" t="s">
        <v>0</v>
      </c>
      <c r="B7" s="1" t="s">
        <v>262</v>
      </c>
      <c r="C7" s="2">
        <v>40495</v>
      </c>
      <c r="D7" t="str">
        <f>+VLOOKUP(B7,'conselhos codigos'!C:D,2,0)</f>
        <v>0801</v>
      </c>
    </row>
    <row r="8" spans="1:4" x14ac:dyDescent="0.2">
      <c r="A8" s="1" t="s">
        <v>0</v>
      </c>
      <c r="B8" s="1" t="s">
        <v>204</v>
      </c>
      <c r="C8" s="2">
        <v>12085</v>
      </c>
      <c r="D8" t="str">
        <f>+VLOOKUP(B8,'conselhos codigos'!C:D,2,0)</f>
        <v>1501</v>
      </c>
    </row>
    <row r="9" spans="1:4" x14ac:dyDescent="0.2">
      <c r="A9" s="1" t="s">
        <v>0</v>
      </c>
      <c r="B9" s="1" t="s">
        <v>160</v>
      </c>
      <c r="C9" s="2">
        <v>13131</v>
      </c>
      <c r="D9" t="str">
        <f>+VLOOKUP(B9,'conselhos codigos'!C:D,2,0)</f>
        <v>1402</v>
      </c>
    </row>
    <row r="10" spans="1:4" x14ac:dyDescent="0.2">
      <c r="A10" s="3" t="s">
        <v>0</v>
      </c>
      <c r="B10" s="3" t="s">
        <v>87</v>
      </c>
      <c r="C10" s="4">
        <v>54846</v>
      </c>
      <c r="D10" t="str">
        <f>+VLOOKUP(B10,'conselhos codigos'!C:D,2,0)</f>
        <v>1001</v>
      </c>
    </row>
    <row r="11" spans="1:4" x14ac:dyDescent="0.2">
      <c r="A11" s="1" t="s">
        <v>0</v>
      </c>
      <c r="B11" s="1" t="s">
        <v>186</v>
      </c>
      <c r="C11" s="2">
        <v>18914</v>
      </c>
      <c r="D11" t="str">
        <f>+VLOOKUP(B11,'conselhos codigos'!C:D,2,0)</f>
        <v>1502</v>
      </c>
    </row>
    <row r="12" spans="1:4" x14ac:dyDescent="0.2">
      <c r="A12" s="3" t="s">
        <v>0</v>
      </c>
      <c r="B12" s="3" t="s">
        <v>263</v>
      </c>
      <c r="C12" s="4">
        <v>2443</v>
      </c>
      <c r="D12" t="str">
        <f>+VLOOKUP(B12,'conselhos codigos'!C:D,2,0)</f>
        <v>0802</v>
      </c>
    </row>
    <row r="13" spans="1:4" x14ac:dyDescent="0.2">
      <c r="A13" s="1" t="s">
        <v>0</v>
      </c>
      <c r="B13" s="1" t="s">
        <v>88</v>
      </c>
      <c r="C13" s="2">
        <v>43212</v>
      </c>
      <c r="D13" t="str">
        <f>+VLOOKUP(B13,'conselhos codigos'!C:D,2,0)</f>
        <v>1101</v>
      </c>
    </row>
    <row r="14" spans="1:4" x14ac:dyDescent="0.2">
      <c r="A14" s="1" t="s">
        <v>0</v>
      </c>
      <c r="B14" s="1" t="s">
        <v>78</v>
      </c>
      <c r="C14" s="2">
        <v>4659</v>
      </c>
      <c r="D14" t="str">
        <f>+VLOOKUP(B14,'conselhos codigos'!C:D,2,0)</f>
        <v>0401</v>
      </c>
    </row>
    <row r="15" spans="1:4" x14ac:dyDescent="0.2">
      <c r="A15" s="1" t="s">
        <v>0</v>
      </c>
      <c r="B15" s="1" t="s">
        <v>59</v>
      </c>
      <c r="C15" s="2">
        <v>11013</v>
      </c>
      <c r="D15" t="str">
        <f>+VLOOKUP(B15,'conselhos codigos'!C:D,2,0)</f>
        <v>1701</v>
      </c>
    </row>
    <row r="16" spans="1:4" x14ac:dyDescent="0.2">
      <c r="A16" s="1" t="s">
        <v>0</v>
      </c>
      <c r="B16" s="1" t="s">
        <v>264</v>
      </c>
      <c r="C16" s="2">
        <v>5612</v>
      </c>
      <c r="D16" t="str">
        <f>+VLOOKUP(B16,'conselhos codigos'!C:D,2,0)</f>
        <v>0803</v>
      </c>
    </row>
    <row r="17" spans="1:4" x14ac:dyDescent="0.2">
      <c r="A17" s="1" t="s">
        <v>0</v>
      </c>
      <c r="B17" s="1" t="s">
        <v>209</v>
      </c>
      <c r="C17" s="2">
        <v>8541</v>
      </c>
      <c r="D17" t="str">
        <f>+VLOOKUP(B17,'conselhos codigos'!C:D,2,0)</f>
        <v>0201</v>
      </c>
    </row>
    <row r="18" spans="1:4" x14ac:dyDescent="0.2">
      <c r="A18" s="3" t="s">
        <v>0</v>
      </c>
      <c r="B18" s="3" t="s">
        <v>187</v>
      </c>
      <c r="C18" s="4">
        <v>169510</v>
      </c>
      <c r="D18" t="str">
        <f>+VLOOKUP(B18,'conselhos codigos'!C:D,2,0)</f>
        <v>1503</v>
      </c>
    </row>
    <row r="19" spans="1:4" x14ac:dyDescent="0.2">
      <c r="A19" s="3" t="s">
        <v>0</v>
      </c>
      <c r="B19" s="3" t="s">
        <v>172</v>
      </c>
      <c r="C19" s="4">
        <v>6263</v>
      </c>
      <c r="D19" t="str">
        <f>+VLOOKUP(B19,'conselhos codigos'!C:D,2,0)</f>
        <v>0902</v>
      </c>
    </row>
    <row r="20" spans="1:4" x14ac:dyDescent="0.2">
      <c r="A20" s="1" t="s">
        <v>0</v>
      </c>
      <c r="B20" s="1" t="s">
        <v>222</v>
      </c>
      <c r="C20" s="2">
        <v>23002</v>
      </c>
      <c r="D20" t="str">
        <f>+VLOOKUP(B20,'conselhos codigos'!C:D,2,0)</f>
        <v>1403</v>
      </c>
    </row>
    <row r="21" spans="1:4" x14ac:dyDescent="0.2">
      <c r="A21" s="3" t="s">
        <v>0</v>
      </c>
      <c r="B21" s="3" t="s">
        <v>210</v>
      </c>
      <c r="C21" s="4">
        <v>6927</v>
      </c>
      <c r="D21" t="str">
        <f>+VLOOKUP(B21,'conselhos codigos'!C:D,2,0)</f>
        <v>0202</v>
      </c>
    </row>
    <row r="22" spans="1:4" x14ac:dyDescent="0.2">
      <c r="A22" s="3" t="s">
        <v>0</v>
      </c>
      <c r="B22" s="3" t="s">
        <v>223</v>
      </c>
      <c r="C22" s="4">
        <v>7249</v>
      </c>
      <c r="D22" t="str">
        <f>+VLOOKUP(B22,'conselhos codigos'!C:D,2,0)</f>
        <v>1404</v>
      </c>
    </row>
    <row r="23" spans="1:4" x14ac:dyDescent="0.2">
      <c r="A23" s="1" t="s">
        <v>0</v>
      </c>
      <c r="B23" s="1" t="s">
        <v>233</v>
      </c>
      <c r="C23" s="2">
        <v>3286</v>
      </c>
      <c r="D23" t="str">
        <f>+VLOOKUP(B23,'conselhos codigos'!C:D,2,0)</f>
        <v>1201</v>
      </c>
    </row>
    <row r="24" spans="1:4" x14ac:dyDescent="0.2">
      <c r="A24" s="1" t="s">
        <v>0</v>
      </c>
      <c r="B24" s="1" t="s">
        <v>129</v>
      </c>
      <c r="C24" s="2">
        <v>6842</v>
      </c>
      <c r="D24" t="str">
        <f>+VLOOKUP(B24,'conselhos codigos'!C:D,2,0)</f>
        <v>1002</v>
      </c>
    </row>
    <row r="25" spans="1:4" x14ac:dyDescent="0.2">
      <c r="A25" s="1" t="s">
        <v>0</v>
      </c>
      <c r="B25" s="1" t="s">
        <v>211</v>
      </c>
      <c r="C25" s="2">
        <v>2477</v>
      </c>
      <c r="D25" t="str">
        <f>+VLOOKUP(B25,'conselhos codigos'!C:D,2,0)</f>
        <v>0203</v>
      </c>
    </row>
    <row r="26" spans="1:4" x14ac:dyDescent="0.2">
      <c r="A26" s="1" t="s">
        <v>0</v>
      </c>
      <c r="B26" s="1" t="s">
        <v>188</v>
      </c>
      <c r="C26" s="2">
        <v>177407</v>
      </c>
      <c r="D26" t="str">
        <f>+VLOOKUP(B26,'conselhos codigos'!C:D,2,0)</f>
        <v>1115</v>
      </c>
    </row>
    <row r="27" spans="1:4" x14ac:dyDescent="0.2">
      <c r="A27" s="1" t="s">
        <v>0</v>
      </c>
      <c r="B27" s="1" t="s">
        <v>48</v>
      </c>
      <c r="C27" s="2">
        <v>54190</v>
      </c>
      <c r="D27" t="str">
        <f>+VLOOKUP(B27,'conselhos codigos'!C:D,2,0)</f>
        <v>1301</v>
      </c>
    </row>
    <row r="28" spans="1:4" x14ac:dyDescent="0.2">
      <c r="A28" s="3" t="s">
        <v>0</v>
      </c>
      <c r="B28" s="3" t="s">
        <v>11</v>
      </c>
      <c r="C28" s="4">
        <v>18241</v>
      </c>
      <c r="D28" t="str">
        <f>+VLOOKUP(B28,'conselhos codigos'!C:D,2,0)</f>
        <v>0301</v>
      </c>
    </row>
    <row r="29" spans="1:4" x14ac:dyDescent="0.2">
      <c r="A29" s="1" t="s">
        <v>0</v>
      </c>
      <c r="B29" s="1" t="s">
        <v>101</v>
      </c>
      <c r="C29" s="2">
        <v>27899</v>
      </c>
      <c r="D29" t="str">
        <f>+VLOOKUP(B29,'conselhos codigos'!C:D,2,0)</f>
        <v>0103</v>
      </c>
    </row>
    <row r="30" spans="1:4" x14ac:dyDescent="0.2">
      <c r="A30" s="1" t="s">
        <v>0</v>
      </c>
      <c r="B30" s="1" t="s">
        <v>284</v>
      </c>
      <c r="C30" s="2">
        <v>34505</v>
      </c>
      <c r="D30" t="str">
        <f>+VLOOKUP(B30,'conselhos codigos'!C:D,2,0)</f>
        <v>1901</v>
      </c>
    </row>
    <row r="31" spans="1:4" x14ac:dyDescent="0.2">
      <c r="A31" s="3" t="s">
        <v>0</v>
      </c>
      <c r="B31" s="3" t="s">
        <v>130</v>
      </c>
      <c r="C31" s="4">
        <v>12512</v>
      </c>
      <c r="D31" t="str">
        <f>+VLOOKUP(B31,'conselhos codigos'!C:D,2,0)</f>
        <v>1003</v>
      </c>
    </row>
    <row r="32" spans="1:4" x14ac:dyDescent="0.2">
      <c r="A32" s="1" t="s">
        <v>0</v>
      </c>
      <c r="B32" s="1" t="s">
        <v>1</v>
      </c>
      <c r="C32" s="2">
        <v>21473</v>
      </c>
      <c r="D32" t="str">
        <f>+VLOOKUP(B32,'conselhos codigos'!C:D,2,0)</f>
        <v>1601</v>
      </c>
    </row>
    <row r="33" spans="1:4" x14ac:dyDescent="0.2">
      <c r="A33" s="1" t="s">
        <v>0</v>
      </c>
      <c r="B33" s="1" t="s">
        <v>110</v>
      </c>
      <c r="C33" s="2">
        <v>11375</v>
      </c>
      <c r="D33" t="str">
        <f>+VLOOKUP(B33,'conselhos codigos'!C:D,2,0)</f>
        <v>0601</v>
      </c>
    </row>
    <row r="34" spans="1:4" x14ac:dyDescent="0.2">
      <c r="A34" s="3" t="s">
        <v>0</v>
      </c>
      <c r="B34" s="3" t="s">
        <v>60</v>
      </c>
      <c r="C34" s="4">
        <v>5908</v>
      </c>
      <c r="D34" t="str">
        <f>+VLOOKUP(B34,'conselhos codigos'!C:D,2,0)</f>
        <v>1801</v>
      </c>
    </row>
    <row r="35" spans="1:4" x14ac:dyDescent="0.2">
      <c r="A35" s="3" t="s">
        <v>0</v>
      </c>
      <c r="B35" s="3" t="s">
        <v>25</v>
      </c>
      <c r="C35" s="4">
        <v>21302</v>
      </c>
      <c r="D35" t="str">
        <f>+VLOOKUP(B35,'conselhos codigos'!C:D,2,0)</f>
        <v>0104</v>
      </c>
    </row>
    <row r="36" spans="1:4" x14ac:dyDescent="0.2">
      <c r="A36" s="3" t="s">
        <v>0</v>
      </c>
      <c r="B36" s="3" t="s">
        <v>249</v>
      </c>
      <c r="C36" s="4">
        <v>7082</v>
      </c>
      <c r="D36" t="str">
        <f>+VLOOKUP(B36,'conselhos codigos'!C:D,2,0)</f>
        <v>0702</v>
      </c>
    </row>
    <row r="37" spans="1:4" x14ac:dyDescent="0.2">
      <c r="A37" s="3" t="s">
        <v>0</v>
      </c>
      <c r="B37" s="3" t="s">
        <v>234</v>
      </c>
      <c r="C37" s="4">
        <v>2970</v>
      </c>
      <c r="D37" t="str">
        <f>+VLOOKUP(B37,'conselhos codigos'!C:D,2,0)</f>
        <v>1202</v>
      </c>
    </row>
    <row r="38" spans="1:4" x14ac:dyDescent="0.2">
      <c r="A38" s="3" t="s">
        <v>0</v>
      </c>
      <c r="B38" s="3" t="s">
        <v>89</v>
      </c>
      <c r="C38" s="4">
        <v>14589</v>
      </c>
      <c r="D38" t="str">
        <f>+VLOOKUP(B38,'conselhos codigos'!C:D,2,0)</f>
        <v>1102</v>
      </c>
    </row>
    <row r="39" spans="1:4" x14ac:dyDescent="0.2">
      <c r="A39" s="3" t="s">
        <v>0</v>
      </c>
      <c r="B39" s="3" t="s">
        <v>102</v>
      </c>
      <c r="C39" s="4">
        <v>77062</v>
      </c>
      <c r="D39" t="str">
        <f>+VLOOKUP(B39,'conselhos codigos'!C:D,2,0)</f>
        <v>0105</v>
      </c>
    </row>
    <row r="40" spans="1:4" x14ac:dyDescent="0.2">
      <c r="A40" s="1" t="s">
        <v>0</v>
      </c>
      <c r="B40" s="1" t="s">
        <v>235</v>
      </c>
      <c r="C40" s="2">
        <v>4363</v>
      </c>
      <c r="D40" t="str">
        <f>+VLOOKUP(B40,'conselhos codigos'!C:D,2,0)</f>
        <v>1203</v>
      </c>
    </row>
    <row r="41" spans="1:4" x14ac:dyDescent="0.2">
      <c r="A41" s="1" t="s">
        <v>0</v>
      </c>
      <c r="B41" s="1" t="s">
        <v>224</v>
      </c>
      <c r="C41" s="2">
        <v>22221</v>
      </c>
      <c r="D41" t="str">
        <f>+VLOOKUP(B41,'conselhos codigos'!C:D,2,0)</f>
        <v>1103</v>
      </c>
    </row>
    <row r="42" spans="1:4" x14ac:dyDescent="0.2">
      <c r="A42" s="3" t="s">
        <v>0</v>
      </c>
      <c r="B42" s="3" t="s">
        <v>49</v>
      </c>
      <c r="C42" s="4">
        <v>19372</v>
      </c>
      <c r="D42" t="str">
        <f>+VLOOKUP(B42,'conselhos codigos'!C:D,2,0)</f>
        <v>1302</v>
      </c>
    </row>
    <row r="43" spans="1:4" x14ac:dyDescent="0.2">
      <c r="A43" s="1" t="s">
        <v>0</v>
      </c>
      <c r="B43" s="1" t="s">
        <v>12</v>
      </c>
      <c r="C43" s="2">
        <v>118144</v>
      </c>
      <c r="D43" t="str">
        <f>+VLOOKUP(B43,'conselhos codigos'!C:D,2,0)</f>
        <v>0302</v>
      </c>
    </row>
    <row r="44" spans="1:4" x14ac:dyDescent="0.2">
      <c r="A44" s="3" t="s">
        <v>0</v>
      </c>
      <c r="B44" s="3" t="s">
        <v>212</v>
      </c>
      <c r="C44" s="4">
        <v>1702</v>
      </c>
      <c r="D44" t="str">
        <f>+VLOOKUP(B44,'conselhos codigos'!C:D,2,0)</f>
        <v>0204</v>
      </c>
    </row>
    <row r="45" spans="1:4" x14ac:dyDescent="0.2">
      <c r="A45" s="3" t="s">
        <v>0</v>
      </c>
      <c r="B45" s="3" t="s">
        <v>189</v>
      </c>
      <c r="C45" s="4">
        <v>76206</v>
      </c>
      <c r="D45" t="str">
        <f>+VLOOKUP(B45,'conselhos codigos'!C:D,2,0)</f>
        <v>1504</v>
      </c>
    </row>
    <row r="46" spans="1:4" x14ac:dyDescent="0.2">
      <c r="A46" s="1" t="s">
        <v>0</v>
      </c>
      <c r="B46" s="1" t="s">
        <v>131</v>
      </c>
      <c r="C46" s="2">
        <v>15839</v>
      </c>
      <c r="D46" t="str">
        <f>+VLOOKUP(B46,'conselhos codigos'!C:D,2,0)</f>
        <v>1004</v>
      </c>
    </row>
    <row r="47" spans="1:4" x14ac:dyDescent="0.2">
      <c r="A47" s="1" t="s">
        <v>0</v>
      </c>
      <c r="B47" s="1" t="s">
        <v>213</v>
      </c>
      <c r="C47" s="2">
        <v>34085</v>
      </c>
      <c r="D47" t="str">
        <f>+VLOOKUP(B47,'conselhos codigos'!C:D,2,0)</f>
        <v>0205</v>
      </c>
    </row>
    <row r="48" spans="1:4" x14ac:dyDescent="0.2">
      <c r="A48" s="1" t="s">
        <v>0</v>
      </c>
      <c r="B48" s="1" t="s">
        <v>173</v>
      </c>
      <c r="C48" s="2">
        <v>6519</v>
      </c>
      <c r="D48" t="str">
        <f>+VLOOKUP(B48,'conselhos codigos'!C:D,2,0)</f>
        <v>0501</v>
      </c>
    </row>
    <row r="49" spans="1:4" x14ac:dyDescent="0.2">
      <c r="A49" s="3" t="s">
        <v>0</v>
      </c>
      <c r="B49" s="3" t="s">
        <v>225</v>
      </c>
      <c r="C49" s="4">
        <v>29920</v>
      </c>
      <c r="D49" t="str">
        <f>+VLOOKUP(B49,'conselhos codigos'!C:D,2,0)</f>
        <v>1405</v>
      </c>
    </row>
    <row r="50" spans="1:4" x14ac:dyDescent="0.2">
      <c r="A50" s="1" t="s">
        <v>0</v>
      </c>
      <c r="B50" s="1" t="s">
        <v>90</v>
      </c>
      <c r="C50" s="2">
        <v>12636</v>
      </c>
      <c r="D50" t="str">
        <f>+VLOOKUP(B50,'conselhos codigos'!C:D,2,0)</f>
        <v>1005</v>
      </c>
    </row>
    <row r="51" spans="1:4" x14ac:dyDescent="0.2">
      <c r="A51" s="1" t="s">
        <v>0</v>
      </c>
      <c r="B51" s="1" t="s">
        <v>250</v>
      </c>
      <c r="C51" s="2">
        <v>6992</v>
      </c>
      <c r="D51" t="str">
        <f>+VLOOKUP(B51,'conselhos codigos'!C:D,2,0)</f>
        <v>0703</v>
      </c>
    </row>
    <row r="52" spans="1:4" x14ac:dyDescent="0.2">
      <c r="A52" s="3" t="s">
        <v>0</v>
      </c>
      <c r="B52" s="3" t="s">
        <v>42</v>
      </c>
      <c r="C52" s="4">
        <v>5263</v>
      </c>
      <c r="D52" t="str">
        <f>+VLOOKUP(B52,'conselhos codigos'!C:D,2,0)</f>
        <v>1702</v>
      </c>
    </row>
    <row r="53" spans="1:4" x14ac:dyDescent="0.2">
      <c r="A53" s="3" t="s">
        <v>0</v>
      </c>
      <c r="B53" s="3" t="s">
        <v>13</v>
      </c>
      <c r="C53" s="4">
        <v>181342</v>
      </c>
      <c r="D53" t="str">
        <f>+VLOOKUP(B53,'conselhos codigos'!C:D,2,0)</f>
        <v>0303</v>
      </c>
    </row>
    <row r="54" spans="1:4" x14ac:dyDescent="0.2">
      <c r="A54" s="3" t="s">
        <v>0</v>
      </c>
      <c r="B54" s="3" t="s">
        <v>79</v>
      </c>
      <c r="C54" s="4">
        <v>33900</v>
      </c>
      <c r="D54" t="str">
        <f>+VLOOKUP(B54,'conselhos codigos'!C:D,2,0)</f>
        <v>0402</v>
      </c>
    </row>
    <row r="55" spans="1:4" x14ac:dyDescent="0.2">
      <c r="A55" s="1" t="s">
        <v>0</v>
      </c>
      <c r="B55" s="1" t="s">
        <v>17</v>
      </c>
      <c r="C55" s="2">
        <v>16064</v>
      </c>
      <c r="D55" t="str">
        <f>+VLOOKUP(B55,'conselhos codigos'!C:D,2,0)</f>
        <v>0304</v>
      </c>
    </row>
    <row r="56" spans="1:4" x14ac:dyDescent="0.2">
      <c r="A56" s="3" t="s">
        <v>0</v>
      </c>
      <c r="B56" s="3" t="s">
        <v>91</v>
      </c>
      <c r="C56" s="4">
        <v>13809</v>
      </c>
      <c r="D56" t="str">
        <f>+VLOOKUP(B56,'conselhos codigos'!C:D,2,0)</f>
        <v>1104</v>
      </c>
    </row>
    <row r="57" spans="1:4" x14ac:dyDescent="0.2">
      <c r="A57" s="1" t="s">
        <v>0</v>
      </c>
      <c r="B57" s="1" t="s">
        <v>92</v>
      </c>
      <c r="C57" s="2">
        <v>51550</v>
      </c>
      <c r="D57" t="str">
        <f>+VLOOKUP(B57,'conselhos codigos'!C:D,2,0)</f>
        <v>1006</v>
      </c>
    </row>
    <row r="58" spans="1:4" x14ac:dyDescent="0.2">
      <c r="A58" s="3" t="s">
        <v>0</v>
      </c>
      <c r="B58" s="9" t="s">
        <v>337</v>
      </c>
      <c r="C58" s="4">
        <v>3295</v>
      </c>
      <c r="D58" t="str">
        <f>+VLOOKUP(B58,'conselhos codigos'!C:D,2,0)</f>
        <v>1902</v>
      </c>
    </row>
    <row r="59" spans="1:4" x14ac:dyDescent="0.2">
      <c r="A59" s="3" t="s">
        <v>0</v>
      </c>
      <c r="B59" s="9" t="s">
        <v>321</v>
      </c>
      <c r="C59" s="4">
        <v>10999</v>
      </c>
      <c r="D59" t="str">
        <f>+VLOOKUP(B59,'conselhos codigos'!C:D,2,0)</f>
        <v>2201</v>
      </c>
    </row>
    <row r="60" spans="1:4" x14ac:dyDescent="0.2">
      <c r="A60" s="1" t="s">
        <v>0</v>
      </c>
      <c r="B60" s="1" t="s">
        <v>295</v>
      </c>
      <c r="C60" s="2">
        <v>34147</v>
      </c>
      <c r="D60" t="str">
        <f>+VLOOKUP(B60,'conselhos codigos'!C:D,2,0)</f>
        <v>2202</v>
      </c>
    </row>
    <row r="61" spans="1:4" x14ac:dyDescent="0.2">
      <c r="A61" s="3" t="s">
        <v>0</v>
      </c>
      <c r="B61" s="3" t="s">
        <v>2</v>
      </c>
      <c r="C61" s="4">
        <v>16038</v>
      </c>
      <c r="D61" t="str">
        <f>+VLOOKUP(B61,'conselhos codigos'!C:D,2,0)</f>
        <v>1602</v>
      </c>
    </row>
    <row r="62" spans="1:4" x14ac:dyDescent="0.2">
      <c r="A62" s="3" t="s">
        <v>0</v>
      </c>
      <c r="B62" s="3" t="s">
        <v>236</v>
      </c>
      <c r="C62" s="4">
        <v>8165</v>
      </c>
      <c r="D62" t="str">
        <f>+VLOOKUP(B62,'conselhos codigos'!C:D,2,0)</f>
        <v>1204</v>
      </c>
    </row>
    <row r="63" spans="1:4" x14ac:dyDescent="0.2">
      <c r="A63" s="3" t="s">
        <v>0</v>
      </c>
      <c r="B63" s="3" t="s">
        <v>111</v>
      </c>
      <c r="C63" s="4">
        <v>35742</v>
      </c>
      <c r="D63" t="str">
        <f>+VLOOKUP(B63,'conselhos codigos'!C:D,2,0)</f>
        <v>0602</v>
      </c>
    </row>
    <row r="64" spans="1:4" x14ac:dyDescent="0.2">
      <c r="A64" s="1" t="s">
        <v>0</v>
      </c>
      <c r="B64" s="1" t="s">
        <v>61</v>
      </c>
      <c r="C64" s="2">
        <v>5840</v>
      </c>
      <c r="D64" t="str">
        <f>+VLOOKUP(B64,'conselhos codigos'!C:D,2,0)</f>
        <v>0403</v>
      </c>
    </row>
    <row r="65" spans="1:4" x14ac:dyDescent="0.2">
      <c r="A65" s="1" t="s">
        <v>0</v>
      </c>
      <c r="B65" s="1" t="s">
        <v>140</v>
      </c>
      <c r="C65" s="2">
        <v>9526</v>
      </c>
      <c r="D65" t="str">
        <f>+VLOOKUP(B65,'conselhos codigos'!C:D,2,0)</f>
        <v>1802</v>
      </c>
    </row>
    <row r="66" spans="1:4" x14ac:dyDescent="0.2">
      <c r="A66" s="1" t="s">
        <v>0</v>
      </c>
      <c r="B66" s="1" t="s">
        <v>226</v>
      </c>
      <c r="C66" s="2">
        <v>23980</v>
      </c>
      <c r="D66" t="str">
        <f>+VLOOKUP(B66,'conselhos codigos'!C:D,2,0)</f>
        <v>1406</v>
      </c>
    </row>
    <row r="67" spans="1:4" x14ac:dyDescent="0.2">
      <c r="A67" s="1" t="s">
        <v>0</v>
      </c>
      <c r="B67" s="1" t="s">
        <v>190</v>
      </c>
      <c r="C67" s="2">
        <v>210625</v>
      </c>
      <c r="D67" t="str">
        <f>+VLOOKUP(B67,'conselhos codigos'!C:D,2,0)</f>
        <v>1105</v>
      </c>
    </row>
    <row r="68" spans="1:4" x14ac:dyDescent="0.2">
      <c r="A68" s="3" t="s">
        <v>0</v>
      </c>
      <c r="B68" s="3" t="s">
        <v>132</v>
      </c>
      <c r="C68" s="4">
        <v>2769</v>
      </c>
      <c r="D68" t="str">
        <f>+VLOOKUP(B68,'conselhos codigos'!C:D,2,0)</f>
        <v>1007</v>
      </c>
    </row>
    <row r="69" spans="1:4" x14ac:dyDescent="0.2">
      <c r="A69" s="1" t="s">
        <v>0</v>
      </c>
      <c r="B69" s="1" t="s">
        <v>153</v>
      </c>
      <c r="C69" s="2">
        <v>53317</v>
      </c>
      <c r="D69" t="str">
        <f>+VLOOKUP(B69,'conselhos codigos'!C:D,2,0)</f>
        <v>0502</v>
      </c>
    </row>
    <row r="70" spans="1:4" x14ac:dyDescent="0.2">
      <c r="A70" s="1" t="s">
        <v>0</v>
      </c>
      <c r="B70" s="1" t="s">
        <v>50</v>
      </c>
      <c r="C70" s="2">
        <v>15889</v>
      </c>
      <c r="D70" t="str">
        <f>+VLOOKUP(B70,'conselhos codigos'!C:D,2,0)</f>
        <v>0106</v>
      </c>
    </row>
    <row r="71" spans="1:4" x14ac:dyDescent="0.2">
      <c r="A71" s="1" t="s">
        <v>0</v>
      </c>
      <c r="B71" s="1" t="s">
        <v>237</v>
      </c>
      <c r="C71" s="2">
        <v>3087</v>
      </c>
      <c r="D71" t="str">
        <f>+VLOOKUP(B71,'conselhos codigos'!C:D,2,0)</f>
        <v>1205</v>
      </c>
    </row>
    <row r="72" spans="1:4" x14ac:dyDescent="0.2">
      <c r="A72" s="3" t="s">
        <v>0</v>
      </c>
      <c r="B72" s="3" t="s">
        <v>141</v>
      </c>
      <c r="C72" s="4">
        <v>14448</v>
      </c>
      <c r="D72" t="str">
        <f>+VLOOKUP(B72,'conselhos codigos'!C:D,2,0)</f>
        <v>1803</v>
      </c>
    </row>
    <row r="73" spans="1:4" x14ac:dyDescent="0.2">
      <c r="A73" s="3" t="s">
        <v>0</v>
      </c>
      <c r="B73" s="3" t="s">
        <v>265</v>
      </c>
      <c r="C73" s="4">
        <v>6426</v>
      </c>
      <c r="D73" t="str">
        <f>+VLOOKUP(B73,'conselhos codigos'!C:D,2,0)</f>
        <v>0804</v>
      </c>
    </row>
    <row r="74" spans="1:4" x14ac:dyDescent="0.2">
      <c r="A74" s="3" t="s">
        <v>0</v>
      </c>
      <c r="B74" s="3" t="s">
        <v>214</v>
      </c>
      <c r="C74" s="4">
        <v>7114</v>
      </c>
      <c r="D74" t="str">
        <f>+VLOOKUP(B74,'conselhos codigos'!C:D,2,0)</f>
        <v>0206</v>
      </c>
    </row>
    <row r="75" spans="1:4" x14ac:dyDescent="0.2">
      <c r="A75" s="3" t="s">
        <v>0</v>
      </c>
      <c r="B75" s="3" t="s">
        <v>174</v>
      </c>
      <c r="C75" s="4">
        <v>7207</v>
      </c>
      <c r="D75" t="str">
        <f>+VLOOKUP(B75,'conselhos codigos'!C:D,2,0)</f>
        <v>0903</v>
      </c>
    </row>
    <row r="76" spans="1:4" x14ac:dyDescent="0.2">
      <c r="A76" s="3" t="s">
        <v>0</v>
      </c>
      <c r="B76" s="3" t="s">
        <v>51</v>
      </c>
      <c r="C76" s="4">
        <v>19413</v>
      </c>
      <c r="D76" t="str">
        <f>+VLOOKUP(B76,'conselhos codigos'!C:D,2,0)</f>
        <v>0305</v>
      </c>
    </row>
    <row r="77" spans="1:4" x14ac:dyDescent="0.2">
      <c r="A77" s="3" t="s">
        <v>0</v>
      </c>
      <c r="B77" s="3" t="s">
        <v>227</v>
      </c>
      <c r="C77" s="4">
        <v>9575</v>
      </c>
      <c r="D77" t="str">
        <f>+VLOOKUP(B77,'conselhos codigos'!C:D,2,0)</f>
        <v>1407</v>
      </c>
    </row>
    <row r="78" spans="1:4" x14ac:dyDescent="0.2">
      <c r="A78" s="1" t="s">
        <v>0</v>
      </c>
      <c r="B78" s="1" t="s">
        <v>43</v>
      </c>
      <c r="C78" s="2">
        <v>39910</v>
      </c>
      <c r="D78" t="str">
        <f>+VLOOKUP(B78,'conselhos codigos'!C:D,2,0)</f>
        <v>1703</v>
      </c>
    </row>
    <row r="79" spans="1:4" x14ac:dyDescent="0.2">
      <c r="A79" s="1" t="s">
        <v>0</v>
      </c>
      <c r="B79" s="1" t="s">
        <v>52</v>
      </c>
      <c r="C79" s="2">
        <v>19010</v>
      </c>
      <c r="D79" t="str">
        <f>+VLOOKUP(B79,'conselhos codigos'!C:D,2,0)</f>
        <v>1804</v>
      </c>
    </row>
    <row r="80" spans="1:4" x14ac:dyDescent="0.2">
      <c r="A80" s="1" t="s">
        <v>0</v>
      </c>
      <c r="B80" s="1" t="s">
        <v>112</v>
      </c>
      <c r="C80" s="2">
        <v>134463</v>
      </c>
      <c r="D80" t="str">
        <f>+VLOOKUP(B80,'conselhos codigos'!C:D,2,0)</f>
        <v>0603</v>
      </c>
    </row>
    <row r="81" spans="1:4" x14ac:dyDescent="0.2">
      <c r="A81" s="3" t="s">
        <v>0</v>
      </c>
      <c r="B81" s="3" t="s">
        <v>113</v>
      </c>
      <c r="C81" s="4">
        <v>17441</v>
      </c>
      <c r="D81" t="str">
        <f>+VLOOKUP(B81,'conselhos codigos'!C:D,2,0)</f>
        <v>0604</v>
      </c>
    </row>
    <row r="82" spans="1:4" x14ac:dyDescent="0.2">
      <c r="A82" s="3" t="s">
        <v>0</v>
      </c>
      <c r="B82" s="3" t="s">
        <v>161</v>
      </c>
      <c r="C82" s="4">
        <v>3987</v>
      </c>
      <c r="D82" t="str">
        <f>+VLOOKUP(B82,'conselhos codigos'!C:D,2,0)</f>
        <v>1408</v>
      </c>
    </row>
    <row r="83" spans="1:4" x14ac:dyDescent="0.2">
      <c r="A83" s="1" t="s">
        <v>0</v>
      </c>
      <c r="B83" s="1" t="s">
        <v>228</v>
      </c>
      <c r="C83" s="2">
        <v>18430</v>
      </c>
      <c r="D83" t="str">
        <f>+VLOOKUP(B83,'conselhos codigos'!C:D,2,0)</f>
        <v>1409</v>
      </c>
    </row>
    <row r="84" spans="1:4" x14ac:dyDescent="0.2">
      <c r="A84" s="3" t="s">
        <v>0</v>
      </c>
      <c r="B84" s="3" t="s">
        <v>294</v>
      </c>
      <c r="C84" s="4">
        <v>460</v>
      </c>
      <c r="D84" t="str">
        <f>+VLOOKUP(B84,'conselhos codigos'!C:D,2,0)</f>
        <v>1911</v>
      </c>
    </row>
    <row r="85" spans="1:4" x14ac:dyDescent="0.2">
      <c r="A85" s="1" t="s">
        <v>0</v>
      </c>
      <c r="B85" s="1" t="s">
        <v>175</v>
      </c>
      <c r="C85" s="2">
        <v>48463</v>
      </c>
      <c r="D85" t="str">
        <f>+VLOOKUP(B85,'conselhos codigos'!C:D,2,0)</f>
        <v>0503</v>
      </c>
    </row>
    <row r="86" spans="1:4" x14ac:dyDescent="0.2">
      <c r="A86" s="3" t="s">
        <v>0</v>
      </c>
      <c r="B86" s="3" t="s">
        <v>238</v>
      </c>
      <c r="C86" s="4">
        <v>3339</v>
      </c>
      <c r="D86" t="str">
        <f>+VLOOKUP(B86,'conselhos codigos'!C:D,2,0)</f>
        <v>1206</v>
      </c>
    </row>
    <row r="87" spans="1:4" x14ac:dyDescent="0.2">
      <c r="A87" s="1" t="s">
        <v>0</v>
      </c>
      <c r="B87" s="1" t="s">
        <v>215</v>
      </c>
      <c r="C87" s="2">
        <v>4728</v>
      </c>
      <c r="D87" t="str">
        <f>+VLOOKUP(B87,'conselhos codigos'!C:D,2,0)</f>
        <v>0207</v>
      </c>
    </row>
    <row r="88" spans="1:4" x14ac:dyDescent="0.2">
      <c r="A88" s="1" t="s">
        <v>0</v>
      </c>
      <c r="B88" s="1" t="s">
        <v>239</v>
      </c>
      <c r="C88" s="2">
        <v>21421</v>
      </c>
      <c r="D88" t="str">
        <f>+VLOOKUP(B88,'conselhos codigos'!C:D,2,0)</f>
        <v>1207</v>
      </c>
    </row>
    <row r="89" spans="1:4" x14ac:dyDescent="0.2">
      <c r="A89" s="1" t="s">
        <v>0</v>
      </c>
      <c r="B89" s="1" t="s">
        <v>162</v>
      </c>
      <c r="C89" s="2">
        <v>20683</v>
      </c>
      <c r="D89" t="str">
        <f>+VLOOKUP(B89,'conselhos codigos'!C:D,2,0)</f>
        <v>1410</v>
      </c>
    </row>
    <row r="90" spans="1:4" x14ac:dyDescent="0.2">
      <c r="A90" s="1" t="s">
        <v>0</v>
      </c>
      <c r="B90" s="1" t="s">
        <v>26</v>
      </c>
      <c r="C90" s="2">
        <v>29634</v>
      </c>
      <c r="D90" t="str">
        <f>+VLOOKUP(B90,'conselhos codigos'!C:D,2,0)</f>
        <v>0107</v>
      </c>
    </row>
    <row r="91" spans="1:4" x14ac:dyDescent="0.2">
      <c r="A91" s="1" t="s">
        <v>0</v>
      </c>
      <c r="B91" s="1" t="s">
        <v>14</v>
      </c>
      <c r="C91" s="2">
        <v>33994</v>
      </c>
      <c r="D91" t="str">
        <f>+VLOOKUP(B91,'conselhos codigos'!C:D,2,0)</f>
        <v>0306</v>
      </c>
    </row>
    <row r="92" spans="1:4" x14ac:dyDescent="0.2">
      <c r="A92" s="1" t="s">
        <v>0</v>
      </c>
      <c r="B92" s="1" t="s">
        <v>103</v>
      </c>
      <c r="C92" s="2">
        <v>26290</v>
      </c>
      <c r="D92" t="str">
        <f>+VLOOKUP(B92,'conselhos codigos'!C:D,2,0)</f>
        <v>0108</v>
      </c>
    </row>
    <row r="93" spans="1:4" x14ac:dyDescent="0.2">
      <c r="A93" s="3" t="s">
        <v>0</v>
      </c>
      <c r="B93" s="3" t="s">
        <v>251</v>
      </c>
      <c r="C93" s="4">
        <v>13231</v>
      </c>
      <c r="D93" t="str">
        <f>+VLOOKUP(B93,'conselhos codigos'!C:D,2,0)</f>
        <v>0704</v>
      </c>
    </row>
    <row r="94" spans="1:4" x14ac:dyDescent="0.2">
      <c r="A94" s="1" t="s">
        <v>0</v>
      </c>
      <c r="B94" s="1" t="s">
        <v>252</v>
      </c>
      <c r="C94" s="2">
        <v>53474</v>
      </c>
      <c r="D94" t="str">
        <f>+VLOOKUP(B94,'conselhos codigos'!C:D,2,0)</f>
        <v>0705</v>
      </c>
    </row>
    <row r="95" spans="1:4" x14ac:dyDescent="0.2">
      <c r="A95" s="3" t="s">
        <v>0</v>
      </c>
      <c r="B95" s="3" t="s">
        <v>18</v>
      </c>
      <c r="C95" s="4">
        <v>49129</v>
      </c>
      <c r="D95" t="str">
        <f>+VLOOKUP(B95,'conselhos codigos'!C:D,2,0)</f>
        <v>0307</v>
      </c>
    </row>
    <row r="96" spans="1:4" x14ac:dyDescent="0.2">
      <c r="A96" s="1" t="s">
        <v>0</v>
      </c>
      <c r="B96" s="1" t="s">
        <v>266</v>
      </c>
      <c r="C96" s="2">
        <v>61046</v>
      </c>
      <c r="D96" t="str">
        <f>+VLOOKUP(B96,'conselhos codigos'!C:D,2,0)</f>
        <v>0805</v>
      </c>
    </row>
    <row r="97" spans="1:4" x14ac:dyDescent="0.2">
      <c r="A97" s="3" t="s">
        <v>0</v>
      </c>
      <c r="B97" s="3" t="s">
        <v>53</v>
      </c>
      <c r="C97" s="4">
        <v>57098</v>
      </c>
      <c r="D97" t="str">
        <f>+VLOOKUP(B97,'conselhos codigos'!C:D,2,0)</f>
        <v>1303</v>
      </c>
    </row>
    <row r="98" spans="1:4" x14ac:dyDescent="0.2">
      <c r="A98" s="3" t="s">
        <v>0</v>
      </c>
      <c r="B98" s="3" t="s">
        <v>216</v>
      </c>
      <c r="C98" s="4">
        <v>7959</v>
      </c>
      <c r="D98" t="str">
        <f>+VLOOKUP(B98,'conselhos codigos'!C:D,2,0)</f>
        <v>0208</v>
      </c>
    </row>
    <row r="99" spans="1:4" x14ac:dyDescent="0.2">
      <c r="A99" s="3" t="s">
        <v>0</v>
      </c>
      <c r="B99" s="3" t="s">
        <v>163</v>
      </c>
      <c r="C99" s="4">
        <v>8159</v>
      </c>
      <c r="D99" t="str">
        <f>+VLOOKUP(B99,'conselhos codigos'!C:D,2,0)</f>
        <v>1411</v>
      </c>
    </row>
    <row r="100" spans="1:4" x14ac:dyDescent="0.2">
      <c r="A100" s="1" t="s">
        <v>0</v>
      </c>
      <c r="B100" s="1" t="s">
        <v>114</v>
      </c>
      <c r="C100" s="2">
        <v>60186</v>
      </c>
      <c r="D100" t="str">
        <f>+VLOOKUP(B100,'conselhos codigos'!C:D,2,0)</f>
        <v>0605</v>
      </c>
    </row>
    <row r="101" spans="1:4" ht="26" x14ac:dyDescent="0.2">
      <c r="A101" s="3" t="s">
        <v>0</v>
      </c>
      <c r="B101" s="3" t="s">
        <v>176</v>
      </c>
      <c r="C101" s="4">
        <v>5882</v>
      </c>
      <c r="D101" t="str">
        <f>+VLOOKUP(B101,'conselhos codigos'!C:D,2,0)</f>
        <v>0904</v>
      </c>
    </row>
    <row r="102" spans="1:4" x14ac:dyDescent="0.2">
      <c r="A102" s="1" t="s">
        <v>0</v>
      </c>
      <c r="B102" s="1" t="s">
        <v>133</v>
      </c>
      <c r="C102" s="2">
        <v>5784</v>
      </c>
      <c r="D102" t="str">
        <f>+VLOOKUP(B102,'conselhos codigos'!C:D,2,0)</f>
        <v>1008</v>
      </c>
    </row>
    <row r="103" spans="1:4" x14ac:dyDescent="0.2">
      <c r="A103" s="1" t="s">
        <v>0</v>
      </c>
      <c r="B103" s="1" t="s">
        <v>177</v>
      </c>
      <c r="C103" s="2">
        <v>4758</v>
      </c>
      <c r="D103" t="str">
        <f>+VLOOKUP(B103,'conselhos codigos'!C:D,2,0)</f>
        <v>0905</v>
      </c>
    </row>
    <row r="104" spans="1:4" ht="26" x14ac:dyDescent="0.2">
      <c r="A104" s="3" t="s">
        <v>0</v>
      </c>
      <c r="B104" s="3" t="s">
        <v>62</v>
      </c>
      <c r="C104" s="4">
        <v>3451</v>
      </c>
      <c r="D104" t="str">
        <f>+VLOOKUP(B104,'conselhos codigos'!C:D,2,0)</f>
        <v>0404</v>
      </c>
    </row>
    <row r="105" spans="1:4" x14ac:dyDescent="0.2">
      <c r="A105" s="3" t="s">
        <v>0</v>
      </c>
      <c r="B105" s="3" t="s">
        <v>240</v>
      </c>
      <c r="C105" s="4">
        <v>3074</v>
      </c>
      <c r="D105" t="str">
        <f>+VLOOKUP(B105,'conselhos codigos'!C:D,2,0)</f>
        <v>1208</v>
      </c>
    </row>
    <row r="106" spans="1:4" x14ac:dyDescent="0.2">
      <c r="A106" s="3" t="s">
        <v>0</v>
      </c>
      <c r="B106" s="3" t="s">
        <v>296</v>
      </c>
      <c r="C106" s="4">
        <v>105188</v>
      </c>
      <c r="D106" t="str">
        <f>+VLOOKUP(B106,'conselhos codigos'!C:D,2,0)</f>
        <v>2203</v>
      </c>
    </row>
    <row r="107" spans="1:4" x14ac:dyDescent="0.2">
      <c r="A107" s="3" t="s">
        <v>0</v>
      </c>
      <c r="B107" s="3" t="s">
        <v>178</v>
      </c>
      <c r="C107" s="4">
        <v>27535</v>
      </c>
      <c r="D107" t="str">
        <f>+VLOOKUP(B107,'conselhos codigos'!C:D,2,0)</f>
        <v>0504</v>
      </c>
    </row>
    <row r="108" spans="1:4" x14ac:dyDescent="0.2">
      <c r="A108" s="1" t="s">
        <v>0</v>
      </c>
      <c r="B108" s="1" t="s">
        <v>241</v>
      </c>
      <c r="C108" s="2">
        <v>3589</v>
      </c>
      <c r="D108" t="str">
        <f>+VLOOKUP(B108,'conselhos codigos'!C:D,2,0)</f>
        <v>1209</v>
      </c>
    </row>
    <row r="109" spans="1:4" x14ac:dyDescent="0.2">
      <c r="A109" s="3" t="s">
        <v>0</v>
      </c>
      <c r="B109" s="3" t="s">
        <v>115</v>
      </c>
      <c r="C109" s="4">
        <v>3961</v>
      </c>
      <c r="D109" t="str">
        <f>+VLOOKUP(B109,'conselhos codigos'!C:D,2,0)</f>
        <v>0606</v>
      </c>
    </row>
    <row r="110" spans="1:4" x14ac:dyDescent="0.2">
      <c r="A110" s="3" t="s">
        <v>0</v>
      </c>
      <c r="B110" s="3" t="s">
        <v>229</v>
      </c>
      <c r="C110" s="4">
        <v>5542</v>
      </c>
      <c r="D110" t="str">
        <f>+VLOOKUP(B110,'conselhos codigos'!C:D,2,0)</f>
        <v>1412</v>
      </c>
    </row>
    <row r="111" spans="1:4" x14ac:dyDescent="0.2">
      <c r="A111" s="3" t="s">
        <v>0</v>
      </c>
      <c r="B111" s="3" t="s">
        <v>27</v>
      </c>
      <c r="C111" s="4">
        <v>166041</v>
      </c>
      <c r="D111" t="str">
        <f>+VLOOKUP(B111,'conselhos codigos'!C:D,2,0)</f>
        <v>1304</v>
      </c>
    </row>
    <row r="112" spans="1:4" x14ac:dyDescent="0.2">
      <c r="A112" s="1" t="s">
        <v>0</v>
      </c>
      <c r="B112" s="1" t="s">
        <v>179</v>
      </c>
      <c r="C112" s="2">
        <v>13019</v>
      </c>
      <c r="D112" t="str">
        <f>+VLOOKUP(B112,'conselhos codigos'!C:D,2,0)</f>
        <v>0906</v>
      </c>
    </row>
    <row r="113" spans="1:4" x14ac:dyDescent="0.2">
      <c r="A113" s="3" t="s">
        <v>0</v>
      </c>
      <c r="B113" s="3" t="s">
        <v>205</v>
      </c>
      <c r="C113" s="4">
        <v>14685</v>
      </c>
      <c r="D113" t="str">
        <f>+VLOOKUP(B113,'conselhos codigos'!C:D,2,0)</f>
        <v>1505</v>
      </c>
    </row>
    <row r="114" spans="1:4" x14ac:dyDescent="0.2">
      <c r="A114" s="3" t="s">
        <v>0</v>
      </c>
      <c r="B114" s="3" t="s">
        <v>180</v>
      </c>
      <c r="C114" s="4">
        <v>40048</v>
      </c>
      <c r="D114" t="str">
        <f>+VLOOKUP(B114,'conselhos codigos'!C:D,2,0)</f>
        <v>0907</v>
      </c>
    </row>
    <row r="115" spans="1:4" x14ac:dyDescent="0.2">
      <c r="A115" s="1" t="s">
        <v>0</v>
      </c>
      <c r="B115" s="1" t="s">
        <v>19</v>
      </c>
      <c r="C115" s="2">
        <v>154458</v>
      </c>
      <c r="D115" t="str">
        <f>+VLOOKUP(B115,'conselhos codigos'!C:D,2,0)</f>
        <v>0308</v>
      </c>
    </row>
    <row r="116" spans="1:4" x14ac:dyDescent="0.2">
      <c r="A116" s="1" t="s">
        <v>0</v>
      </c>
      <c r="B116" s="1" t="s">
        <v>291</v>
      </c>
      <c r="C116" s="2">
        <v>14792</v>
      </c>
      <c r="D116" t="str">
        <f>+VLOOKUP(B116,'conselhos codigos'!C:D,2,0)</f>
        <v>1912</v>
      </c>
    </row>
    <row r="117" spans="1:4" x14ac:dyDescent="0.2">
      <c r="A117" s="3" t="s">
        <v>0</v>
      </c>
      <c r="B117" s="3" t="s">
        <v>154</v>
      </c>
      <c r="C117" s="4">
        <v>8626</v>
      </c>
      <c r="D117" t="str">
        <f>+VLOOKUP(B117,'conselhos codigos'!C:D,2,0)</f>
        <v>0505</v>
      </c>
    </row>
    <row r="118" spans="1:4" x14ac:dyDescent="0.2">
      <c r="A118" s="3" t="s">
        <v>0</v>
      </c>
      <c r="B118" s="3" t="s">
        <v>104</v>
      </c>
      <c r="C118" s="4">
        <v>38387</v>
      </c>
      <c r="D118" t="str">
        <f>+VLOOKUP(B118,'conselhos codigos'!C:D,2,0)</f>
        <v>0110</v>
      </c>
    </row>
    <row r="119" spans="1:4" x14ac:dyDescent="0.2">
      <c r="A119" s="3" t="s">
        <v>0</v>
      </c>
      <c r="B119" s="3" t="s">
        <v>267</v>
      </c>
      <c r="C119" s="4">
        <v>22793</v>
      </c>
      <c r="D119" t="str">
        <f>+VLOOKUP(B119,'conselhos codigos'!C:D,2,0)</f>
        <v>0806</v>
      </c>
    </row>
    <row r="120" spans="1:4" x14ac:dyDescent="0.2">
      <c r="A120" s="3" t="s">
        <v>0</v>
      </c>
      <c r="B120" s="9" t="s">
        <v>329</v>
      </c>
      <c r="C120" s="4">
        <v>14705</v>
      </c>
      <c r="D120" t="str">
        <f>+VLOOKUP(B120,'conselhos codigos'!C:D,2,0)</f>
        <v>1921</v>
      </c>
    </row>
    <row r="121" spans="1:4" x14ac:dyDescent="0.2">
      <c r="A121" s="1" t="s">
        <v>0</v>
      </c>
      <c r="B121" s="1" t="s">
        <v>268</v>
      </c>
      <c r="C121" s="2">
        <v>30746</v>
      </c>
      <c r="D121" t="str">
        <f>+VLOOKUP(B121,'conselhos codigos'!C:D,2,0)</f>
        <v>0807</v>
      </c>
    </row>
    <row r="122" spans="1:4" x14ac:dyDescent="0.2">
      <c r="A122" s="1" t="s">
        <v>0</v>
      </c>
      <c r="B122" s="1" t="s">
        <v>292</v>
      </c>
      <c r="C122" s="2">
        <v>1499</v>
      </c>
      <c r="D122" t="str">
        <f>+VLOOKUP(B122,'conselhos codigos'!C:D,2,0)</f>
        <v>1913</v>
      </c>
    </row>
    <row r="123" spans="1:4" x14ac:dyDescent="0.2">
      <c r="A123" s="1" t="s">
        <v>0</v>
      </c>
      <c r="B123" s="1" t="s">
        <v>288</v>
      </c>
      <c r="C123" s="2">
        <v>4607</v>
      </c>
      <c r="D123" t="str">
        <f>+VLOOKUP(B123,'conselhos codigos'!C:D,2,0)</f>
        <v>1914</v>
      </c>
    </row>
    <row r="124" spans="1:4" x14ac:dyDescent="0.2">
      <c r="A124" s="1" t="s">
        <v>0</v>
      </c>
      <c r="B124" s="1" t="s">
        <v>63</v>
      </c>
      <c r="C124" s="2">
        <v>25350</v>
      </c>
      <c r="D124" t="str">
        <f>+VLOOKUP(B124,'conselhos codigos'!C:D,2,0)</f>
        <v>1805</v>
      </c>
    </row>
    <row r="125" spans="1:4" x14ac:dyDescent="0.2">
      <c r="A125" s="3" t="s">
        <v>0</v>
      </c>
      <c r="B125" s="3" t="s">
        <v>134</v>
      </c>
      <c r="C125" s="4">
        <v>125622</v>
      </c>
      <c r="D125" t="str">
        <f>+VLOOKUP(B125,'conselhos codigos'!C:D,2,0)</f>
        <v>1009</v>
      </c>
    </row>
    <row r="126" spans="1:4" x14ac:dyDescent="0.2">
      <c r="A126" s="3" t="s">
        <v>0</v>
      </c>
      <c r="B126" s="3" t="s">
        <v>191</v>
      </c>
      <c r="C126" s="4">
        <v>504718</v>
      </c>
      <c r="D126" t="str">
        <f>+VLOOKUP(B126,'conselhos codigos'!C:D,2,0)</f>
        <v>1106</v>
      </c>
    </row>
    <row r="127" spans="1:4" x14ac:dyDescent="0.2">
      <c r="A127" s="3" t="s">
        <v>0</v>
      </c>
      <c r="B127" s="3" t="s">
        <v>269</v>
      </c>
      <c r="C127" s="4">
        <v>69399</v>
      </c>
      <c r="D127" t="str">
        <f>+VLOOKUP(B127,'conselhos codigos'!C:D,2,0)</f>
        <v>0808</v>
      </c>
    </row>
    <row r="128" spans="1:4" x14ac:dyDescent="0.2">
      <c r="A128" s="1" t="s">
        <v>0</v>
      </c>
      <c r="B128" s="1" t="s">
        <v>192</v>
      </c>
      <c r="C128" s="2">
        <v>206719</v>
      </c>
      <c r="D128" t="str">
        <f>+VLOOKUP(B128,'conselhos codigos'!C:D,2,0)</f>
        <v>1107</v>
      </c>
    </row>
    <row r="129" spans="1:4" x14ac:dyDescent="0.2">
      <c r="A129" s="3" t="s">
        <v>0</v>
      </c>
      <c r="B129" s="3" t="s">
        <v>93</v>
      </c>
      <c r="C129" s="4">
        <v>25624</v>
      </c>
      <c r="D129" t="str">
        <f>+VLOOKUP(B129,'conselhos codigos'!C:D,2,0)</f>
        <v>1108</v>
      </c>
    </row>
    <row r="130" spans="1:4" x14ac:dyDescent="0.2">
      <c r="A130" s="1" t="s">
        <v>0</v>
      </c>
      <c r="B130" s="1" t="s">
        <v>116</v>
      </c>
      <c r="C130" s="2">
        <v>17216</v>
      </c>
      <c r="D130" t="str">
        <f>+VLOOKUP(B130,'conselhos codigos'!C:D,2,0)</f>
        <v>0607</v>
      </c>
    </row>
    <row r="131" spans="1:4" x14ac:dyDescent="0.2">
      <c r="A131" s="1" t="s">
        <v>0</v>
      </c>
      <c r="B131" s="1" t="s">
        <v>54</v>
      </c>
      <c r="C131" s="2">
        <v>46988</v>
      </c>
      <c r="D131" t="str">
        <f>+VLOOKUP(B131,'conselhos codigos'!C:D,2,0)</f>
        <v>1305</v>
      </c>
    </row>
    <row r="132" spans="1:4" x14ac:dyDescent="0.2">
      <c r="A132" s="1" t="s">
        <v>0</v>
      </c>
      <c r="B132" s="1" t="s">
        <v>164</v>
      </c>
      <c r="C132" s="2">
        <v>6642</v>
      </c>
      <c r="D132" t="str">
        <f>+VLOOKUP(B132,'conselhos codigos'!C:D,2,0)</f>
        <v>1413</v>
      </c>
    </row>
    <row r="133" spans="1:4" x14ac:dyDescent="0.2">
      <c r="A133" s="1" t="s">
        <v>0</v>
      </c>
      <c r="B133" s="1" t="s">
        <v>80</v>
      </c>
      <c r="C133" s="2">
        <v>14802</v>
      </c>
      <c r="D133" t="str">
        <f>+VLOOKUP(B133,'conselhos codigos'!C:D,2,0)</f>
        <v>0405</v>
      </c>
    </row>
    <row r="134" spans="1:4" x14ac:dyDescent="0.2">
      <c r="A134" s="1" t="s">
        <v>0</v>
      </c>
      <c r="B134" s="1" t="s">
        <v>297</v>
      </c>
      <c r="C134" s="2">
        <v>20554</v>
      </c>
      <c r="D134" t="str">
        <f>+VLOOKUP(B134,'conselhos codigos'!C:D,2,0)</f>
        <v>2204</v>
      </c>
    </row>
    <row r="135" spans="1:4" x14ac:dyDescent="0.2">
      <c r="A135" s="3" t="s">
        <v>0</v>
      </c>
      <c r="B135" s="3" t="s">
        <v>289</v>
      </c>
      <c r="C135" s="4">
        <v>5953</v>
      </c>
      <c r="D135" t="str">
        <f>+VLOOKUP(B135,'conselhos codigos'!C:D,2,0)</f>
        <v>1915</v>
      </c>
    </row>
    <row r="136" spans="1:4" x14ac:dyDescent="0.2">
      <c r="A136" s="3" t="s">
        <v>0</v>
      </c>
      <c r="B136" s="3" t="s">
        <v>193</v>
      </c>
      <c r="C136" s="4">
        <v>82271</v>
      </c>
      <c r="D136" t="str">
        <f>+VLOOKUP(B136,'conselhos codigos'!C:D,2,0)</f>
        <v>1109</v>
      </c>
    </row>
    <row r="137" spans="1:4" x14ac:dyDescent="0.2">
      <c r="A137" s="1" t="s">
        <v>0</v>
      </c>
      <c r="B137" s="1" t="s">
        <v>28</v>
      </c>
      <c r="C137" s="2">
        <v>135845</v>
      </c>
      <c r="D137" t="str">
        <f>+VLOOKUP(B137,'conselhos codigos'!C:D,2,0)</f>
        <v>1306</v>
      </c>
    </row>
    <row r="138" spans="1:4" x14ac:dyDescent="0.2">
      <c r="A138" s="1" t="s">
        <v>0</v>
      </c>
      <c r="B138" s="1" t="s">
        <v>142</v>
      </c>
      <c r="C138" s="2">
        <v>19145</v>
      </c>
      <c r="D138" t="str">
        <f>+VLOOKUP(B138,'conselhos codigos'!C:D,2,0)</f>
        <v>1806</v>
      </c>
    </row>
    <row r="139" spans="1:4" x14ac:dyDescent="0.2">
      <c r="A139" s="1" t="s">
        <v>0</v>
      </c>
      <c r="B139" s="1" t="s">
        <v>181</v>
      </c>
      <c r="C139" s="2">
        <v>3169</v>
      </c>
      <c r="D139" t="str">
        <f>+VLOOKUP(B139,'conselhos codigos'!C:D,2,0)</f>
        <v>0908</v>
      </c>
    </row>
    <row r="140" spans="1:4" x14ac:dyDescent="0.2">
      <c r="A140" s="3" t="s">
        <v>0</v>
      </c>
      <c r="B140" s="3" t="s">
        <v>55</v>
      </c>
      <c r="C140" s="4">
        <v>52295</v>
      </c>
      <c r="D140" t="str">
        <f>+VLOOKUP(B140,'conselhos codigos'!C:D,2,0)</f>
        <v>1307</v>
      </c>
    </row>
    <row r="141" spans="1:4" x14ac:dyDescent="0.2">
      <c r="A141" s="1" t="s">
        <v>0</v>
      </c>
      <c r="B141" s="1" t="s">
        <v>135</v>
      </c>
      <c r="C141" s="2">
        <v>38587</v>
      </c>
      <c r="D141" t="str">
        <f>+VLOOKUP(B141,'conselhos codigos'!C:D,2,0)</f>
        <v>1010</v>
      </c>
    </row>
    <row r="142" spans="1:4" x14ac:dyDescent="0.2">
      <c r="A142" s="3" t="s">
        <v>0</v>
      </c>
      <c r="B142" s="3" t="s">
        <v>242</v>
      </c>
      <c r="C142" s="4">
        <v>3202</v>
      </c>
      <c r="D142" t="str">
        <f>+VLOOKUP(B142,'conselhos codigos'!C:D,2,0)</f>
        <v>1210</v>
      </c>
    </row>
    <row r="143" spans="1:4" x14ac:dyDescent="0.2">
      <c r="A143" s="3" t="s">
        <v>0</v>
      </c>
      <c r="B143" s="3" t="s">
        <v>29</v>
      </c>
      <c r="C143" s="4">
        <v>173395</v>
      </c>
      <c r="D143" t="str">
        <f>+VLOOKUP(B143,'conselhos codigos'!C:D,2,0)</f>
        <v>1308</v>
      </c>
    </row>
    <row r="144" spans="1:4" x14ac:dyDescent="0.2">
      <c r="A144" s="3" t="s">
        <v>0</v>
      </c>
      <c r="B144" s="3" t="s">
        <v>117</v>
      </c>
      <c r="C144" s="4">
        <v>20128</v>
      </c>
      <c r="D144" t="str">
        <f>+VLOOKUP(B144,'conselhos codigos'!C:D,2,0)</f>
        <v>0111</v>
      </c>
    </row>
    <row r="145" spans="1:4" x14ac:dyDescent="0.2">
      <c r="A145" s="3" t="s">
        <v>0</v>
      </c>
      <c r="B145" s="11" t="s">
        <v>340</v>
      </c>
      <c r="C145" s="4">
        <v>4771</v>
      </c>
      <c r="D145" t="str">
        <f>+VLOOKUP(B145,'conselhos codigos'!C:D,2,0)</f>
        <v>0909</v>
      </c>
    </row>
    <row r="146" spans="1:4" x14ac:dyDescent="0.2">
      <c r="A146" s="1" t="s">
        <v>0</v>
      </c>
      <c r="B146" s="1" t="s">
        <v>3</v>
      </c>
      <c r="C146" s="2">
        <v>8479</v>
      </c>
      <c r="D146" t="str">
        <f>+VLOOKUP(B146,'conselhos codigos'!C:D,2,0)</f>
        <v>1603</v>
      </c>
    </row>
    <row r="147" spans="1:4" x14ac:dyDescent="0.2">
      <c r="A147" s="1" t="s">
        <v>0</v>
      </c>
      <c r="B147" s="1" t="s">
        <v>217</v>
      </c>
      <c r="C147" s="2">
        <v>6479</v>
      </c>
      <c r="D147" t="str">
        <f>+VLOOKUP(B147,'conselhos codigos'!C:D,2,0)</f>
        <v>0209</v>
      </c>
    </row>
    <row r="148" spans="1:4" x14ac:dyDescent="0.2">
      <c r="A148" s="3" t="s">
        <v>0</v>
      </c>
      <c r="B148" s="3" t="s">
        <v>64</v>
      </c>
      <c r="C148" s="4">
        <v>4080</v>
      </c>
      <c r="D148" t="str">
        <f>+VLOOKUP(B148,'conselhos codigos'!C:D,2,0)</f>
        <v>1704</v>
      </c>
    </row>
    <row r="149" spans="1:4" x14ac:dyDescent="0.2">
      <c r="A149" s="1" t="s">
        <v>0</v>
      </c>
      <c r="B149" s="1" t="s">
        <v>118</v>
      </c>
      <c r="C149" s="2">
        <v>12064</v>
      </c>
      <c r="D149" t="str">
        <f>+VLOOKUP(B149,'conselhos codigos'!C:D,2,0)</f>
        <v>0608</v>
      </c>
    </row>
    <row r="150" spans="1:4" x14ac:dyDescent="0.2">
      <c r="A150" s="3" t="s">
        <v>0</v>
      </c>
      <c r="B150" s="3" t="s">
        <v>119</v>
      </c>
      <c r="C150" s="4">
        <v>12853</v>
      </c>
      <c r="D150" t="str">
        <f>+VLOOKUP(B150,'conselhos codigos'!C:D,2,0)</f>
        <v>0609</v>
      </c>
    </row>
    <row r="151" spans="1:4" x14ac:dyDescent="0.2">
      <c r="A151" s="3" t="s">
        <v>0</v>
      </c>
      <c r="B151" s="3" t="s">
        <v>81</v>
      </c>
      <c r="C151" s="4">
        <v>7084</v>
      </c>
      <c r="D151" t="str">
        <f>+VLOOKUP(B151,'conselhos codigos'!C:D,2,0)</f>
        <v>0406</v>
      </c>
    </row>
    <row r="152" spans="1:4" x14ac:dyDescent="0.2">
      <c r="A152" s="1" t="s">
        <v>0</v>
      </c>
      <c r="B152" s="1" t="s">
        <v>82</v>
      </c>
      <c r="C152" s="2">
        <v>22280</v>
      </c>
      <c r="D152" t="str">
        <f>+VLOOKUP(B152,'conselhos codigos'!C:D,2,0)</f>
        <v>0407</v>
      </c>
    </row>
    <row r="153" spans="1:4" x14ac:dyDescent="0.2">
      <c r="A153" s="3" t="s">
        <v>0</v>
      </c>
      <c r="B153" s="3" t="s">
        <v>83</v>
      </c>
      <c r="C153" s="4">
        <v>8745</v>
      </c>
      <c r="D153" t="str">
        <f>+VLOOKUP(B153,'conselhos codigos'!C:D,2,0)</f>
        <v>0408</v>
      </c>
    </row>
    <row r="154" spans="1:4" x14ac:dyDescent="0.2">
      <c r="A154" s="1" t="s">
        <v>0</v>
      </c>
      <c r="B154" s="1" t="s">
        <v>65</v>
      </c>
      <c r="C154" s="2">
        <v>9825</v>
      </c>
      <c r="D154" t="str">
        <f>+VLOOKUP(B154,'conselhos codigos'!C:D,2,0)</f>
        <v>1807</v>
      </c>
    </row>
    <row r="155" spans="1:4" x14ac:dyDescent="0.2">
      <c r="A155" s="1" t="s">
        <v>0</v>
      </c>
      <c r="B155" s="1" t="s">
        <v>194</v>
      </c>
      <c r="C155" s="2">
        <v>64936</v>
      </c>
      <c r="D155" t="str">
        <f>+VLOOKUP(B155,'conselhos codigos'!C:D,2,0)</f>
        <v>1506</v>
      </c>
    </row>
    <row r="156" spans="1:4" x14ac:dyDescent="0.2">
      <c r="A156" s="3" t="s">
        <v>0</v>
      </c>
      <c r="B156" s="3" t="s">
        <v>4</v>
      </c>
      <c r="C156" s="4">
        <v>18330</v>
      </c>
      <c r="D156" t="str">
        <f>+VLOOKUP(B156,'conselhos codigos'!C:D,2,0)</f>
        <v>1604</v>
      </c>
    </row>
    <row r="157" spans="1:4" x14ac:dyDescent="0.2">
      <c r="A157" s="1" t="s">
        <v>0</v>
      </c>
      <c r="B157" s="1" t="s">
        <v>270</v>
      </c>
      <c r="C157" s="2">
        <v>5431</v>
      </c>
      <c r="D157" t="str">
        <f>+VLOOKUP(B157,'conselhos codigos'!C:D,2,0)</f>
        <v>0809</v>
      </c>
    </row>
    <row r="158" spans="1:4" x14ac:dyDescent="0.2">
      <c r="A158" s="3" t="s">
        <v>0</v>
      </c>
      <c r="B158" s="3" t="s">
        <v>20</v>
      </c>
      <c r="C158" s="4">
        <v>7120</v>
      </c>
      <c r="D158" t="str">
        <f>+VLOOKUP(B158,'conselhos codigos'!C:D,2,0)</f>
        <v>1705</v>
      </c>
    </row>
    <row r="159" spans="1:4" x14ac:dyDescent="0.2">
      <c r="A159" s="1" t="s">
        <v>0</v>
      </c>
      <c r="B159" s="1" t="s">
        <v>243</v>
      </c>
      <c r="C159" s="2">
        <v>3084</v>
      </c>
      <c r="D159" t="str">
        <f>+VLOOKUP(B159,'conselhos codigos'!C:D,2,0)</f>
        <v>1211</v>
      </c>
    </row>
    <row r="160" spans="1:4" x14ac:dyDescent="0.2">
      <c r="A160" s="3" t="s">
        <v>0</v>
      </c>
      <c r="B160" s="3" t="s">
        <v>44</v>
      </c>
      <c r="C160" s="4">
        <v>9439</v>
      </c>
      <c r="D160" t="str">
        <f>+VLOOKUP(B160,'conselhos codigos'!C:D,2,0)</f>
        <v>1706</v>
      </c>
    </row>
    <row r="161" spans="1:4" x14ac:dyDescent="0.2">
      <c r="A161" s="3" t="s">
        <v>0</v>
      </c>
      <c r="B161" s="3" t="s">
        <v>253</v>
      </c>
      <c r="C161" s="4">
        <v>16226</v>
      </c>
      <c r="D161" t="str">
        <f>+VLOOKUP(B161,'conselhos codigos'!C:D,2,0)</f>
        <v>0706</v>
      </c>
    </row>
    <row r="162" spans="1:4" x14ac:dyDescent="0.2">
      <c r="A162" s="1" t="s">
        <v>0</v>
      </c>
      <c r="B162" s="1" t="s">
        <v>120</v>
      </c>
      <c r="C162" s="2">
        <v>25624</v>
      </c>
      <c r="D162" t="str">
        <f>+VLOOKUP(B162,'conselhos codigos'!C:D,2,0)</f>
        <v>0610</v>
      </c>
    </row>
    <row r="163" spans="1:4" x14ac:dyDescent="0.2">
      <c r="A163" s="3" t="s">
        <v>0</v>
      </c>
      <c r="B163" s="3" t="s">
        <v>195</v>
      </c>
      <c r="C163" s="4">
        <v>55448</v>
      </c>
      <c r="D163" t="str">
        <f>+VLOOKUP(B163,'conselhos codigos'!C:D,2,0)</f>
        <v>1507</v>
      </c>
    </row>
    <row r="164" spans="1:4" x14ac:dyDescent="0.2">
      <c r="A164" s="1" t="s">
        <v>0</v>
      </c>
      <c r="B164" s="1" t="s">
        <v>254</v>
      </c>
      <c r="C164" s="2">
        <v>4433</v>
      </c>
      <c r="D164" t="str">
        <f>+VLOOKUP(B164,'conselhos codigos'!C:D,2,0)</f>
        <v>0707</v>
      </c>
    </row>
    <row r="165" spans="1:4" x14ac:dyDescent="0.2">
      <c r="A165" s="3" t="s">
        <v>0</v>
      </c>
      <c r="B165" s="3" t="s">
        <v>121</v>
      </c>
      <c r="C165" s="4">
        <v>9130</v>
      </c>
      <c r="D165" t="str">
        <f>+VLOOKUP(B165,'conselhos codigos'!C:D,2,0)</f>
        <v>1808</v>
      </c>
    </row>
    <row r="166" spans="1:4" x14ac:dyDescent="0.2">
      <c r="A166" s="3" t="s">
        <v>0</v>
      </c>
      <c r="B166" s="3" t="s">
        <v>218</v>
      </c>
      <c r="C166" s="4">
        <v>14161</v>
      </c>
      <c r="D166" t="str">
        <f>+VLOOKUP(B166,'conselhos codigos'!C:D,2,0)</f>
        <v>0210</v>
      </c>
    </row>
    <row r="167" spans="1:4" x14ac:dyDescent="0.2">
      <c r="A167" s="3" t="s">
        <v>0</v>
      </c>
      <c r="B167" s="3" t="s">
        <v>255</v>
      </c>
      <c r="C167" s="4">
        <v>2520</v>
      </c>
      <c r="D167" t="str">
        <f>+VLOOKUP(B167,'conselhos codigos'!C:D,2,0)</f>
        <v>0708</v>
      </c>
    </row>
    <row r="168" spans="1:4" x14ac:dyDescent="0.2">
      <c r="A168" s="3" t="s">
        <v>0</v>
      </c>
      <c r="B168" s="3" t="s">
        <v>66</v>
      </c>
      <c r="C168" s="4">
        <v>5596</v>
      </c>
      <c r="D168" t="str">
        <f>+VLOOKUP(B168,'conselhos codigos'!C:D,2,0)</f>
        <v>1707</v>
      </c>
    </row>
    <row r="169" spans="1:4" x14ac:dyDescent="0.2">
      <c r="A169" s="1" t="s">
        <v>0</v>
      </c>
      <c r="B169" s="1" t="s">
        <v>105</v>
      </c>
      <c r="C169" s="2">
        <v>10374</v>
      </c>
      <c r="D169" t="str">
        <f>+VLOOKUP(B169,'conselhos codigos'!C:D,2,0)</f>
        <v>0112</v>
      </c>
    </row>
    <row r="170" spans="1:4" x14ac:dyDescent="0.2">
      <c r="A170" s="1" t="s">
        <v>0</v>
      </c>
      <c r="B170" s="1" t="s">
        <v>94</v>
      </c>
      <c r="C170" s="2">
        <v>14386</v>
      </c>
      <c r="D170" t="str">
        <f>+VLOOKUP(B170,'conselhos codigos'!C:D,2,0)</f>
        <v>1011</v>
      </c>
    </row>
    <row r="171" spans="1:4" x14ac:dyDescent="0.2">
      <c r="A171" s="3" t="s">
        <v>0</v>
      </c>
      <c r="B171" s="3" t="s">
        <v>143</v>
      </c>
      <c r="C171" s="4">
        <v>13413</v>
      </c>
      <c r="D171" t="str">
        <f>+VLOOKUP(B171,'conselhos codigos'!C:D,2,0)</f>
        <v>1809</v>
      </c>
    </row>
    <row r="172" spans="1:4" x14ac:dyDescent="0.2">
      <c r="A172" s="3" t="s">
        <v>0</v>
      </c>
      <c r="B172" s="3" t="s">
        <v>244</v>
      </c>
      <c r="C172" s="4">
        <v>6548</v>
      </c>
      <c r="D172" t="str">
        <f>+VLOOKUP(B172,'conselhos codigos'!C:D,2,0)</f>
        <v>1212</v>
      </c>
    </row>
    <row r="173" spans="1:4" x14ac:dyDescent="0.2">
      <c r="A173" s="1" t="s">
        <v>0</v>
      </c>
      <c r="B173" s="1" t="s">
        <v>279</v>
      </c>
      <c r="C173" s="2">
        <v>4965</v>
      </c>
      <c r="D173" t="str">
        <f>+VLOOKUP(B173,'conselhos codigos'!C:D,2,0)</f>
        <v>1922</v>
      </c>
    </row>
    <row r="174" spans="1:4" x14ac:dyDescent="0.2">
      <c r="A174" s="3" t="s">
        <v>0</v>
      </c>
      <c r="B174" s="3" t="s">
        <v>95</v>
      </c>
      <c r="C174" s="4">
        <v>11634</v>
      </c>
      <c r="D174" t="str">
        <f>+VLOOKUP(B174,'conselhos codigos'!C:D,2,0)</f>
        <v>1012</v>
      </c>
    </row>
    <row r="175" spans="1:4" x14ac:dyDescent="0.2">
      <c r="A175" s="1" t="s">
        <v>0</v>
      </c>
      <c r="B175" s="1" t="s">
        <v>206</v>
      </c>
      <c r="C175" s="2">
        <v>25026</v>
      </c>
      <c r="D175" t="str">
        <f>+VLOOKUP(B175,'conselhos codigos'!C:D,2,0)</f>
        <v>0211</v>
      </c>
    </row>
    <row r="176" spans="1:4" x14ac:dyDescent="0.2">
      <c r="A176" s="1" t="s">
        <v>0</v>
      </c>
      <c r="B176" s="1" t="s">
        <v>196</v>
      </c>
      <c r="C176" s="2">
        <v>155273</v>
      </c>
      <c r="D176" t="str">
        <f>+VLOOKUP(B176,'conselhos codigos'!C:D,2,0)</f>
        <v>1116</v>
      </c>
    </row>
    <row r="177" spans="1:4" x14ac:dyDescent="0.2">
      <c r="A177" s="3" t="s">
        <v>0</v>
      </c>
      <c r="B177" s="3" t="s">
        <v>197</v>
      </c>
      <c r="C177" s="4">
        <v>173794</v>
      </c>
      <c r="D177" t="str">
        <f>+VLOOKUP(B177,'conselhos codigos'!C:D,2,0)</f>
        <v>1110</v>
      </c>
    </row>
    <row r="178" spans="1:4" x14ac:dyDescent="0.2">
      <c r="A178" s="1" t="s">
        <v>0</v>
      </c>
      <c r="B178" s="1" t="s">
        <v>155</v>
      </c>
      <c r="C178" s="2">
        <v>5234</v>
      </c>
      <c r="D178" t="str">
        <f>+VLOOKUP(B178,'conselhos codigos'!C:D,2,0)</f>
        <v>0506</v>
      </c>
    </row>
    <row r="179" spans="1:4" x14ac:dyDescent="0.2">
      <c r="A179" s="3" t="s">
        <v>0</v>
      </c>
      <c r="B179" s="3" t="s">
        <v>271</v>
      </c>
      <c r="C179" s="4">
        <v>45198</v>
      </c>
      <c r="D179" t="str">
        <f>+VLOOKUP(B179,'conselhos codigos'!C:D,2,0)</f>
        <v>0810</v>
      </c>
    </row>
    <row r="180" spans="1:4" x14ac:dyDescent="0.2">
      <c r="A180" s="1" t="s">
        <v>0</v>
      </c>
      <c r="B180" s="1" t="s">
        <v>30</v>
      </c>
      <c r="C180" s="2">
        <v>66737</v>
      </c>
      <c r="D180" t="str">
        <f>+VLOOKUP(B180,'conselhos codigos'!C:D,2,0)</f>
        <v>0113</v>
      </c>
    </row>
    <row r="181" spans="1:4" x14ac:dyDescent="0.2">
      <c r="A181" s="1" t="s">
        <v>0</v>
      </c>
      <c r="B181" s="1" t="s">
        <v>144</v>
      </c>
      <c r="C181" s="2">
        <v>10030</v>
      </c>
      <c r="D181" t="str">
        <f>+VLOOKUP(B181,'conselhos codigos'!C:D,2,0)</f>
        <v>1810</v>
      </c>
    </row>
    <row r="182" spans="1:4" x14ac:dyDescent="0.2">
      <c r="A182" s="3" t="s">
        <v>0</v>
      </c>
      <c r="B182" s="3" t="s">
        <v>106</v>
      </c>
      <c r="C182" s="4">
        <v>23704</v>
      </c>
      <c r="D182" t="str">
        <f>+VLOOKUP(B182,'conselhos codigos'!C:D,2,0)</f>
        <v>0114</v>
      </c>
    </row>
    <row r="183" spans="1:4" x14ac:dyDescent="0.2">
      <c r="A183" s="1" t="s">
        <v>0</v>
      </c>
      <c r="B183" s="10" t="s">
        <v>122</v>
      </c>
      <c r="C183" s="2">
        <v>19876</v>
      </c>
      <c r="D183" t="str">
        <f>+VLOOKUP(B183,'conselhos codigos'!C:D,2,0)</f>
        <v>0611</v>
      </c>
    </row>
    <row r="184" spans="1:4" x14ac:dyDescent="0.2">
      <c r="A184" s="3" t="s">
        <v>0</v>
      </c>
      <c r="B184" s="3" t="s">
        <v>165</v>
      </c>
      <c r="C184" s="4">
        <v>44894</v>
      </c>
      <c r="D184" t="str">
        <f>+VLOOKUP(B184,'conselhos codigos'!C:D,2,0)</f>
        <v>1421</v>
      </c>
    </row>
    <row r="185" spans="1:4" x14ac:dyDescent="0.2">
      <c r="A185" s="1" t="s">
        <v>0</v>
      </c>
      <c r="B185" s="1" t="s">
        <v>219</v>
      </c>
      <c r="C185" s="2">
        <v>4869</v>
      </c>
      <c r="D185" t="str">
        <f>+VLOOKUP(B185,'conselhos codigos'!C:D,2,0)</f>
        <v>0212</v>
      </c>
    </row>
    <row r="186" spans="1:4" x14ac:dyDescent="0.2">
      <c r="A186" s="1" t="s">
        <v>0</v>
      </c>
      <c r="B186" s="1" t="s">
        <v>107</v>
      </c>
      <c r="C186" s="2">
        <v>54544</v>
      </c>
      <c r="D186" t="str">
        <f>+VLOOKUP(B186,'conselhos codigos'!C:D,2,0)</f>
        <v>0115</v>
      </c>
    </row>
    <row r="187" spans="1:4" x14ac:dyDescent="0.2">
      <c r="A187" s="1" t="s">
        <v>0</v>
      </c>
      <c r="B187" s="1" t="s">
        <v>56</v>
      </c>
      <c r="C187" s="2">
        <v>56931</v>
      </c>
      <c r="D187" t="str">
        <f>+VLOOKUP(B187,'conselhos codigos'!C:D,2,0)</f>
        <v>1309</v>
      </c>
    </row>
    <row r="188" spans="1:4" x14ac:dyDescent="0.2">
      <c r="A188" s="1" t="s">
        <v>0</v>
      </c>
      <c r="B188" s="1" t="s">
        <v>198</v>
      </c>
      <c r="C188" s="2">
        <v>64128</v>
      </c>
      <c r="D188" t="str">
        <f>+VLOOKUP(B188,'conselhos codigos'!C:D,2,0)</f>
        <v>1508</v>
      </c>
    </row>
    <row r="189" spans="1:4" x14ac:dyDescent="0.2">
      <c r="A189" s="3" t="s">
        <v>0</v>
      </c>
      <c r="B189" s="3" t="s">
        <v>123</v>
      </c>
      <c r="C189" s="4">
        <v>4128</v>
      </c>
      <c r="D189" t="str">
        <f>+VLOOKUP(B189,'conselhos codigos'!C:D,2,0)</f>
        <v>0612</v>
      </c>
    </row>
    <row r="190" spans="1:4" x14ac:dyDescent="0.2">
      <c r="A190" s="3" t="s">
        <v>0</v>
      </c>
      <c r="B190" s="3" t="s">
        <v>31</v>
      </c>
      <c r="C190" s="4">
        <v>86409</v>
      </c>
      <c r="D190" t="str">
        <f>+VLOOKUP(B190,'conselhos codigos'!C:D,2,0)</f>
        <v>1310</v>
      </c>
    </row>
    <row r="191" spans="1:4" x14ac:dyDescent="0.2">
      <c r="A191" s="1" t="s">
        <v>0</v>
      </c>
      <c r="B191" s="1" t="s">
        <v>5</v>
      </c>
      <c r="C191" s="2">
        <v>8773</v>
      </c>
      <c r="D191" t="str">
        <f>+VLOOKUP(B191,'conselhos codigos'!C:D,2,0)</f>
        <v>1605</v>
      </c>
    </row>
    <row r="192" spans="1:4" x14ac:dyDescent="0.2">
      <c r="A192" s="3" t="s">
        <v>0</v>
      </c>
      <c r="B192" s="3" t="s">
        <v>136</v>
      </c>
      <c r="C192" s="4">
        <v>3539</v>
      </c>
      <c r="D192" t="str">
        <f>+VLOOKUP(B192,'conselhos codigos'!C:D,2,0)</f>
        <v>1013</v>
      </c>
    </row>
    <row r="193" spans="1:4" x14ac:dyDescent="0.2">
      <c r="A193" s="1" t="s">
        <v>0</v>
      </c>
      <c r="B193" s="1" t="s">
        <v>124</v>
      </c>
      <c r="C193" s="2">
        <v>14300</v>
      </c>
      <c r="D193" t="str">
        <f>+VLOOKUP(B193,'conselhos codigos'!C:D,2,0)</f>
        <v>0613</v>
      </c>
    </row>
    <row r="194" spans="1:4" x14ac:dyDescent="0.2">
      <c r="A194" s="3" t="s">
        <v>0</v>
      </c>
      <c r="B194" s="3" t="s">
        <v>57</v>
      </c>
      <c r="C194" s="4">
        <v>70546</v>
      </c>
      <c r="D194" t="str">
        <f>+VLOOKUP(B194,'conselhos codigos'!C:D,2,0)</f>
        <v>1311</v>
      </c>
    </row>
    <row r="195" spans="1:4" x14ac:dyDescent="0.2">
      <c r="A195" s="3" t="s">
        <v>0</v>
      </c>
      <c r="B195" s="3" t="s">
        <v>145</v>
      </c>
      <c r="C195" s="4">
        <v>7440</v>
      </c>
      <c r="D195" t="str">
        <f>+VLOOKUP(B195,'conselhos codigos'!C:D,2,0)</f>
        <v>1811</v>
      </c>
    </row>
    <row r="196" spans="1:4" x14ac:dyDescent="0.2">
      <c r="A196" s="3" t="s">
        <v>0</v>
      </c>
      <c r="B196" s="3" t="s">
        <v>156</v>
      </c>
      <c r="C196" s="4">
        <v>5061</v>
      </c>
      <c r="D196" t="str">
        <f>+VLOOKUP(B196,'conselhos codigos'!C:D,2,0)</f>
        <v>0507</v>
      </c>
    </row>
    <row r="197" spans="1:4" x14ac:dyDescent="0.2">
      <c r="A197" s="1" t="s">
        <v>0</v>
      </c>
      <c r="B197" s="1" t="s">
        <v>67</v>
      </c>
      <c r="C197" s="2">
        <v>2710</v>
      </c>
      <c r="D197" t="str">
        <f>+VLOOKUP(B197,'conselhos codigos'!C:D,2,0)</f>
        <v>1812</v>
      </c>
    </row>
    <row r="198" spans="1:4" x14ac:dyDescent="0.2">
      <c r="A198" s="3" t="s">
        <v>0</v>
      </c>
      <c r="B198" s="3" t="s">
        <v>125</v>
      </c>
      <c r="C198" s="4">
        <v>5584</v>
      </c>
      <c r="D198" t="str">
        <f>+VLOOKUP(B198,'conselhos codigos'!C:D,2,0)</f>
        <v>0614</v>
      </c>
    </row>
    <row r="199" spans="1:4" x14ac:dyDescent="0.2">
      <c r="A199" s="1" t="s">
        <v>0</v>
      </c>
      <c r="B199" s="1" t="s">
        <v>96</v>
      </c>
      <c r="C199" s="2">
        <v>26921</v>
      </c>
      <c r="D199" t="str">
        <f>+VLOOKUP(B199,'conselhos codigos'!C:D,2,0)</f>
        <v>1014</v>
      </c>
    </row>
    <row r="200" spans="1:4" x14ac:dyDescent="0.2">
      <c r="A200" s="3" t="s">
        <v>0</v>
      </c>
      <c r="B200" s="3" t="s">
        <v>68</v>
      </c>
      <c r="C200" s="4">
        <v>16131</v>
      </c>
      <c r="D200" t="str">
        <f>+VLOOKUP(B200,'conselhos codigos'!C:D,2,0)</f>
        <v>1708</v>
      </c>
    </row>
    <row r="201" spans="1:4" x14ac:dyDescent="0.2">
      <c r="A201" s="1" t="s">
        <v>0</v>
      </c>
      <c r="B201" s="1" t="s">
        <v>182</v>
      </c>
      <c r="C201" s="2">
        <v>8913</v>
      </c>
      <c r="D201" t="str">
        <f>+VLOOKUP(B201,'conselhos codigos'!C:D,2,0)</f>
        <v>0910</v>
      </c>
    </row>
    <row r="202" spans="1:4" x14ac:dyDescent="0.2">
      <c r="A202" s="1" t="s">
        <v>0</v>
      </c>
      <c r="B202" s="1" t="s">
        <v>137</v>
      </c>
      <c r="C202" s="2">
        <v>53288</v>
      </c>
      <c r="D202" t="str">
        <f>+VLOOKUP(B202,'conselhos codigos'!C:D,2,0)</f>
        <v>1015</v>
      </c>
    </row>
    <row r="203" spans="1:4" x14ac:dyDescent="0.2">
      <c r="A203" s="3" t="s">
        <v>0</v>
      </c>
      <c r="B203" s="3" t="s">
        <v>280</v>
      </c>
      <c r="C203" s="4">
        <v>68378</v>
      </c>
      <c r="D203" t="str">
        <f>+VLOOKUP(B203,'conselhos codigos'!C:D,2,0)</f>
        <v>1923</v>
      </c>
    </row>
    <row r="204" spans="1:4" x14ac:dyDescent="0.2">
      <c r="A204" s="3" t="s">
        <v>0</v>
      </c>
      <c r="B204" s="3" t="s">
        <v>298</v>
      </c>
      <c r="C204" s="4">
        <v>8588</v>
      </c>
      <c r="D204" t="str">
        <f>+VLOOKUP(B204,'conselhos codigos'!C:D,2,0)</f>
        <v>2205</v>
      </c>
    </row>
    <row r="205" spans="1:4" x14ac:dyDescent="0.2">
      <c r="A205" s="3" t="s">
        <v>0</v>
      </c>
      <c r="B205" s="3" t="s">
        <v>6</v>
      </c>
      <c r="C205" s="4">
        <v>11454</v>
      </c>
      <c r="D205" t="str">
        <f>+VLOOKUP(B205,'conselhos codigos'!C:D,2,0)</f>
        <v>1606</v>
      </c>
    </row>
    <row r="206" spans="1:4" x14ac:dyDescent="0.2">
      <c r="A206" s="1" t="s">
        <v>0</v>
      </c>
      <c r="B206" s="1" t="s">
        <v>7</v>
      </c>
      <c r="C206" s="2">
        <v>42286</v>
      </c>
      <c r="D206" t="str">
        <f>+VLOOKUP(B206,'conselhos codigos'!C:D,2,0)</f>
        <v>1607</v>
      </c>
    </row>
    <row r="207" spans="1:4" x14ac:dyDescent="0.2">
      <c r="A207" s="1" t="s">
        <v>0</v>
      </c>
      <c r="B207" s="1" t="s">
        <v>245</v>
      </c>
      <c r="C207" s="2">
        <v>15599</v>
      </c>
      <c r="D207" t="str">
        <f>+VLOOKUP(B207,'conselhos codigos'!C:D,2,0)</f>
        <v>1213</v>
      </c>
    </row>
    <row r="208" spans="1:4" x14ac:dyDescent="0.2">
      <c r="A208" s="3" t="s">
        <v>0</v>
      </c>
      <c r="B208" s="3" t="s">
        <v>246</v>
      </c>
      <c r="C208" s="4">
        <v>23049</v>
      </c>
      <c r="D208" t="str">
        <f>+VLOOKUP(B208,'conselhos codigos'!C:D,2,0)</f>
        <v>1214</v>
      </c>
    </row>
    <row r="209" spans="1:4" x14ac:dyDescent="0.2">
      <c r="A209" s="1" t="s">
        <v>0</v>
      </c>
      <c r="B209" s="1" t="s">
        <v>256</v>
      </c>
      <c r="C209" s="2">
        <v>6060</v>
      </c>
      <c r="D209" t="str">
        <f>+VLOOKUP(B209,'conselhos codigos'!C:D,2,0)</f>
        <v>0709</v>
      </c>
    </row>
    <row r="210" spans="1:4" x14ac:dyDescent="0.2">
      <c r="A210" s="1" t="s">
        <v>0</v>
      </c>
      <c r="B210" s="1" t="s">
        <v>272</v>
      </c>
      <c r="C210" s="2">
        <v>55446</v>
      </c>
      <c r="D210" t="str">
        <f>+VLOOKUP(B210,'conselhos codigos'!C:D,2,0)</f>
        <v>0811</v>
      </c>
    </row>
    <row r="211" spans="1:4" x14ac:dyDescent="0.2">
      <c r="A211" s="1" t="s">
        <v>0</v>
      </c>
      <c r="B211" s="1" t="s">
        <v>32</v>
      </c>
      <c r="C211" s="2">
        <v>214349</v>
      </c>
      <c r="D211" t="str">
        <f>+VLOOKUP(B211,'conselhos codigos'!C:D,2,0)</f>
        <v>1312</v>
      </c>
    </row>
    <row r="212" spans="1:4" x14ac:dyDescent="0.2">
      <c r="A212" s="3" t="s">
        <v>0</v>
      </c>
      <c r="B212" s="3" t="s">
        <v>138</v>
      </c>
      <c r="C212" s="4">
        <v>23713</v>
      </c>
      <c r="D212" t="str">
        <f>+VLOOKUP(B212,'conselhos codigos'!C:D,2,0)</f>
        <v>1016</v>
      </c>
    </row>
    <row r="213" spans="1:4" x14ac:dyDescent="0.2">
      <c r="A213" s="1" t="s">
        <v>0</v>
      </c>
      <c r="B213" s="1" t="s">
        <v>299</v>
      </c>
      <c r="C213" s="2">
        <v>2404</v>
      </c>
      <c r="D213" t="str">
        <f>+VLOOKUP(B213,'conselhos codigos'!C:D,2,0)</f>
        <v>2206</v>
      </c>
    </row>
    <row r="214" spans="1:4" x14ac:dyDescent="0.2">
      <c r="A214" s="1" t="s">
        <v>0</v>
      </c>
      <c r="B214" s="1" t="s">
        <v>304</v>
      </c>
      <c r="C214" s="2">
        <v>5174</v>
      </c>
      <c r="D214" t="str">
        <f>+VLOOKUP(B214,'conselhos codigos'!C:D,2,0)</f>
        <v>2207</v>
      </c>
    </row>
    <row r="215" spans="1:4" x14ac:dyDescent="0.2">
      <c r="A215" s="1" t="s">
        <v>0</v>
      </c>
      <c r="B215" s="1" t="s">
        <v>21</v>
      </c>
      <c r="C215" s="2">
        <v>21606</v>
      </c>
      <c r="D215" t="str">
        <f>+VLOOKUP(B215,'conselhos codigos'!C:D,2,0)</f>
        <v>0309</v>
      </c>
    </row>
    <row r="216" spans="1:4" x14ac:dyDescent="0.2">
      <c r="A216" s="3" t="s">
        <v>0</v>
      </c>
      <c r="B216" s="3" t="s">
        <v>33</v>
      </c>
      <c r="C216" s="4">
        <v>62433</v>
      </c>
      <c r="D216" t="str">
        <f>+VLOOKUP(B216,'conselhos codigos'!C:D,2,0)</f>
        <v>1313</v>
      </c>
    </row>
    <row r="217" spans="1:4" x14ac:dyDescent="0.2">
      <c r="A217" s="1" t="s">
        <v>0</v>
      </c>
      <c r="B217" s="1" t="s">
        <v>281</v>
      </c>
      <c r="C217" s="2">
        <v>6106</v>
      </c>
      <c r="D217" t="str">
        <f>+VLOOKUP(B217,'conselhos codigos'!C:D,2,0)</f>
        <v>1924</v>
      </c>
    </row>
    <row r="218" spans="1:4" x14ac:dyDescent="0.2">
      <c r="A218" s="1" t="s">
        <v>0</v>
      </c>
      <c r="B218" s="1" t="s">
        <v>157</v>
      </c>
      <c r="C218" s="2">
        <v>7682</v>
      </c>
      <c r="D218" t="str">
        <f>+VLOOKUP(B218,'conselhos codigos'!C:D,2,0)</f>
        <v>0508</v>
      </c>
    </row>
    <row r="219" spans="1:4" x14ac:dyDescent="0.2">
      <c r="A219" s="3" t="s">
        <v>0</v>
      </c>
      <c r="B219" s="3" t="s">
        <v>257</v>
      </c>
      <c r="C219" s="4">
        <v>6608</v>
      </c>
      <c r="D219" t="str">
        <f>+VLOOKUP(B219,'conselhos codigos'!C:D,2,0)</f>
        <v>0710</v>
      </c>
    </row>
    <row r="220" spans="1:4" ht="26" x14ac:dyDescent="0.2">
      <c r="A220" s="1" t="s">
        <v>0</v>
      </c>
      <c r="B220" s="1" t="s">
        <v>258</v>
      </c>
      <c r="C220" s="2">
        <v>10309</v>
      </c>
      <c r="D220" t="str">
        <f>+VLOOKUP(B220,'conselhos codigos'!C:D,2,0)</f>
        <v>0711</v>
      </c>
    </row>
    <row r="221" spans="1:4" x14ac:dyDescent="0.2">
      <c r="A221" s="1" t="s">
        <v>0</v>
      </c>
      <c r="B221" s="1" t="s">
        <v>58</v>
      </c>
      <c r="C221" s="2">
        <v>10539</v>
      </c>
      <c r="D221" t="str">
        <f>+VLOOKUP(B221,'conselhos codigos'!C:D,2,0)</f>
        <v>1813</v>
      </c>
    </row>
    <row r="222" spans="1:4" x14ac:dyDescent="0.2">
      <c r="A222" s="3" t="s">
        <v>0</v>
      </c>
      <c r="B222" s="3" t="s">
        <v>300</v>
      </c>
      <c r="C222" s="4">
        <v>12501</v>
      </c>
      <c r="D222" t="str">
        <f>+VLOOKUP(B222,'conselhos codigos'!C:D,2,0)</f>
        <v>2208</v>
      </c>
    </row>
    <row r="223" spans="1:4" x14ac:dyDescent="0.2">
      <c r="A223" s="1" t="s">
        <v>0</v>
      </c>
      <c r="B223" s="1" t="s">
        <v>45</v>
      </c>
      <c r="C223" s="2">
        <v>6183</v>
      </c>
      <c r="D223" t="str">
        <f>+VLOOKUP(B223,'conselhos codigos'!C:D,2,0)</f>
        <v>1709</v>
      </c>
    </row>
    <row r="224" spans="1:4" x14ac:dyDescent="0.2">
      <c r="A224" s="3" t="s">
        <v>0</v>
      </c>
      <c r="B224" s="3" t="s">
        <v>282</v>
      </c>
      <c r="C224" s="4">
        <v>32745</v>
      </c>
      <c r="D224" t="str">
        <f>+VLOOKUP(B224,'conselhos codigos'!C:D,2,0)</f>
        <v>1925</v>
      </c>
    </row>
    <row r="225" spans="1:4" x14ac:dyDescent="0.2">
      <c r="A225" s="1" t="s">
        <v>0</v>
      </c>
      <c r="B225" s="1" t="s">
        <v>230</v>
      </c>
      <c r="C225" s="2">
        <v>20643</v>
      </c>
      <c r="D225" t="str">
        <f>+VLOOKUP(B225,'conselhos codigos'!C:D,2,0)</f>
        <v>1414</v>
      </c>
    </row>
    <row r="226" spans="1:4" x14ac:dyDescent="0.2">
      <c r="A226" s="1" t="s">
        <v>0</v>
      </c>
      <c r="B226" s="1" t="s">
        <v>69</v>
      </c>
      <c r="C226" s="2">
        <v>5990</v>
      </c>
      <c r="D226" t="str">
        <f>+VLOOKUP(B226,'conselhos codigos'!C:D,2,0)</f>
        <v>1710</v>
      </c>
    </row>
    <row r="227" spans="1:4" x14ac:dyDescent="0.2">
      <c r="A227" s="3" t="s">
        <v>0</v>
      </c>
      <c r="B227" s="3" t="s">
        <v>183</v>
      </c>
      <c r="C227" s="4">
        <v>11366</v>
      </c>
      <c r="D227" t="str">
        <f>+VLOOKUP(B227,'conselhos codigos'!C:D,2,0)</f>
        <v>0911</v>
      </c>
    </row>
    <row r="228" spans="1:4" x14ac:dyDescent="0.2">
      <c r="A228" s="3" t="s">
        <v>0</v>
      </c>
      <c r="B228" s="3" t="s">
        <v>231</v>
      </c>
      <c r="C228" s="4">
        <v>21661</v>
      </c>
      <c r="D228" t="str">
        <f>+VLOOKUP(B228,'conselhos codigos'!C:D,2,0)</f>
        <v>1415</v>
      </c>
    </row>
    <row r="229" spans="1:4" x14ac:dyDescent="0.2">
      <c r="A229" s="1" t="s">
        <v>0</v>
      </c>
      <c r="B229" s="1" t="s">
        <v>146</v>
      </c>
      <c r="C229" s="2">
        <v>10831</v>
      </c>
      <c r="D229" t="str">
        <f>+VLOOKUP(B229,'conselhos codigos'!C:D,2,0)</f>
        <v>1814</v>
      </c>
    </row>
    <row r="230" spans="1:4" x14ac:dyDescent="0.2">
      <c r="A230" s="1" t="s">
        <v>0</v>
      </c>
      <c r="B230" s="1" t="s">
        <v>301</v>
      </c>
      <c r="C230" s="2">
        <v>43976</v>
      </c>
      <c r="D230" t="str">
        <f>+VLOOKUP(B230,'conselhos codigos'!C:D,2,0)</f>
        <v>2209</v>
      </c>
    </row>
    <row r="231" spans="1:4" ht="26" x14ac:dyDescent="0.2">
      <c r="A231" s="3" t="s">
        <v>0</v>
      </c>
      <c r="B231" s="3" t="s">
        <v>286</v>
      </c>
      <c r="C231" s="4">
        <v>4320</v>
      </c>
      <c r="D231" t="str">
        <f>+VLOOKUP(B231,'conselhos codigos'!C:D,2,0)</f>
        <v>1903</v>
      </c>
    </row>
    <row r="232" spans="1:4" x14ac:dyDescent="0.2">
      <c r="A232" s="3" t="s">
        <v>0</v>
      </c>
      <c r="B232" s="3" t="s">
        <v>293</v>
      </c>
      <c r="C232" s="4">
        <v>2197</v>
      </c>
      <c r="D232" t="str">
        <f>+VLOOKUP(B232,'conselhos codigos'!C:D,2,0)</f>
        <v>1916</v>
      </c>
    </row>
    <row r="233" spans="1:4" x14ac:dyDescent="0.2">
      <c r="A233" s="1" t="s">
        <v>0</v>
      </c>
      <c r="B233" s="1" t="s">
        <v>34</v>
      </c>
      <c r="C233" s="2">
        <v>139173</v>
      </c>
      <c r="D233" t="str">
        <f>+VLOOKUP(B233,'conselhos codigos'!C:D,2,0)</f>
        <v>0109</v>
      </c>
    </row>
    <row r="234" spans="1:4" ht="26" x14ac:dyDescent="0.2">
      <c r="A234" s="3" t="s">
        <v>0</v>
      </c>
      <c r="B234" s="3" t="s">
        <v>70</v>
      </c>
      <c r="C234" s="4">
        <v>6806</v>
      </c>
      <c r="D234" t="str">
        <f>+VLOOKUP(B234,'conselhos codigos'!C:D,2,0)</f>
        <v>1711</v>
      </c>
    </row>
    <row r="235" spans="1:4" x14ac:dyDescent="0.2">
      <c r="A235" s="3" t="s">
        <v>0</v>
      </c>
      <c r="B235" s="3" t="s">
        <v>302</v>
      </c>
      <c r="C235" s="4">
        <v>6934</v>
      </c>
      <c r="D235" t="str">
        <f>+VLOOKUP(B235,'conselhos codigos'!C:D,2,0)</f>
        <v>2210</v>
      </c>
    </row>
    <row r="236" spans="1:4" x14ac:dyDescent="0.2">
      <c r="A236" s="1" t="s">
        <v>0</v>
      </c>
      <c r="B236" s="1" t="s">
        <v>232</v>
      </c>
      <c r="C236" s="2">
        <v>58472</v>
      </c>
      <c r="D236" t="str">
        <f>+VLOOKUP(B236,'conselhos codigos'!C:D,2,0)</f>
        <v>1416</v>
      </c>
    </row>
    <row r="237" spans="1:4" x14ac:dyDescent="0.2">
      <c r="A237" s="3" t="s">
        <v>0</v>
      </c>
      <c r="B237" s="3" t="s">
        <v>207</v>
      </c>
      <c r="C237" s="4">
        <v>29115</v>
      </c>
      <c r="D237" t="str">
        <f>+VLOOKUP(B237,'conselhos codigos'!C:D,2,0)</f>
        <v>1509</v>
      </c>
    </row>
    <row r="238" spans="1:4" x14ac:dyDescent="0.2">
      <c r="A238" s="3" t="s">
        <v>0</v>
      </c>
      <c r="B238" s="3" t="s">
        <v>35</v>
      </c>
      <c r="C238" s="4">
        <v>69270</v>
      </c>
      <c r="D238" t="str">
        <f>+VLOOKUP(B238,'conselhos codigos'!C:D,2,0)</f>
        <v>1314</v>
      </c>
    </row>
    <row r="239" spans="1:4" x14ac:dyDescent="0.2">
      <c r="A239" s="3" t="s">
        <v>0</v>
      </c>
      <c r="B239" s="3" t="s">
        <v>273</v>
      </c>
      <c r="C239" s="4">
        <v>10556</v>
      </c>
      <c r="D239" t="str">
        <f>+VLOOKUP(B239,'conselhos codigos'!C:D,2,0)</f>
        <v>0812</v>
      </c>
    </row>
    <row r="240" spans="1:4" x14ac:dyDescent="0.2">
      <c r="A240" s="1" t="s">
        <v>0</v>
      </c>
      <c r="B240" s="1" t="s">
        <v>36</v>
      </c>
      <c r="C240" s="2">
        <v>21455</v>
      </c>
      <c r="D240" t="str">
        <f>+VLOOKUP(B240,'conselhos codigos'!C:D,2,0)</f>
        <v>0116</v>
      </c>
    </row>
    <row r="241" spans="1:4" x14ac:dyDescent="0.2">
      <c r="A241" s="1" t="s">
        <v>0</v>
      </c>
      <c r="B241" s="1" t="s">
        <v>71</v>
      </c>
      <c r="C241" s="2">
        <v>7320</v>
      </c>
      <c r="D241" t="str">
        <f>+VLOOKUP(B241,'conselhos codigos'!C:D,2,0)</f>
        <v>1815</v>
      </c>
    </row>
    <row r="242" spans="1:4" x14ac:dyDescent="0.2">
      <c r="A242" s="3" t="s">
        <v>0</v>
      </c>
      <c r="B242" s="3" t="s">
        <v>147</v>
      </c>
      <c r="C242" s="4">
        <v>15970</v>
      </c>
      <c r="D242" t="str">
        <f>+VLOOKUP(B242,'conselhos codigos'!C:D,2,0)</f>
        <v>1816</v>
      </c>
    </row>
    <row r="243" spans="1:4" x14ac:dyDescent="0.2">
      <c r="A243" s="1" t="s">
        <v>0</v>
      </c>
      <c r="B243" s="1" t="s">
        <v>290</v>
      </c>
      <c r="C243" s="2">
        <v>3299</v>
      </c>
      <c r="D243" t="str">
        <f>+VLOOKUP(B243,'conselhos codigos'!C:D,2,0)</f>
        <v>1917</v>
      </c>
    </row>
    <row r="244" spans="1:4" x14ac:dyDescent="0.2">
      <c r="A244" s="1" t="s">
        <v>0</v>
      </c>
      <c r="B244" s="1" t="s">
        <v>303</v>
      </c>
      <c r="C244" s="2">
        <v>5188</v>
      </c>
      <c r="D244" t="str">
        <f>+VLOOKUP(B244,'conselhos codigos'!C:D,2,0)</f>
        <v>2211</v>
      </c>
    </row>
    <row r="245" spans="1:4" x14ac:dyDescent="0.2">
      <c r="A245" s="1" t="s">
        <v>0</v>
      </c>
      <c r="B245" s="1" t="s">
        <v>166</v>
      </c>
      <c r="C245" s="2">
        <v>3807</v>
      </c>
      <c r="D245" t="str">
        <f>+VLOOKUP(B245,'conselhos codigos'!C:D,2,0)</f>
        <v>1417</v>
      </c>
    </row>
    <row r="246" spans="1:4" x14ac:dyDescent="0.2">
      <c r="A246" s="1" t="s">
        <v>0</v>
      </c>
      <c r="B246" s="1" t="s">
        <v>148</v>
      </c>
      <c r="C246" s="2">
        <v>11892</v>
      </c>
      <c r="D246" t="str">
        <f>+VLOOKUP(B246,'conselhos codigos'!C:D,2,0)</f>
        <v>1817</v>
      </c>
    </row>
    <row r="247" spans="1:4" x14ac:dyDescent="0.2">
      <c r="A247" s="1" t="s">
        <v>0</v>
      </c>
      <c r="B247" s="1" t="s">
        <v>184</v>
      </c>
      <c r="C247" s="2">
        <v>23178</v>
      </c>
      <c r="D247" t="str">
        <f>+VLOOKUP(B247,'conselhos codigos'!C:D,2,0)</f>
        <v>0912</v>
      </c>
    </row>
    <row r="248" spans="1:4" x14ac:dyDescent="0.2">
      <c r="A248" s="3" t="s">
        <v>0</v>
      </c>
      <c r="B248" s="3" t="s">
        <v>199</v>
      </c>
      <c r="C248" s="4">
        <v>164874</v>
      </c>
      <c r="D248" t="str">
        <f>+VLOOKUP(B248,'conselhos codigos'!C:D,2,0)</f>
        <v>1510</v>
      </c>
    </row>
    <row r="249" spans="1:4" x14ac:dyDescent="0.2">
      <c r="A249" s="3" t="s">
        <v>0</v>
      </c>
      <c r="B249" s="3" t="s">
        <v>72</v>
      </c>
      <c r="C249" s="4">
        <v>5461</v>
      </c>
      <c r="D249" t="str">
        <f>+VLOOKUP(B249,'conselhos codigos'!C:D,2,0)</f>
        <v>1818</v>
      </c>
    </row>
    <row r="250" spans="1:4" x14ac:dyDescent="0.2">
      <c r="A250" s="3" t="s">
        <v>0</v>
      </c>
      <c r="B250" s="3" t="s">
        <v>220</v>
      </c>
      <c r="C250" s="4">
        <v>14907</v>
      </c>
      <c r="D250" t="str">
        <f>+VLOOKUP(B250,'conselhos codigos'!C:D,2,0)</f>
        <v>0213</v>
      </c>
    </row>
    <row r="251" spans="1:4" x14ac:dyDescent="0.2">
      <c r="A251" s="3" t="s">
        <v>0</v>
      </c>
      <c r="B251" s="3" t="s">
        <v>167</v>
      </c>
      <c r="C251" s="4">
        <v>15074</v>
      </c>
      <c r="D251" t="str">
        <f>+VLOOKUP(B251,'conselhos codigos'!C:D,2,0)</f>
        <v>0509</v>
      </c>
    </row>
    <row r="252" spans="1:4" x14ac:dyDescent="0.2">
      <c r="A252" s="1" t="s">
        <v>0</v>
      </c>
      <c r="B252" s="1" t="s">
        <v>200</v>
      </c>
      <c r="C252" s="2">
        <v>50853</v>
      </c>
      <c r="D252" t="str">
        <f>+VLOOKUP(B252,'conselhos codigos'!C:D,2,0)</f>
        <v>1511</v>
      </c>
    </row>
    <row r="253" spans="1:4" x14ac:dyDescent="0.2">
      <c r="A253" s="3" t="s">
        <v>0</v>
      </c>
      <c r="B253" s="3" t="s">
        <v>201</v>
      </c>
      <c r="C253" s="4">
        <v>117380</v>
      </c>
      <c r="D253" t="str">
        <f>+VLOOKUP(B253,'conselhos codigos'!C:D,2,0)</f>
        <v>1512</v>
      </c>
    </row>
    <row r="254" spans="1:4" x14ac:dyDescent="0.2">
      <c r="A254" s="3" t="s">
        <v>0</v>
      </c>
      <c r="B254" s="3" t="s">
        <v>108</v>
      </c>
      <c r="C254" s="4">
        <v>11777</v>
      </c>
      <c r="D254" t="str">
        <f>+VLOOKUP(B254,'conselhos codigos'!C:D,2,0)</f>
        <v>0117</v>
      </c>
    </row>
    <row r="255" spans="1:4" x14ac:dyDescent="0.2">
      <c r="A255" s="1" t="s">
        <v>0</v>
      </c>
      <c r="B255" s="1" t="s">
        <v>274</v>
      </c>
      <c r="C255" s="2">
        <v>36512</v>
      </c>
      <c r="D255" t="str">
        <f>+VLOOKUP(B255,'conselhos codigos'!C:D,2,0)</f>
        <v>0813</v>
      </c>
    </row>
    <row r="256" spans="1:4" x14ac:dyDescent="0.2">
      <c r="A256" s="1" t="s">
        <v>0</v>
      </c>
      <c r="B256" s="1" t="s">
        <v>208</v>
      </c>
      <c r="C256" s="2">
        <v>13672</v>
      </c>
      <c r="D256" t="str">
        <f>+VLOOKUP(B256,'conselhos codigos'!C:D,2,0)</f>
        <v>1513</v>
      </c>
    </row>
    <row r="257" spans="1:4" x14ac:dyDescent="0.2">
      <c r="A257" s="1" t="s">
        <v>0</v>
      </c>
      <c r="B257" s="1" t="s">
        <v>202</v>
      </c>
      <c r="C257" s="2">
        <v>383234</v>
      </c>
      <c r="D257" t="str">
        <f>+VLOOKUP(B257,'conselhos codigos'!C:D,2,0)</f>
        <v>1111</v>
      </c>
    </row>
    <row r="258" spans="1:4" ht="26" x14ac:dyDescent="0.2">
      <c r="A258" s="3" t="s">
        <v>0</v>
      </c>
      <c r="B258" s="3" t="s">
        <v>97</v>
      </c>
      <c r="C258" s="4">
        <v>10263</v>
      </c>
      <c r="D258" t="str">
        <f>+VLOOKUP(B258,'conselhos codigos'!C:D,2,0)</f>
        <v>1112</v>
      </c>
    </row>
    <row r="259" spans="1:4" x14ac:dyDescent="0.2">
      <c r="A259" s="1" t="s">
        <v>0</v>
      </c>
      <c r="B259" s="1" t="s">
        <v>126</v>
      </c>
      <c r="C259" s="2">
        <v>17913</v>
      </c>
      <c r="D259" t="str">
        <f>+VLOOKUP(B259,'conselhos codigos'!C:D,2,0)</f>
        <v>0615</v>
      </c>
    </row>
    <row r="260" spans="1:4" x14ac:dyDescent="0.2">
      <c r="A260" s="1" t="s">
        <v>0</v>
      </c>
      <c r="B260" s="1" t="s">
        <v>247</v>
      </c>
      <c r="C260" s="2">
        <v>4640</v>
      </c>
      <c r="D260" t="str">
        <f>+VLOOKUP(B260,'conselhos codigos'!C:D,2,0)</f>
        <v>1215</v>
      </c>
    </row>
    <row r="261" spans="1:4" x14ac:dyDescent="0.2">
      <c r="A261" s="3" t="s">
        <v>0</v>
      </c>
      <c r="B261" s="3" t="s">
        <v>127</v>
      </c>
      <c r="C261" s="4">
        <v>11675</v>
      </c>
      <c r="D261" t="str">
        <f>+VLOOKUP(B261,'conselhos codigos'!C:D,2,0)</f>
        <v>0616</v>
      </c>
    </row>
    <row r="262" spans="1:4" x14ac:dyDescent="0.2">
      <c r="A262" s="1" t="s">
        <v>0</v>
      </c>
      <c r="B262" s="1" t="s">
        <v>73</v>
      </c>
      <c r="C262" s="2">
        <v>6110</v>
      </c>
      <c r="D262" t="str">
        <f>+VLOOKUP(B262,'conselhos codigos'!C:D,2,0)</f>
        <v>1819</v>
      </c>
    </row>
    <row r="263" spans="1:4" x14ac:dyDescent="0.2">
      <c r="A263" s="3" t="s">
        <v>0</v>
      </c>
      <c r="B263" s="3" t="s">
        <v>74</v>
      </c>
      <c r="C263" s="4">
        <v>7768</v>
      </c>
      <c r="D263" t="str">
        <f>+VLOOKUP(B263,'conselhos codigos'!C:D,2,0)</f>
        <v>1820</v>
      </c>
    </row>
    <row r="264" spans="1:4" x14ac:dyDescent="0.2">
      <c r="A264" s="3" t="s">
        <v>0</v>
      </c>
      <c r="B264" s="3" t="s">
        <v>275</v>
      </c>
      <c r="C264" s="4">
        <v>25339</v>
      </c>
      <c r="D264" t="str">
        <f>+VLOOKUP(B264,'conselhos codigos'!C:D,2,0)</f>
        <v>0814</v>
      </c>
    </row>
    <row r="265" spans="1:4" x14ac:dyDescent="0.2">
      <c r="A265" s="3" t="s">
        <v>0</v>
      </c>
      <c r="B265" s="3" t="s">
        <v>15</v>
      </c>
      <c r="C265" s="4">
        <v>6608</v>
      </c>
      <c r="D265" t="str">
        <f>+VLOOKUP(B265,'conselhos codigos'!C:D,2,0)</f>
        <v>0310</v>
      </c>
    </row>
    <row r="266" spans="1:4" x14ac:dyDescent="0.2">
      <c r="A266" s="1" t="s">
        <v>0</v>
      </c>
      <c r="B266" s="1" t="s">
        <v>168</v>
      </c>
      <c r="C266" s="2">
        <v>37989</v>
      </c>
      <c r="D266" t="str">
        <f>+VLOOKUP(B266,'conselhos codigos'!C:D,2,0)</f>
        <v>1418</v>
      </c>
    </row>
    <row r="267" spans="1:4" x14ac:dyDescent="0.2">
      <c r="A267" s="3" t="s">
        <v>0</v>
      </c>
      <c r="B267" s="3" t="s">
        <v>149</v>
      </c>
      <c r="C267" s="4">
        <v>27508</v>
      </c>
      <c r="D267" t="str">
        <f>+VLOOKUP(B267,'conselhos codigos'!C:D,2,0)</f>
        <v>1821</v>
      </c>
    </row>
    <row r="268" spans="1:4" x14ac:dyDescent="0.2">
      <c r="A268" s="1" t="s">
        <v>0</v>
      </c>
      <c r="B268" s="1" t="s">
        <v>75</v>
      </c>
      <c r="C268" s="2">
        <v>7914</v>
      </c>
      <c r="D268" t="str">
        <f>+VLOOKUP(B268,'conselhos codigos'!C:D,2,0)</f>
        <v>0409</v>
      </c>
    </row>
    <row r="269" spans="1:4" x14ac:dyDescent="0.2">
      <c r="A269" s="3" t="s">
        <v>0</v>
      </c>
      <c r="B269" s="3" t="s">
        <v>169</v>
      </c>
      <c r="C269" s="4">
        <v>35504</v>
      </c>
      <c r="D269" t="str">
        <f>+VLOOKUP(B269,'conselhos codigos'!C:D,2,0)</f>
        <v>1419</v>
      </c>
    </row>
    <row r="270" spans="1:4" x14ac:dyDescent="0.2">
      <c r="A270" s="1" t="s">
        <v>0</v>
      </c>
      <c r="B270" s="1" t="s">
        <v>98</v>
      </c>
      <c r="C270" s="2">
        <v>78845</v>
      </c>
      <c r="D270" t="str">
        <f>+VLOOKUP(B270,'conselhos codigos'!C:D,2,0)</f>
        <v>1113</v>
      </c>
    </row>
    <row r="271" spans="1:4" x14ac:dyDescent="0.2">
      <c r="A271" s="3" t="s">
        <v>0</v>
      </c>
      <c r="B271" s="3" t="s">
        <v>185</v>
      </c>
      <c r="C271" s="4">
        <v>9277</v>
      </c>
      <c r="D271" t="str">
        <f>+VLOOKUP(B271,'conselhos codigos'!C:D,2,0)</f>
        <v>0913</v>
      </c>
    </row>
    <row r="272" spans="1:4" x14ac:dyDescent="0.2">
      <c r="A272" s="3" t="s">
        <v>0</v>
      </c>
      <c r="B272" s="3" t="s">
        <v>37</v>
      </c>
      <c r="C272" s="4">
        <v>38237</v>
      </c>
      <c r="D272" t="str">
        <f>+VLOOKUP(B272,'conselhos codigos'!C:D,2,0)</f>
        <v>1318</v>
      </c>
    </row>
    <row r="273" spans="1:4" x14ac:dyDescent="0.2">
      <c r="A273" s="1" t="s">
        <v>0</v>
      </c>
      <c r="B273" s="1" t="s">
        <v>109</v>
      </c>
      <c r="C273" s="2">
        <v>22873</v>
      </c>
      <c r="D273" t="str">
        <f>+VLOOKUP(B273,'conselhos codigos'!C:D,2,0)</f>
        <v>0118</v>
      </c>
    </row>
    <row r="274" spans="1:4" x14ac:dyDescent="0.2">
      <c r="A274" s="1" t="s">
        <v>0</v>
      </c>
      <c r="B274" s="1" t="s">
        <v>38</v>
      </c>
      <c r="C274" s="2">
        <v>21794</v>
      </c>
      <c r="D274" t="str">
        <f>+VLOOKUP(B274,'conselhos codigos'!C:D,2,0)</f>
        <v>0119</v>
      </c>
    </row>
    <row r="275" spans="1:4" x14ac:dyDescent="0.2">
      <c r="A275" s="3" t="s">
        <v>0</v>
      </c>
      <c r="B275" s="3" t="s">
        <v>8</v>
      </c>
      <c r="C275" s="4">
        <v>13496</v>
      </c>
      <c r="D275" t="str">
        <f>+VLOOKUP(B275,'conselhos codigos'!C:D,2,0)</f>
        <v>1608</v>
      </c>
    </row>
    <row r="276" spans="1:4" x14ac:dyDescent="0.2">
      <c r="A276" s="3" t="s">
        <v>0</v>
      </c>
      <c r="B276" s="3" t="s">
        <v>39</v>
      </c>
      <c r="C276" s="4">
        <v>95300</v>
      </c>
      <c r="D276" t="str">
        <f>+VLOOKUP(B276,'conselhos codigos'!C:D,2,0)</f>
        <v>1315</v>
      </c>
    </row>
    <row r="277" spans="1:4" x14ac:dyDescent="0.2">
      <c r="A277" s="3" t="s">
        <v>0</v>
      </c>
      <c r="B277" s="3" t="s">
        <v>46</v>
      </c>
      <c r="C277" s="4">
        <v>15478</v>
      </c>
      <c r="D277" t="str">
        <f>+VLOOKUP(B277,'conselhos codigos'!C:D,2,0)</f>
        <v>1712</v>
      </c>
    </row>
    <row r="278" spans="1:4" x14ac:dyDescent="0.2">
      <c r="A278" s="1" t="s">
        <v>0</v>
      </c>
      <c r="B278" s="1" t="s">
        <v>287</v>
      </c>
      <c r="C278" s="2">
        <v>5229</v>
      </c>
      <c r="D278" t="str">
        <f>+VLOOKUP(B278,'conselhos codigos'!C:D,2,0)</f>
        <v>1904</v>
      </c>
    </row>
    <row r="279" spans="1:4" x14ac:dyDescent="0.2">
      <c r="A279" s="3" t="s">
        <v>0</v>
      </c>
      <c r="B279" s="3" t="s">
        <v>259</v>
      </c>
      <c r="C279" s="4">
        <v>11499</v>
      </c>
      <c r="D279" t="str">
        <f>+VLOOKUP(B279,'conselhos codigos'!C:D,2,0)</f>
        <v>0712</v>
      </c>
    </row>
    <row r="280" spans="1:4" x14ac:dyDescent="0.2">
      <c r="A280" s="1" t="s">
        <v>0</v>
      </c>
      <c r="B280" s="1" t="s">
        <v>260</v>
      </c>
      <c r="C280" s="2">
        <v>5289</v>
      </c>
      <c r="D280" t="str">
        <f>+VLOOKUP(B280,'conselhos codigos'!C:D,2,0)</f>
        <v>0713</v>
      </c>
    </row>
    <row r="281" spans="1:4" x14ac:dyDescent="0.2">
      <c r="A281" s="1" t="s">
        <v>0</v>
      </c>
      <c r="B281" s="10" t="s">
        <v>9</v>
      </c>
      <c r="C281" s="2">
        <v>85791</v>
      </c>
      <c r="D281" t="str">
        <f>+VLOOKUP(B281,'conselhos codigos'!C:D,2,0)</f>
        <v>1609</v>
      </c>
    </row>
    <row r="282" spans="1:4" x14ac:dyDescent="0.2">
      <c r="A282" s="1" t="s">
        <v>0</v>
      </c>
      <c r="B282" s="1" t="s">
        <v>221</v>
      </c>
      <c r="C282" s="2">
        <v>5631</v>
      </c>
      <c r="D282" t="str">
        <f>+VLOOKUP(B282,'conselhos codigos'!C:D,2,0)</f>
        <v>0214</v>
      </c>
    </row>
    <row r="283" spans="1:4" x14ac:dyDescent="0.2">
      <c r="A283" s="3" t="s">
        <v>0</v>
      </c>
      <c r="B283" s="3" t="s">
        <v>22</v>
      </c>
      <c r="C283" s="4">
        <v>12213</v>
      </c>
      <c r="D283" t="str">
        <f>+VLOOKUP(B283,'conselhos codigos'!C:D,2,0)</f>
        <v>0311</v>
      </c>
    </row>
    <row r="284" spans="1:4" x14ac:dyDescent="0.2">
      <c r="A284" s="3" t="s">
        <v>0</v>
      </c>
      <c r="B284" s="3" t="s">
        <v>285</v>
      </c>
      <c r="C284" s="4">
        <v>21544</v>
      </c>
      <c r="D284" t="str">
        <f>+VLOOKUP(B284,'conselhos codigos'!C:D,2,0)</f>
        <v>1905</v>
      </c>
    </row>
    <row r="285" spans="1:4" x14ac:dyDescent="0.2">
      <c r="A285" s="1" t="s">
        <v>0</v>
      </c>
      <c r="B285" s="1" t="s">
        <v>170</v>
      </c>
      <c r="C285" s="2">
        <v>3374</v>
      </c>
      <c r="D285" t="str">
        <f>+VLOOKUP(B285,'conselhos codigos'!C:D,2,0)</f>
        <v>0510</v>
      </c>
    </row>
    <row r="286" spans="1:4" x14ac:dyDescent="0.2">
      <c r="A286" s="1" t="s">
        <v>0</v>
      </c>
      <c r="B286" s="1" t="s">
        <v>276</v>
      </c>
      <c r="C286" s="2">
        <v>5199</v>
      </c>
      <c r="D286" t="str">
        <f>+VLOOKUP(B286,'conselhos codigos'!C:D,2,0)</f>
        <v>0815</v>
      </c>
    </row>
    <row r="287" spans="1:4" x14ac:dyDescent="0.2">
      <c r="A287" s="1" t="s">
        <v>0</v>
      </c>
      <c r="B287" s="1" t="s">
        <v>40</v>
      </c>
      <c r="C287" s="2">
        <v>79363</v>
      </c>
      <c r="D287" t="str">
        <f>+VLOOKUP(B287,'conselhos codigos'!C:D,2,0)</f>
        <v>1316</v>
      </c>
    </row>
    <row r="288" spans="1:4" x14ac:dyDescent="0.2">
      <c r="A288" s="3" t="s">
        <v>0</v>
      </c>
      <c r="B288" s="3" t="s">
        <v>278</v>
      </c>
      <c r="C288" s="4">
        <v>5653</v>
      </c>
      <c r="D288" t="str">
        <f>+VLOOKUP(B288,'conselhos codigos'!C:D,2,0)</f>
        <v>1927</v>
      </c>
    </row>
    <row r="289" spans="1:4" x14ac:dyDescent="0.2">
      <c r="A289" s="1" t="s">
        <v>0</v>
      </c>
      <c r="B289" s="1" t="s">
        <v>84</v>
      </c>
      <c r="C289" s="2">
        <v>6206</v>
      </c>
      <c r="D289" t="str">
        <f>+VLOOKUP(B289,'conselhos codigos'!C:D,2,0)</f>
        <v>0410</v>
      </c>
    </row>
    <row r="290" spans="1:4" x14ac:dyDescent="0.2">
      <c r="A290" s="3" t="s">
        <v>0</v>
      </c>
      <c r="B290" s="12" t="s">
        <v>203</v>
      </c>
      <c r="C290" s="4">
        <v>140729</v>
      </c>
      <c r="D290" t="str">
        <f>+VLOOKUP(B290,'conselhos codigos'!C:D,2,0)</f>
        <v>1114</v>
      </c>
    </row>
    <row r="291" spans="1:4" x14ac:dyDescent="0.2">
      <c r="A291" s="1" t="s">
        <v>0</v>
      </c>
      <c r="B291" s="1" t="s">
        <v>283</v>
      </c>
      <c r="C291" s="2">
        <v>11278</v>
      </c>
      <c r="D291" t="str">
        <f>+VLOOKUP(B291,'conselhos codigos'!C:D,2,0)</f>
        <v>1926</v>
      </c>
    </row>
    <row r="292" spans="1:4" ht="26" x14ac:dyDescent="0.2">
      <c r="A292" s="3" t="s">
        <v>0</v>
      </c>
      <c r="B292" s="3" t="s">
        <v>171</v>
      </c>
      <c r="C292" s="4">
        <v>7300</v>
      </c>
      <c r="D292" t="str">
        <f>+VLOOKUP(B292,'conselhos codigos'!C:D,2,0)</f>
        <v>1420</v>
      </c>
    </row>
    <row r="293" spans="1:4" x14ac:dyDescent="0.2">
      <c r="A293" s="3" t="s">
        <v>0</v>
      </c>
      <c r="B293" s="3" t="s">
        <v>10</v>
      </c>
      <c r="C293" s="4">
        <v>8925</v>
      </c>
      <c r="D293" t="str">
        <f>+VLOOKUP(B293,'conselhos codigos'!C:D,2,0)</f>
        <v>1610</v>
      </c>
    </row>
    <row r="294" spans="1:4" ht="26" x14ac:dyDescent="0.2">
      <c r="A294" s="1" t="s">
        <v>0</v>
      </c>
      <c r="B294" s="1" t="s">
        <v>23</v>
      </c>
      <c r="C294" s="2">
        <v>132683</v>
      </c>
      <c r="D294" t="str">
        <f>+VLOOKUP(B294,'conselhos codigos'!C:D,2,0)</f>
        <v>0312</v>
      </c>
    </row>
    <row r="295" spans="1:4" x14ac:dyDescent="0.2">
      <c r="A295" s="3" t="s">
        <v>0</v>
      </c>
      <c r="B295" s="3" t="s">
        <v>76</v>
      </c>
      <c r="C295" s="4">
        <v>6733</v>
      </c>
      <c r="D295" t="str">
        <f>+VLOOKUP(B295,'conselhos codigos'!C:D,2,0)</f>
        <v>0914</v>
      </c>
    </row>
    <row r="296" spans="1:4" x14ac:dyDescent="0.2">
      <c r="A296" s="3" t="s">
        <v>0</v>
      </c>
      <c r="B296" s="3" t="s">
        <v>41</v>
      </c>
      <c r="C296" s="4">
        <v>300587</v>
      </c>
      <c r="D296" t="str">
        <f>+VLOOKUP(B296,'conselhos codigos'!C:D,2,0)</f>
        <v>1317</v>
      </c>
    </row>
    <row r="297" spans="1:4" x14ac:dyDescent="0.2">
      <c r="A297" s="1" t="s">
        <v>0</v>
      </c>
      <c r="B297" s="1" t="s">
        <v>150</v>
      </c>
      <c r="C297" s="2">
        <v>4871</v>
      </c>
      <c r="D297" t="str">
        <f>+VLOOKUP(B297,'conselhos codigos'!C:D,2,0)</f>
        <v>1822</v>
      </c>
    </row>
    <row r="298" spans="1:4" x14ac:dyDescent="0.2">
      <c r="A298" s="1" t="s">
        <v>0</v>
      </c>
      <c r="B298" s="1" t="s">
        <v>128</v>
      </c>
      <c r="C298" s="2">
        <v>7033</v>
      </c>
      <c r="D298" t="str">
        <f>+VLOOKUP(B298,'conselhos codigos'!C:D,2,0)</f>
        <v>0617</v>
      </c>
    </row>
    <row r="299" spans="1:4" x14ac:dyDescent="0.2">
      <c r="A299" s="1" t="s">
        <v>0</v>
      </c>
      <c r="B299" s="10" t="s">
        <v>47</v>
      </c>
      <c r="C299" s="2">
        <v>12328</v>
      </c>
      <c r="D299" t="str">
        <f>+VLOOKUP(B299,'conselhos codigos'!C:D,2,0)</f>
        <v>1713</v>
      </c>
    </row>
    <row r="300" spans="1:4" x14ac:dyDescent="0.2">
      <c r="A300" s="1" t="s">
        <v>0</v>
      </c>
      <c r="B300" s="1" t="s">
        <v>77</v>
      </c>
      <c r="C300" s="2">
        <v>50224</v>
      </c>
      <c r="D300" t="str">
        <f>+VLOOKUP(B300,'conselhos codigos'!C:D,2,0)</f>
        <v>1714</v>
      </c>
    </row>
    <row r="301" spans="1:4" ht="26" x14ac:dyDescent="0.2">
      <c r="A301" s="3" t="s">
        <v>0</v>
      </c>
      <c r="B301" s="3" t="s">
        <v>277</v>
      </c>
      <c r="C301" s="4">
        <v>19060</v>
      </c>
      <c r="D301" t="str">
        <f>+VLOOKUP(B301,'conselhos codigos'!C:D,2,0)</f>
        <v>0816</v>
      </c>
    </row>
    <row r="302" spans="1:4" x14ac:dyDescent="0.2">
      <c r="A302" s="3" t="s">
        <v>0</v>
      </c>
      <c r="B302" s="3" t="s">
        <v>158</v>
      </c>
      <c r="C302" s="4">
        <v>3261</v>
      </c>
      <c r="D302" t="str">
        <f>+VLOOKUP(B302,'conselhos codigos'!C:D,2,0)</f>
        <v>0511</v>
      </c>
    </row>
    <row r="303" spans="1:4" x14ac:dyDescent="0.2">
      <c r="A303" s="1" t="s">
        <v>0</v>
      </c>
      <c r="B303" s="1" t="s">
        <v>16</v>
      </c>
      <c r="C303" s="2">
        <v>47269</v>
      </c>
      <c r="D303" t="str">
        <f>+VLOOKUP(B303,'conselhos codigos'!C:D,2,0)</f>
        <v>0313</v>
      </c>
    </row>
    <row r="304" spans="1:4" x14ac:dyDescent="0.2">
      <c r="A304" s="3" t="s">
        <v>0</v>
      </c>
      <c r="B304" s="3" t="s">
        <v>261</v>
      </c>
      <c r="C304" s="4">
        <v>7941</v>
      </c>
      <c r="D304" t="str">
        <f>+VLOOKUP(B304,'conselhos codigos'!C:D,2,0)</f>
        <v>0714</v>
      </c>
    </row>
    <row r="305" spans="1:4" x14ac:dyDescent="0.2">
      <c r="A305" s="3" t="s">
        <v>0</v>
      </c>
      <c r="B305" s="3" t="s">
        <v>85</v>
      </c>
      <c r="C305" s="4">
        <v>4213</v>
      </c>
      <c r="D305" t="str">
        <f>+VLOOKUP(B305,'conselhos codigos'!C:D,2,0)</f>
        <v>0411</v>
      </c>
    </row>
    <row r="306" spans="1:4" x14ac:dyDescent="0.2">
      <c r="A306" s="1" t="s">
        <v>0</v>
      </c>
      <c r="B306" s="1" t="s">
        <v>86</v>
      </c>
      <c r="C306" s="2">
        <v>8197</v>
      </c>
      <c r="D306" t="str">
        <f>+VLOOKUP(B306,'conselhos codigos'!C:D,2,0)</f>
        <v>0412</v>
      </c>
    </row>
    <row r="307" spans="1:4" x14ac:dyDescent="0.2">
      <c r="A307" s="3" t="s">
        <v>0</v>
      </c>
      <c r="B307" s="3" t="s">
        <v>151</v>
      </c>
      <c r="C307" s="4">
        <v>98007</v>
      </c>
      <c r="D307" t="str">
        <f>+VLOOKUP(B307,'conselhos codigos'!C:D,2,0)</f>
        <v>1823</v>
      </c>
    </row>
    <row r="308" spans="1:4" x14ac:dyDescent="0.2">
      <c r="A308" s="3" t="s">
        <v>0</v>
      </c>
      <c r="B308" s="3" t="s">
        <v>24</v>
      </c>
      <c r="C308" s="4">
        <v>23771</v>
      </c>
      <c r="D308" t="str">
        <f>+VLOOKUP(B308,'conselhos codigos'!C:D,2,0)</f>
        <v>0314</v>
      </c>
    </row>
    <row r="309" spans="1:4" x14ac:dyDescent="0.2">
      <c r="A309" s="1" t="s">
        <v>0</v>
      </c>
      <c r="B309" s="1" t="s">
        <v>152</v>
      </c>
      <c r="C309" s="2">
        <v>9982</v>
      </c>
      <c r="D309" t="str">
        <f>+VLOOKUP(B309,'conselhos codigos'!C:D,2,0)</f>
        <v>1824</v>
      </c>
    </row>
  </sheetData>
  <autoFilter ref="A1:C309">
    <sortState ref="A2:C309">
      <sortCondition ref="B1:B3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4" sqref="D4"/>
    </sheetView>
  </sheetViews>
  <sheetFormatPr baseColWidth="10" defaultColWidth="8.83203125" defaultRowHeight="15" x14ac:dyDescent="0.2"/>
  <cols>
    <col min="1" max="2" width="8.83203125" style="7"/>
    <col min="3" max="3" width="30.1640625" style="7" customWidth="1"/>
    <col min="4" max="4" width="20.5" style="7" customWidth="1"/>
    <col min="5" max="5" width="16.33203125" style="7" customWidth="1"/>
    <col min="6" max="16384" width="8.83203125" style="7"/>
  </cols>
  <sheetData>
    <row r="1" spans="1:4" x14ac:dyDescent="0.35">
      <c r="A1" s="7" t="s">
        <v>343</v>
      </c>
      <c r="B1" s="7" t="s">
        <v>342</v>
      </c>
      <c r="C1" s="7" t="s">
        <v>341</v>
      </c>
      <c r="D1" s="7" t="s">
        <v>345</v>
      </c>
    </row>
    <row r="2" spans="1:4" x14ac:dyDescent="0.2">
      <c r="A2" s="7" t="s">
        <v>334</v>
      </c>
      <c r="B2" s="7" t="s">
        <v>322</v>
      </c>
      <c r="C2" s="7" t="s">
        <v>159</v>
      </c>
      <c r="D2" s="7" t="str">
        <f t="shared" ref="D2:D65" si="0">+CONCATENATE(A2&amp;B2)</f>
        <v>1401</v>
      </c>
    </row>
    <row r="3" spans="1:4" x14ac:dyDescent="0.2">
      <c r="A3" s="7" t="s">
        <v>322</v>
      </c>
      <c r="B3" s="7" t="s">
        <v>322</v>
      </c>
      <c r="C3" s="7" t="s">
        <v>99</v>
      </c>
      <c r="D3" s="7" t="str">
        <f t="shared" si="0"/>
        <v>0101</v>
      </c>
    </row>
    <row r="4" spans="1:4" x14ac:dyDescent="0.35">
      <c r="A4" s="7" t="s">
        <v>313</v>
      </c>
      <c r="B4" s="7" t="s">
        <v>322</v>
      </c>
      <c r="C4" s="7" t="s">
        <v>139</v>
      </c>
      <c r="D4" s="7" t="str">
        <f t="shared" si="0"/>
        <v>0901</v>
      </c>
    </row>
    <row r="5" spans="1:4" x14ac:dyDescent="0.35">
      <c r="A5" s="7" t="s">
        <v>315</v>
      </c>
      <c r="B5" s="7" t="s">
        <v>322</v>
      </c>
      <c r="C5" s="7" t="s">
        <v>248</v>
      </c>
      <c r="D5" s="7" t="str">
        <f t="shared" si="0"/>
        <v>0701</v>
      </c>
    </row>
    <row r="6" spans="1:4" x14ac:dyDescent="0.35">
      <c r="A6" s="7" t="s">
        <v>322</v>
      </c>
      <c r="B6" s="7" t="s">
        <v>320</v>
      </c>
      <c r="C6" s="7" t="s">
        <v>100</v>
      </c>
      <c r="D6" s="7" t="str">
        <f t="shared" si="0"/>
        <v>0102</v>
      </c>
    </row>
    <row r="7" spans="1:4" x14ac:dyDescent="0.35">
      <c r="A7" s="7" t="s">
        <v>314</v>
      </c>
      <c r="B7" s="7" t="s">
        <v>322</v>
      </c>
      <c r="C7" s="7" t="s">
        <v>262</v>
      </c>
      <c r="D7" s="7" t="str">
        <f t="shared" si="0"/>
        <v>0801</v>
      </c>
    </row>
    <row r="8" spans="1:4" x14ac:dyDescent="0.2">
      <c r="A8" s="7" t="s">
        <v>333</v>
      </c>
      <c r="B8" s="7" t="s">
        <v>322</v>
      </c>
      <c r="C8" s="7" t="s">
        <v>204</v>
      </c>
      <c r="D8" s="7" t="str">
        <f t="shared" si="0"/>
        <v>1501</v>
      </c>
    </row>
    <row r="9" spans="1:4" x14ac:dyDescent="0.35">
      <c r="A9" s="7" t="s">
        <v>334</v>
      </c>
      <c r="B9" s="7" t="s">
        <v>320</v>
      </c>
      <c r="C9" s="7" t="s">
        <v>160</v>
      </c>
      <c r="D9" s="7" t="str">
        <f t="shared" si="0"/>
        <v>1402</v>
      </c>
    </row>
    <row r="10" spans="1:4" x14ac:dyDescent="0.2">
      <c r="A10" s="7" t="s">
        <v>312</v>
      </c>
      <c r="B10" s="7" t="s">
        <v>322</v>
      </c>
      <c r="C10" s="7" t="s">
        <v>87</v>
      </c>
      <c r="D10" s="7" t="str">
        <f t="shared" si="0"/>
        <v>1001</v>
      </c>
    </row>
    <row r="11" spans="1:4" x14ac:dyDescent="0.2">
      <c r="A11" s="7" t="s">
        <v>333</v>
      </c>
      <c r="B11" s="7" t="s">
        <v>320</v>
      </c>
      <c r="C11" s="7" t="s">
        <v>186</v>
      </c>
      <c r="D11" s="7" t="str">
        <f t="shared" si="0"/>
        <v>1502</v>
      </c>
    </row>
    <row r="12" spans="1:4" x14ac:dyDescent="0.35">
      <c r="A12" s="7" t="s">
        <v>314</v>
      </c>
      <c r="B12" s="7" t="s">
        <v>320</v>
      </c>
      <c r="C12" s="7" t="s">
        <v>263</v>
      </c>
      <c r="D12" s="7" t="str">
        <f t="shared" si="0"/>
        <v>0802</v>
      </c>
    </row>
    <row r="13" spans="1:4" x14ac:dyDescent="0.35">
      <c r="A13" s="7" t="s">
        <v>310</v>
      </c>
      <c r="B13" s="7" t="s">
        <v>322</v>
      </c>
      <c r="C13" s="7" t="s">
        <v>88</v>
      </c>
      <c r="D13" s="7" t="str">
        <f t="shared" si="0"/>
        <v>1101</v>
      </c>
    </row>
    <row r="14" spans="1:4" x14ac:dyDescent="0.2">
      <c r="A14" s="7" t="s">
        <v>318</v>
      </c>
      <c r="B14" s="7" t="s">
        <v>322</v>
      </c>
      <c r="C14" s="7" t="s">
        <v>78</v>
      </c>
      <c r="D14" s="7" t="str">
        <f t="shared" si="0"/>
        <v>0401</v>
      </c>
    </row>
    <row r="15" spans="1:4" x14ac:dyDescent="0.2">
      <c r="A15" s="7" t="s">
        <v>331</v>
      </c>
      <c r="B15" s="7" t="s">
        <v>322</v>
      </c>
      <c r="C15" s="7" t="s">
        <v>59</v>
      </c>
      <c r="D15" s="7" t="str">
        <f t="shared" si="0"/>
        <v>1701</v>
      </c>
    </row>
    <row r="16" spans="1:4" x14ac:dyDescent="0.35">
      <c r="A16" s="7" t="s">
        <v>314</v>
      </c>
      <c r="B16" s="7" t="s">
        <v>319</v>
      </c>
      <c r="C16" s="7" t="s">
        <v>264</v>
      </c>
      <c r="D16" s="7" t="str">
        <f t="shared" si="0"/>
        <v>0803</v>
      </c>
    </row>
    <row r="17" spans="1:4" x14ac:dyDescent="0.2">
      <c r="A17" s="7" t="s">
        <v>320</v>
      </c>
      <c r="B17" s="7" t="s">
        <v>322</v>
      </c>
      <c r="C17" s="7" t="s">
        <v>209</v>
      </c>
      <c r="D17" s="7" t="str">
        <f t="shared" si="0"/>
        <v>0201</v>
      </c>
    </row>
    <row r="18" spans="1:4" x14ac:dyDescent="0.35">
      <c r="A18" s="7" t="s">
        <v>333</v>
      </c>
      <c r="B18" s="7" t="s">
        <v>319</v>
      </c>
      <c r="C18" s="7" t="s">
        <v>187</v>
      </c>
      <c r="D18" s="7" t="str">
        <f t="shared" si="0"/>
        <v>1503</v>
      </c>
    </row>
    <row r="19" spans="1:4" x14ac:dyDescent="0.35">
      <c r="A19" s="7" t="s">
        <v>313</v>
      </c>
      <c r="B19" s="7" t="s">
        <v>320</v>
      </c>
      <c r="C19" s="7" t="s">
        <v>172</v>
      </c>
      <c r="D19" s="7" t="str">
        <f t="shared" si="0"/>
        <v>0902</v>
      </c>
    </row>
    <row r="20" spans="1:4" x14ac:dyDescent="0.35">
      <c r="A20" s="7" t="s">
        <v>334</v>
      </c>
      <c r="B20" s="7" t="s">
        <v>319</v>
      </c>
      <c r="C20" s="7" t="s">
        <v>222</v>
      </c>
      <c r="D20" s="7" t="str">
        <f t="shared" si="0"/>
        <v>1403</v>
      </c>
    </row>
    <row r="21" spans="1:4" x14ac:dyDescent="0.2">
      <c r="A21" s="7" t="s">
        <v>320</v>
      </c>
      <c r="B21" s="7" t="s">
        <v>320</v>
      </c>
      <c r="C21" s="7" t="s">
        <v>210</v>
      </c>
      <c r="D21" s="7" t="str">
        <f t="shared" si="0"/>
        <v>0202</v>
      </c>
    </row>
    <row r="22" spans="1:4" x14ac:dyDescent="0.2">
      <c r="A22" s="7" t="s">
        <v>334</v>
      </c>
      <c r="B22" s="7" t="s">
        <v>318</v>
      </c>
      <c r="C22" s="7" t="s">
        <v>223</v>
      </c>
      <c r="D22" s="7" t="str">
        <f t="shared" si="0"/>
        <v>1404</v>
      </c>
    </row>
    <row r="23" spans="1:4" x14ac:dyDescent="0.2">
      <c r="A23" s="7" t="s">
        <v>336</v>
      </c>
      <c r="B23" s="7" t="s">
        <v>322</v>
      </c>
      <c r="C23" s="7" t="s">
        <v>233</v>
      </c>
      <c r="D23" s="7" t="str">
        <f t="shared" si="0"/>
        <v>1201</v>
      </c>
    </row>
    <row r="24" spans="1:4" x14ac:dyDescent="0.2">
      <c r="A24" s="7" t="s">
        <v>312</v>
      </c>
      <c r="B24" s="7" t="s">
        <v>320</v>
      </c>
      <c r="C24" s="7" t="s">
        <v>129</v>
      </c>
      <c r="D24" s="7" t="str">
        <f t="shared" si="0"/>
        <v>1002</v>
      </c>
    </row>
    <row r="25" spans="1:4" x14ac:dyDescent="0.35">
      <c r="A25" s="7" t="s">
        <v>320</v>
      </c>
      <c r="B25" s="7" t="s">
        <v>319</v>
      </c>
      <c r="C25" s="7" t="s">
        <v>211</v>
      </c>
      <c r="D25" s="7" t="str">
        <f t="shared" si="0"/>
        <v>0203</v>
      </c>
    </row>
    <row r="26" spans="1:4" x14ac:dyDescent="0.35">
      <c r="A26" s="7" t="s">
        <v>310</v>
      </c>
      <c r="B26" s="7" t="s">
        <v>333</v>
      </c>
      <c r="C26" s="7" t="s">
        <v>188</v>
      </c>
      <c r="D26" s="7" t="str">
        <f t="shared" si="0"/>
        <v>1115</v>
      </c>
    </row>
    <row r="27" spans="1:4" x14ac:dyDescent="0.35">
      <c r="A27" s="7" t="s">
        <v>335</v>
      </c>
      <c r="B27" s="7" t="s">
        <v>322</v>
      </c>
      <c r="C27" s="7" t="s">
        <v>48</v>
      </c>
      <c r="D27" s="7" t="str">
        <f t="shared" si="0"/>
        <v>1301</v>
      </c>
    </row>
    <row r="28" spans="1:4" x14ac:dyDescent="0.35">
      <c r="A28" s="7" t="s">
        <v>319</v>
      </c>
      <c r="B28" s="7" t="s">
        <v>322</v>
      </c>
      <c r="C28" s="7" t="s">
        <v>11</v>
      </c>
      <c r="D28" s="7" t="str">
        <f t="shared" si="0"/>
        <v>0301</v>
      </c>
    </row>
    <row r="29" spans="1:4" x14ac:dyDescent="0.2">
      <c r="A29" s="7" t="s">
        <v>322</v>
      </c>
      <c r="B29" s="7" t="s">
        <v>319</v>
      </c>
      <c r="C29" s="7" t="s">
        <v>101</v>
      </c>
      <c r="D29" s="7" t="str">
        <f t="shared" si="0"/>
        <v>0103</v>
      </c>
    </row>
    <row r="30" spans="1:4" x14ac:dyDescent="0.2">
      <c r="A30" s="7" t="s">
        <v>324</v>
      </c>
      <c r="B30" s="7" t="s">
        <v>322</v>
      </c>
      <c r="C30" s="7" t="s">
        <v>284</v>
      </c>
      <c r="D30" s="7" t="str">
        <f t="shared" si="0"/>
        <v>1901</v>
      </c>
    </row>
    <row r="31" spans="1:4" x14ac:dyDescent="0.2">
      <c r="A31" s="7" t="s">
        <v>312</v>
      </c>
      <c r="B31" s="7" t="s">
        <v>319</v>
      </c>
      <c r="C31" s="7" t="s">
        <v>130</v>
      </c>
      <c r="D31" s="7" t="str">
        <f t="shared" si="0"/>
        <v>1003</v>
      </c>
    </row>
    <row r="32" spans="1:4" x14ac:dyDescent="0.35">
      <c r="A32" s="7" t="s">
        <v>332</v>
      </c>
      <c r="B32" s="7" t="s">
        <v>322</v>
      </c>
      <c r="C32" s="7" t="s">
        <v>1</v>
      </c>
      <c r="D32" s="7" t="str">
        <f t="shared" si="0"/>
        <v>1601</v>
      </c>
    </row>
    <row r="33" spans="1:4" x14ac:dyDescent="0.35">
      <c r="A33" s="7" t="s">
        <v>316</v>
      </c>
      <c r="B33" s="7" t="s">
        <v>322</v>
      </c>
      <c r="C33" s="7" t="s">
        <v>110</v>
      </c>
      <c r="D33" s="7" t="str">
        <f t="shared" si="0"/>
        <v>0601</v>
      </c>
    </row>
    <row r="34" spans="1:4" x14ac:dyDescent="0.35">
      <c r="A34" s="7" t="s">
        <v>338</v>
      </c>
      <c r="B34" s="7" t="s">
        <v>322</v>
      </c>
      <c r="C34" s="7" t="s">
        <v>60</v>
      </c>
      <c r="D34" s="7" t="str">
        <f t="shared" si="0"/>
        <v>1801</v>
      </c>
    </row>
    <row r="35" spans="1:4" x14ac:dyDescent="0.35">
      <c r="A35" s="7" t="s">
        <v>322</v>
      </c>
      <c r="B35" s="7" t="s">
        <v>318</v>
      </c>
      <c r="C35" s="7" t="s">
        <v>25</v>
      </c>
      <c r="D35" s="7" t="str">
        <f t="shared" si="0"/>
        <v>0104</v>
      </c>
    </row>
    <row r="36" spans="1:4" x14ac:dyDescent="0.35">
      <c r="A36" s="7" t="s">
        <v>315</v>
      </c>
      <c r="B36" s="7" t="s">
        <v>320</v>
      </c>
      <c r="C36" s="7" t="s">
        <v>249</v>
      </c>
      <c r="D36" s="7" t="str">
        <f t="shared" si="0"/>
        <v>0702</v>
      </c>
    </row>
    <row r="37" spans="1:4" x14ac:dyDescent="0.35">
      <c r="A37" s="7" t="s">
        <v>336</v>
      </c>
      <c r="B37" s="7" t="s">
        <v>320</v>
      </c>
      <c r="C37" s="7" t="s">
        <v>234</v>
      </c>
      <c r="D37" s="7" t="str">
        <f t="shared" si="0"/>
        <v>1202</v>
      </c>
    </row>
    <row r="38" spans="1:4" x14ac:dyDescent="0.35">
      <c r="A38" s="7" t="s">
        <v>310</v>
      </c>
      <c r="B38" s="7" t="s">
        <v>320</v>
      </c>
      <c r="C38" s="7" t="s">
        <v>89</v>
      </c>
      <c r="D38" s="7" t="str">
        <f t="shared" si="0"/>
        <v>1102</v>
      </c>
    </row>
    <row r="39" spans="1:4" x14ac:dyDescent="0.35">
      <c r="A39" s="7" t="s">
        <v>322</v>
      </c>
      <c r="B39" s="7" t="s">
        <v>317</v>
      </c>
      <c r="C39" s="7" t="s">
        <v>102</v>
      </c>
      <c r="D39" s="7" t="str">
        <f t="shared" si="0"/>
        <v>0105</v>
      </c>
    </row>
    <row r="40" spans="1:4" x14ac:dyDescent="0.35">
      <c r="A40" s="7" t="s">
        <v>336</v>
      </c>
      <c r="B40" s="7" t="s">
        <v>319</v>
      </c>
      <c r="C40" s="7" t="s">
        <v>235</v>
      </c>
      <c r="D40" s="7" t="str">
        <f t="shared" si="0"/>
        <v>1203</v>
      </c>
    </row>
    <row r="41" spans="1:4" x14ac:dyDescent="0.35">
      <c r="A41" s="7" t="s">
        <v>310</v>
      </c>
      <c r="B41" s="7" t="s">
        <v>319</v>
      </c>
      <c r="C41" s="7" t="s">
        <v>224</v>
      </c>
      <c r="D41" s="7" t="str">
        <f t="shared" si="0"/>
        <v>1103</v>
      </c>
    </row>
    <row r="42" spans="1:4" x14ac:dyDescent="0.2">
      <c r="A42" s="7" t="s">
        <v>335</v>
      </c>
      <c r="B42" s="7" t="s">
        <v>320</v>
      </c>
      <c r="C42" s="7" t="s">
        <v>49</v>
      </c>
      <c r="D42" s="7" t="str">
        <f t="shared" si="0"/>
        <v>1302</v>
      </c>
    </row>
    <row r="43" spans="1:4" x14ac:dyDescent="0.2">
      <c r="A43" s="7" t="s">
        <v>319</v>
      </c>
      <c r="B43" s="7" t="s">
        <v>320</v>
      </c>
      <c r="C43" s="7" t="s">
        <v>12</v>
      </c>
      <c r="D43" s="7" t="str">
        <f t="shared" si="0"/>
        <v>0302</v>
      </c>
    </row>
    <row r="44" spans="1:4" x14ac:dyDescent="0.35">
      <c r="A44" s="7" t="s">
        <v>320</v>
      </c>
      <c r="B44" s="7" t="s">
        <v>318</v>
      </c>
      <c r="C44" s="7" t="s">
        <v>212</v>
      </c>
      <c r="D44" s="7" t="str">
        <f t="shared" si="0"/>
        <v>0204</v>
      </c>
    </row>
    <row r="45" spans="1:4" x14ac:dyDescent="0.35">
      <c r="A45" s="7" t="s">
        <v>333</v>
      </c>
      <c r="B45" s="7" t="s">
        <v>318</v>
      </c>
      <c r="C45" s="7" t="s">
        <v>189</v>
      </c>
      <c r="D45" s="7" t="str">
        <f t="shared" si="0"/>
        <v>1504</v>
      </c>
    </row>
    <row r="46" spans="1:4" x14ac:dyDescent="0.2">
      <c r="A46" s="7" t="s">
        <v>312</v>
      </c>
      <c r="B46" s="7" t="s">
        <v>318</v>
      </c>
      <c r="C46" s="7" t="s">
        <v>131</v>
      </c>
      <c r="D46" s="7" t="str">
        <f t="shared" si="0"/>
        <v>1004</v>
      </c>
    </row>
    <row r="47" spans="1:4" x14ac:dyDescent="0.35">
      <c r="A47" s="7" t="s">
        <v>320</v>
      </c>
      <c r="B47" s="7" t="s">
        <v>317</v>
      </c>
      <c r="C47" s="7" t="s">
        <v>213</v>
      </c>
      <c r="D47" s="7" t="str">
        <f t="shared" si="0"/>
        <v>0205</v>
      </c>
    </row>
    <row r="48" spans="1:4" x14ac:dyDescent="0.2">
      <c r="A48" s="7" t="s">
        <v>317</v>
      </c>
      <c r="B48" s="7" t="s">
        <v>322</v>
      </c>
      <c r="C48" s="7" t="s">
        <v>173</v>
      </c>
      <c r="D48" s="7" t="str">
        <f t="shared" si="0"/>
        <v>0501</v>
      </c>
    </row>
    <row r="49" spans="1:4" x14ac:dyDescent="0.2">
      <c r="A49" s="7" t="s">
        <v>334</v>
      </c>
      <c r="B49" s="7" t="s">
        <v>317</v>
      </c>
      <c r="C49" s="7" t="s">
        <v>225</v>
      </c>
      <c r="D49" s="7" t="str">
        <f t="shared" si="0"/>
        <v>1405</v>
      </c>
    </row>
    <row r="50" spans="1:4" x14ac:dyDescent="0.2">
      <c r="A50" s="7" t="s">
        <v>312</v>
      </c>
      <c r="B50" s="7" t="s">
        <v>317</v>
      </c>
      <c r="C50" s="7" t="s">
        <v>90</v>
      </c>
      <c r="D50" s="7" t="str">
        <f t="shared" si="0"/>
        <v>1005</v>
      </c>
    </row>
    <row r="51" spans="1:4" x14ac:dyDescent="0.2">
      <c r="A51" s="7" t="s">
        <v>315</v>
      </c>
      <c r="B51" s="7" t="s">
        <v>319</v>
      </c>
      <c r="C51" s="7" t="s">
        <v>250</v>
      </c>
      <c r="D51" s="7" t="str">
        <f t="shared" si="0"/>
        <v>0703</v>
      </c>
    </row>
    <row r="52" spans="1:4" x14ac:dyDescent="0.2">
      <c r="A52" s="7" t="s">
        <v>331</v>
      </c>
      <c r="B52" s="7" t="s">
        <v>320</v>
      </c>
      <c r="C52" s="7" t="s">
        <v>42</v>
      </c>
      <c r="D52" s="7" t="str">
        <f t="shared" si="0"/>
        <v>1702</v>
      </c>
    </row>
    <row r="53" spans="1:4" x14ac:dyDescent="0.2">
      <c r="A53" s="7" t="s">
        <v>319</v>
      </c>
      <c r="B53" s="7" t="s">
        <v>319</v>
      </c>
      <c r="C53" s="7" t="s">
        <v>13</v>
      </c>
      <c r="D53" s="7" t="str">
        <f t="shared" si="0"/>
        <v>0303</v>
      </c>
    </row>
    <row r="54" spans="1:4" x14ac:dyDescent="0.2">
      <c r="A54" s="7" t="s">
        <v>318</v>
      </c>
      <c r="B54" s="7" t="s">
        <v>320</v>
      </c>
      <c r="C54" s="7" t="s">
        <v>79</v>
      </c>
      <c r="D54" s="7" t="str">
        <f t="shared" si="0"/>
        <v>0402</v>
      </c>
    </row>
    <row r="55" spans="1:4" x14ac:dyDescent="0.2">
      <c r="A55" s="7" t="s">
        <v>319</v>
      </c>
      <c r="B55" s="7" t="s">
        <v>318</v>
      </c>
      <c r="C55" s="7" t="s">
        <v>17</v>
      </c>
      <c r="D55" s="7" t="str">
        <f t="shared" si="0"/>
        <v>0304</v>
      </c>
    </row>
    <row r="56" spans="1:4" x14ac:dyDescent="0.2">
      <c r="A56" s="7" t="s">
        <v>310</v>
      </c>
      <c r="B56" s="7" t="s">
        <v>318</v>
      </c>
      <c r="C56" s="7" t="s">
        <v>91</v>
      </c>
      <c r="D56" s="7" t="str">
        <f t="shared" si="0"/>
        <v>1104</v>
      </c>
    </row>
    <row r="57" spans="1:4" x14ac:dyDescent="0.2">
      <c r="A57" s="7" t="s">
        <v>312</v>
      </c>
      <c r="B57" s="7" t="s">
        <v>316</v>
      </c>
      <c r="C57" s="7" t="s">
        <v>92</v>
      </c>
      <c r="D57" s="7" t="str">
        <f t="shared" si="0"/>
        <v>1006</v>
      </c>
    </row>
    <row r="58" spans="1:4" x14ac:dyDescent="0.2">
      <c r="A58" s="7" t="s">
        <v>324</v>
      </c>
      <c r="B58" s="7" t="s">
        <v>320</v>
      </c>
      <c r="C58" s="7" t="s">
        <v>337</v>
      </c>
      <c r="D58" s="7" t="str">
        <f t="shared" si="0"/>
        <v>1902</v>
      </c>
    </row>
    <row r="59" spans="1:4" x14ac:dyDescent="0.2">
      <c r="A59" s="7" t="s">
        <v>311</v>
      </c>
      <c r="B59" s="7" t="s">
        <v>322</v>
      </c>
      <c r="C59" s="7" t="s">
        <v>321</v>
      </c>
      <c r="D59" s="7" t="str">
        <f t="shared" si="0"/>
        <v>2201</v>
      </c>
    </row>
    <row r="60" spans="1:4" x14ac:dyDescent="0.2">
      <c r="A60" s="7" t="s">
        <v>311</v>
      </c>
      <c r="B60" s="7" t="s">
        <v>320</v>
      </c>
      <c r="C60" s="7" t="s">
        <v>295</v>
      </c>
      <c r="D60" s="7" t="str">
        <f t="shared" si="0"/>
        <v>2202</v>
      </c>
    </row>
    <row r="61" spans="1:4" x14ac:dyDescent="0.2">
      <c r="A61" s="7" t="s">
        <v>332</v>
      </c>
      <c r="B61" s="7" t="s">
        <v>320</v>
      </c>
      <c r="C61" s="7" t="s">
        <v>2</v>
      </c>
      <c r="D61" s="7" t="str">
        <f t="shared" si="0"/>
        <v>1602</v>
      </c>
    </row>
    <row r="62" spans="1:4" x14ac:dyDescent="0.2">
      <c r="A62" s="7" t="s">
        <v>336</v>
      </c>
      <c r="B62" s="7" t="s">
        <v>318</v>
      </c>
      <c r="C62" s="7" t="s">
        <v>236</v>
      </c>
      <c r="D62" s="7" t="str">
        <f t="shared" si="0"/>
        <v>1204</v>
      </c>
    </row>
    <row r="63" spans="1:4" x14ac:dyDescent="0.2">
      <c r="A63" s="7" t="s">
        <v>316</v>
      </c>
      <c r="B63" s="7" t="s">
        <v>320</v>
      </c>
      <c r="C63" s="7" t="s">
        <v>111</v>
      </c>
      <c r="D63" s="7" t="str">
        <f t="shared" si="0"/>
        <v>0602</v>
      </c>
    </row>
    <row r="64" spans="1:4" x14ac:dyDescent="0.2">
      <c r="A64" s="7" t="s">
        <v>318</v>
      </c>
      <c r="B64" s="7" t="s">
        <v>319</v>
      </c>
      <c r="C64" s="7" t="s">
        <v>61</v>
      </c>
      <c r="D64" s="7" t="str">
        <f t="shared" si="0"/>
        <v>0403</v>
      </c>
    </row>
    <row r="65" spans="1:4" x14ac:dyDescent="0.2">
      <c r="A65" s="7" t="s">
        <v>338</v>
      </c>
      <c r="B65" s="7" t="s">
        <v>320</v>
      </c>
      <c r="C65" s="7" t="s">
        <v>140</v>
      </c>
      <c r="D65" s="7" t="str">
        <f t="shared" si="0"/>
        <v>1802</v>
      </c>
    </row>
    <row r="66" spans="1:4" x14ac:dyDescent="0.2">
      <c r="A66" s="7" t="s">
        <v>334</v>
      </c>
      <c r="B66" s="7" t="s">
        <v>316</v>
      </c>
      <c r="C66" s="7" t="s">
        <v>226</v>
      </c>
      <c r="D66" s="7" t="str">
        <f t="shared" ref="D66:D129" si="1">+CONCATENATE(A66&amp;B66)</f>
        <v>1406</v>
      </c>
    </row>
    <row r="67" spans="1:4" x14ac:dyDescent="0.2">
      <c r="A67" s="7" t="s">
        <v>310</v>
      </c>
      <c r="B67" s="7" t="s">
        <v>317</v>
      </c>
      <c r="C67" s="7" t="s">
        <v>190</v>
      </c>
      <c r="D67" s="7" t="str">
        <f t="shared" si="1"/>
        <v>1105</v>
      </c>
    </row>
    <row r="68" spans="1:4" x14ac:dyDescent="0.2">
      <c r="A68" s="7" t="s">
        <v>312</v>
      </c>
      <c r="B68" s="7" t="s">
        <v>315</v>
      </c>
      <c r="C68" s="7" t="s">
        <v>132</v>
      </c>
      <c r="D68" s="7" t="str">
        <f t="shared" si="1"/>
        <v>1007</v>
      </c>
    </row>
    <row r="69" spans="1:4" x14ac:dyDescent="0.2">
      <c r="A69" s="7" t="s">
        <v>317</v>
      </c>
      <c r="B69" s="7" t="s">
        <v>320</v>
      </c>
      <c r="C69" s="7" t="s">
        <v>153</v>
      </c>
      <c r="D69" s="7" t="str">
        <f t="shared" si="1"/>
        <v>0502</v>
      </c>
    </row>
    <row r="70" spans="1:4" x14ac:dyDescent="0.2">
      <c r="A70" s="7" t="s">
        <v>322</v>
      </c>
      <c r="B70" s="7" t="s">
        <v>316</v>
      </c>
      <c r="C70" s="7" t="s">
        <v>50</v>
      </c>
      <c r="D70" s="7" t="str">
        <f t="shared" si="1"/>
        <v>0106</v>
      </c>
    </row>
    <row r="71" spans="1:4" x14ac:dyDescent="0.2">
      <c r="A71" s="7" t="s">
        <v>336</v>
      </c>
      <c r="B71" s="7" t="s">
        <v>317</v>
      </c>
      <c r="C71" s="7" t="s">
        <v>237</v>
      </c>
      <c r="D71" s="7" t="str">
        <f t="shared" si="1"/>
        <v>1205</v>
      </c>
    </row>
    <row r="72" spans="1:4" x14ac:dyDescent="0.2">
      <c r="A72" s="7" t="s">
        <v>338</v>
      </c>
      <c r="B72" s="7" t="s">
        <v>319</v>
      </c>
      <c r="C72" s="7" t="s">
        <v>141</v>
      </c>
      <c r="D72" s="7" t="str">
        <f t="shared" si="1"/>
        <v>1803</v>
      </c>
    </row>
    <row r="73" spans="1:4" x14ac:dyDescent="0.2">
      <c r="A73" s="7" t="s">
        <v>314</v>
      </c>
      <c r="B73" s="7" t="s">
        <v>318</v>
      </c>
      <c r="C73" s="7" t="s">
        <v>265</v>
      </c>
      <c r="D73" s="7" t="str">
        <f t="shared" si="1"/>
        <v>0804</v>
      </c>
    </row>
    <row r="74" spans="1:4" x14ac:dyDescent="0.2">
      <c r="A74" s="7" t="s">
        <v>320</v>
      </c>
      <c r="B74" s="7" t="s">
        <v>316</v>
      </c>
      <c r="C74" s="7" t="s">
        <v>214</v>
      </c>
      <c r="D74" s="7" t="str">
        <f t="shared" si="1"/>
        <v>0206</v>
      </c>
    </row>
    <row r="75" spans="1:4" x14ac:dyDescent="0.2">
      <c r="A75" s="7" t="s">
        <v>313</v>
      </c>
      <c r="B75" s="7" t="s">
        <v>319</v>
      </c>
      <c r="C75" s="7" t="s">
        <v>174</v>
      </c>
      <c r="D75" s="7" t="str">
        <f t="shared" si="1"/>
        <v>0903</v>
      </c>
    </row>
    <row r="76" spans="1:4" x14ac:dyDescent="0.2">
      <c r="A76" s="7" t="s">
        <v>319</v>
      </c>
      <c r="B76" s="7" t="s">
        <v>317</v>
      </c>
      <c r="C76" s="7" t="s">
        <v>51</v>
      </c>
      <c r="D76" s="7" t="str">
        <f t="shared" si="1"/>
        <v>0305</v>
      </c>
    </row>
    <row r="77" spans="1:4" x14ac:dyDescent="0.2">
      <c r="A77" s="7" t="s">
        <v>334</v>
      </c>
      <c r="B77" s="7" t="s">
        <v>315</v>
      </c>
      <c r="C77" s="7" t="s">
        <v>227</v>
      </c>
      <c r="D77" s="7" t="str">
        <f t="shared" si="1"/>
        <v>1407</v>
      </c>
    </row>
    <row r="78" spans="1:4" x14ac:dyDescent="0.2">
      <c r="A78" s="7" t="s">
        <v>331</v>
      </c>
      <c r="B78" s="7" t="s">
        <v>319</v>
      </c>
      <c r="C78" s="7" t="s">
        <v>43</v>
      </c>
      <c r="D78" s="7" t="str">
        <f t="shared" si="1"/>
        <v>1703</v>
      </c>
    </row>
    <row r="79" spans="1:4" x14ac:dyDescent="0.2">
      <c r="A79" s="7" t="s">
        <v>338</v>
      </c>
      <c r="B79" s="7" t="s">
        <v>318</v>
      </c>
      <c r="C79" s="7" t="s">
        <v>52</v>
      </c>
      <c r="D79" s="7" t="str">
        <f t="shared" si="1"/>
        <v>1804</v>
      </c>
    </row>
    <row r="80" spans="1:4" x14ac:dyDescent="0.2">
      <c r="A80" s="7" t="s">
        <v>316</v>
      </c>
      <c r="B80" s="7" t="s">
        <v>319</v>
      </c>
      <c r="C80" s="7" t="s">
        <v>112</v>
      </c>
      <c r="D80" s="7" t="str">
        <f t="shared" si="1"/>
        <v>0603</v>
      </c>
    </row>
    <row r="81" spans="1:4" x14ac:dyDescent="0.2">
      <c r="A81" s="7" t="s">
        <v>316</v>
      </c>
      <c r="B81" s="7" t="s">
        <v>318</v>
      </c>
      <c r="C81" s="7" t="s">
        <v>113</v>
      </c>
      <c r="D81" s="7" t="str">
        <f t="shared" si="1"/>
        <v>0604</v>
      </c>
    </row>
    <row r="82" spans="1:4" x14ac:dyDescent="0.2">
      <c r="A82" s="7" t="s">
        <v>334</v>
      </c>
      <c r="B82" s="7" t="s">
        <v>314</v>
      </c>
      <c r="C82" s="7" t="s">
        <v>161</v>
      </c>
      <c r="D82" s="7" t="str">
        <f t="shared" si="1"/>
        <v>1408</v>
      </c>
    </row>
    <row r="83" spans="1:4" x14ac:dyDescent="0.2">
      <c r="A83" s="7" t="s">
        <v>334</v>
      </c>
      <c r="B83" s="7" t="s">
        <v>313</v>
      </c>
      <c r="C83" s="7" t="s">
        <v>228</v>
      </c>
      <c r="D83" s="7" t="str">
        <f t="shared" si="1"/>
        <v>1409</v>
      </c>
    </row>
    <row r="84" spans="1:4" x14ac:dyDescent="0.2">
      <c r="A84" s="7" t="s">
        <v>324</v>
      </c>
      <c r="B84" s="7" t="s">
        <v>310</v>
      </c>
      <c r="C84" s="7" t="s">
        <v>294</v>
      </c>
      <c r="D84" s="7" t="str">
        <f t="shared" si="1"/>
        <v>1911</v>
      </c>
    </row>
    <row r="85" spans="1:4" x14ac:dyDescent="0.2">
      <c r="A85" s="7" t="s">
        <v>317</v>
      </c>
      <c r="B85" s="7" t="s">
        <v>319</v>
      </c>
      <c r="C85" s="7" t="s">
        <v>175</v>
      </c>
      <c r="D85" s="7" t="str">
        <f t="shared" si="1"/>
        <v>0503</v>
      </c>
    </row>
    <row r="86" spans="1:4" x14ac:dyDescent="0.2">
      <c r="A86" s="7" t="s">
        <v>336</v>
      </c>
      <c r="B86" s="7" t="s">
        <v>316</v>
      </c>
      <c r="C86" s="7" t="s">
        <v>238</v>
      </c>
      <c r="D86" s="7" t="str">
        <f t="shared" si="1"/>
        <v>1206</v>
      </c>
    </row>
    <row r="87" spans="1:4" x14ac:dyDescent="0.2">
      <c r="A87" s="7" t="s">
        <v>320</v>
      </c>
      <c r="B87" s="7" t="s">
        <v>315</v>
      </c>
      <c r="C87" s="7" t="s">
        <v>215</v>
      </c>
      <c r="D87" s="7" t="str">
        <f t="shared" si="1"/>
        <v>0207</v>
      </c>
    </row>
    <row r="88" spans="1:4" x14ac:dyDescent="0.2">
      <c r="A88" s="7" t="s">
        <v>336</v>
      </c>
      <c r="B88" s="7" t="s">
        <v>315</v>
      </c>
      <c r="C88" s="7" t="s">
        <v>239</v>
      </c>
      <c r="D88" s="7" t="str">
        <f t="shared" si="1"/>
        <v>1207</v>
      </c>
    </row>
    <row r="89" spans="1:4" x14ac:dyDescent="0.2">
      <c r="A89" s="7" t="s">
        <v>334</v>
      </c>
      <c r="B89" s="7" t="s">
        <v>312</v>
      </c>
      <c r="C89" s="7" t="s">
        <v>162</v>
      </c>
      <c r="D89" s="7" t="str">
        <f t="shared" si="1"/>
        <v>1410</v>
      </c>
    </row>
    <row r="90" spans="1:4" x14ac:dyDescent="0.2">
      <c r="A90" s="7" t="s">
        <v>322</v>
      </c>
      <c r="B90" s="7" t="s">
        <v>315</v>
      </c>
      <c r="C90" s="7" t="s">
        <v>26</v>
      </c>
      <c r="D90" s="7" t="str">
        <f t="shared" si="1"/>
        <v>0107</v>
      </c>
    </row>
    <row r="91" spans="1:4" x14ac:dyDescent="0.2">
      <c r="A91" s="7" t="s">
        <v>319</v>
      </c>
      <c r="B91" s="7" t="s">
        <v>316</v>
      </c>
      <c r="C91" s="7" t="s">
        <v>14</v>
      </c>
      <c r="D91" s="7" t="str">
        <f t="shared" si="1"/>
        <v>0306</v>
      </c>
    </row>
    <row r="92" spans="1:4" x14ac:dyDescent="0.2">
      <c r="A92" s="7" t="s">
        <v>322</v>
      </c>
      <c r="B92" s="7" t="s">
        <v>314</v>
      </c>
      <c r="C92" s="7" t="s">
        <v>103</v>
      </c>
      <c r="D92" s="7" t="str">
        <f t="shared" si="1"/>
        <v>0108</v>
      </c>
    </row>
    <row r="93" spans="1:4" x14ac:dyDescent="0.2">
      <c r="A93" s="7" t="s">
        <v>309</v>
      </c>
      <c r="B93" s="7" t="s">
        <v>309</v>
      </c>
      <c r="C93" s="7" t="s">
        <v>308</v>
      </c>
      <c r="D93" s="7" t="str">
        <f t="shared" si="1"/>
        <v>9999</v>
      </c>
    </row>
    <row r="94" spans="1:4" x14ac:dyDescent="0.2">
      <c r="A94" s="7" t="s">
        <v>315</v>
      </c>
      <c r="B94" s="7" t="s">
        <v>318</v>
      </c>
      <c r="C94" s="7" t="s">
        <v>251</v>
      </c>
      <c r="D94" s="7" t="str">
        <f t="shared" si="1"/>
        <v>0704</v>
      </c>
    </row>
    <row r="95" spans="1:4" x14ac:dyDescent="0.2">
      <c r="A95" s="7" t="s">
        <v>315</v>
      </c>
      <c r="B95" s="7" t="s">
        <v>317</v>
      </c>
      <c r="C95" s="7" t="s">
        <v>252</v>
      </c>
      <c r="D95" s="7" t="str">
        <f t="shared" si="1"/>
        <v>0705</v>
      </c>
    </row>
    <row r="96" spans="1:4" x14ac:dyDescent="0.2">
      <c r="A96" s="7" t="s">
        <v>319</v>
      </c>
      <c r="B96" s="7" t="s">
        <v>315</v>
      </c>
      <c r="C96" s="7" t="s">
        <v>18</v>
      </c>
      <c r="D96" s="7" t="str">
        <f t="shared" si="1"/>
        <v>0307</v>
      </c>
    </row>
    <row r="97" spans="1:4" x14ac:dyDescent="0.2">
      <c r="A97" s="7" t="s">
        <v>314</v>
      </c>
      <c r="B97" s="7" t="s">
        <v>317</v>
      </c>
      <c r="C97" s="7" t="s">
        <v>266</v>
      </c>
      <c r="D97" s="7" t="str">
        <f t="shared" si="1"/>
        <v>0805</v>
      </c>
    </row>
    <row r="98" spans="1:4" x14ac:dyDescent="0.2">
      <c r="A98" s="7" t="s">
        <v>335</v>
      </c>
      <c r="B98" s="7" t="s">
        <v>319</v>
      </c>
      <c r="C98" s="7" t="s">
        <v>53</v>
      </c>
      <c r="D98" s="7" t="str">
        <f t="shared" si="1"/>
        <v>1303</v>
      </c>
    </row>
    <row r="99" spans="1:4" x14ac:dyDescent="0.2">
      <c r="A99" s="7" t="s">
        <v>320</v>
      </c>
      <c r="B99" s="7" t="s">
        <v>314</v>
      </c>
      <c r="C99" s="7" t="s">
        <v>216</v>
      </c>
      <c r="D99" s="7" t="str">
        <f t="shared" si="1"/>
        <v>0208</v>
      </c>
    </row>
    <row r="100" spans="1:4" x14ac:dyDescent="0.2">
      <c r="A100" s="7" t="s">
        <v>334</v>
      </c>
      <c r="B100" s="7" t="s">
        <v>310</v>
      </c>
      <c r="C100" s="7" t="s">
        <v>163</v>
      </c>
      <c r="D100" s="7" t="str">
        <f t="shared" si="1"/>
        <v>1411</v>
      </c>
    </row>
    <row r="101" spans="1:4" x14ac:dyDescent="0.2">
      <c r="A101" s="7" t="s">
        <v>316</v>
      </c>
      <c r="B101" s="7" t="s">
        <v>317</v>
      </c>
      <c r="C101" s="7" t="s">
        <v>114</v>
      </c>
      <c r="D101" s="7" t="str">
        <f t="shared" si="1"/>
        <v>0605</v>
      </c>
    </row>
    <row r="102" spans="1:4" x14ac:dyDescent="0.2">
      <c r="A102" s="7" t="s">
        <v>313</v>
      </c>
      <c r="B102" s="7" t="s">
        <v>318</v>
      </c>
      <c r="C102" s="7" t="s">
        <v>176</v>
      </c>
      <c r="D102" s="7" t="str">
        <f t="shared" si="1"/>
        <v>0904</v>
      </c>
    </row>
    <row r="103" spans="1:4" x14ac:dyDescent="0.2">
      <c r="A103" s="7" t="s">
        <v>312</v>
      </c>
      <c r="B103" s="7" t="s">
        <v>314</v>
      </c>
      <c r="C103" s="7" t="s">
        <v>133</v>
      </c>
      <c r="D103" s="7" t="str">
        <f t="shared" si="1"/>
        <v>1008</v>
      </c>
    </row>
    <row r="104" spans="1:4" x14ac:dyDescent="0.2">
      <c r="A104" s="7" t="s">
        <v>313</v>
      </c>
      <c r="B104" s="7" t="s">
        <v>317</v>
      </c>
      <c r="C104" s="7" t="s">
        <v>177</v>
      </c>
      <c r="D104" s="7" t="str">
        <f t="shared" si="1"/>
        <v>0905</v>
      </c>
    </row>
    <row r="105" spans="1:4" x14ac:dyDescent="0.2">
      <c r="A105" s="7" t="s">
        <v>318</v>
      </c>
      <c r="B105" s="7" t="s">
        <v>318</v>
      </c>
      <c r="C105" s="7" t="s">
        <v>62</v>
      </c>
      <c r="D105" s="7" t="str">
        <f t="shared" si="1"/>
        <v>0404</v>
      </c>
    </row>
    <row r="106" spans="1:4" x14ac:dyDescent="0.2">
      <c r="A106" s="7" t="s">
        <v>336</v>
      </c>
      <c r="B106" s="7" t="s">
        <v>314</v>
      </c>
      <c r="C106" s="7" t="s">
        <v>240</v>
      </c>
      <c r="D106" s="7" t="str">
        <f t="shared" si="1"/>
        <v>1208</v>
      </c>
    </row>
    <row r="107" spans="1:4" x14ac:dyDescent="0.2">
      <c r="A107" s="7" t="s">
        <v>311</v>
      </c>
      <c r="B107" s="7" t="s">
        <v>319</v>
      </c>
      <c r="C107" s="7" t="s">
        <v>296</v>
      </c>
      <c r="D107" s="7" t="str">
        <f t="shared" si="1"/>
        <v>2203</v>
      </c>
    </row>
    <row r="108" spans="1:4" x14ac:dyDescent="0.2">
      <c r="A108" s="7" t="s">
        <v>317</v>
      </c>
      <c r="B108" s="7" t="s">
        <v>318</v>
      </c>
      <c r="C108" s="7" t="s">
        <v>178</v>
      </c>
      <c r="D108" s="7" t="str">
        <f t="shared" si="1"/>
        <v>0504</v>
      </c>
    </row>
    <row r="109" spans="1:4" x14ac:dyDescent="0.2">
      <c r="A109" s="7" t="s">
        <v>336</v>
      </c>
      <c r="B109" s="7" t="s">
        <v>313</v>
      </c>
      <c r="C109" s="7" t="s">
        <v>241</v>
      </c>
      <c r="D109" s="7" t="str">
        <f t="shared" si="1"/>
        <v>1209</v>
      </c>
    </row>
    <row r="110" spans="1:4" x14ac:dyDescent="0.2">
      <c r="A110" s="7" t="s">
        <v>316</v>
      </c>
      <c r="B110" s="7" t="s">
        <v>316</v>
      </c>
      <c r="C110" s="7" t="s">
        <v>115</v>
      </c>
      <c r="D110" s="7" t="str">
        <f t="shared" si="1"/>
        <v>0606</v>
      </c>
    </row>
    <row r="111" spans="1:4" x14ac:dyDescent="0.2">
      <c r="A111" s="7" t="s">
        <v>334</v>
      </c>
      <c r="B111" s="7" t="s">
        <v>336</v>
      </c>
      <c r="C111" s="7" t="s">
        <v>229</v>
      </c>
      <c r="D111" s="7" t="str">
        <f t="shared" si="1"/>
        <v>1412</v>
      </c>
    </row>
    <row r="112" spans="1:4" x14ac:dyDescent="0.2">
      <c r="A112" s="7" t="s">
        <v>335</v>
      </c>
      <c r="B112" s="7" t="s">
        <v>318</v>
      </c>
      <c r="C112" s="7" t="s">
        <v>27</v>
      </c>
      <c r="D112" s="7" t="str">
        <f t="shared" si="1"/>
        <v>1304</v>
      </c>
    </row>
    <row r="113" spans="1:4" x14ac:dyDescent="0.2">
      <c r="A113" s="7" t="s">
        <v>313</v>
      </c>
      <c r="B113" s="7" t="s">
        <v>316</v>
      </c>
      <c r="C113" s="7" t="s">
        <v>179</v>
      </c>
      <c r="D113" s="7" t="str">
        <f t="shared" si="1"/>
        <v>0906</v>
      </c>
    </row>
    <row r="114" spans="1:4" x14ac:dyDescent="0.2">
      <c r="A114" s="7" t="s">
        <v>333</v>
      </c>
      <c r="B114" s="7" t="s">
        <v>317</v>
      </c>
      <c r="C114" s="7" t="s">
        <v>205</v>
      </c>
      <c r="D114" s="7" t="str">
        <f t="shared" si="1"/>
        <v>1505</v>
      </c>
    </row>
    <row r="115" spans="1:4" x14ac:dyDescent="0.2">
      <c r="A115" s="7" t="s">
        <v>313</v>
      </c>
      <c r="B115" s="7" t="s">
        <v>315</v>
      </c>
      <c r="C115" s="7" t="s">
        <v>180</v>
      </c>
      <c r="D115" s="7" t="str">
        <f t="shared" si="1"/>
        <v>0907</v>
      </c>
    </row>
    <row r="116" spans="1:4" x14ac:dyDescent="0.2">
      <c r="A116" s="7" t="s">
        <v>319</v>
      </c>
      <c r="B116" s="7" t="s">
        <v>314</v>
      </c>
      <c r="C116" s="7" t="s">
        <v>19</v>
      </c>
      <c r="D116" s="7" t="str">
        <f t="shared" si="1"/>
        <v>0308</v>
      </c>
    </row>
    <row r="117" spans="1:4" x14ac:dyDescent="0.2">
      <c r="A117" s="7" t="s">
        <v>324</v>
      </c>
      <c r="B117" s="7" t="s">
        <v>336</v>
      </c>
      <c r="C117" s="7" t="s">
        <v>291</v>
      </c>
      <c r="D117" s="7" t="str">
        <f t="shared" si="1"/>
        <v>1912</v>
      </c>
    </row>
    <row r="118" spans="1:4" x14ac:dyDescent="0.2">
      <c r="A118" s="7" t="s">
        <v>317</v>
      </c>
      <c r="B118" s="7" t="s">
        <v>317</v>
      </c>
      <c r="C118" s="7" t="s">
        <v>154</v>
      </c>
      <c r="D118" s="7" t="str">
        <f t="shared" si="1"/>
        <v>0505</v>
      </c>
    </row>
    <row r="119" spans="1:4" x14ac:dyDescent="0.2">
      <c r="A119" s="7" t="s">
        <v>322</v>
      </c>
      <c r="B119" s="7" t="s">
        <v>312</v>
      </c>
      <c r="C119" s="7" t="s">
        <v>104</v>
      </c>
      <c r="D119" s="7" t="str">
        <f t="shared" si="1"/>
        <v>0110</v>
      </c>
    </row>
    <row r="120" spans="1:4" x14ac:dyDescent="0.2">
      <c r="A120" s="7" t="s">
        <v>314</v>
      </c>
      <c r="B120" s="7" t="s">
        <v>316</v>
      </c>
      <c r="C120" s="7" t="s">
        <v>267</v>
      </c>
      <c r="D120" s="7" t="str">
        <f t="shared" si="1"/>
        <v>0806</v>
      </c>
    </row>
    <row r="121" spans="1:4" x14ac:dyDescent="0.2">
      <c r="A121" s="7" t="s">
        <v>324</v>
      </c>
      <c r="B121" s="7" t="s">
        <v>330</v>
      </c>
      <c r="C121" s="7" t="s">
        <v>329</v>
      </c>
      <c r="D121" s="7" t="str">
        <f t="shared" si="1"/>
        <v>1921</v>
      </c>
    </row>
    <row r="122" spans="1:4" x14ac:dyDescent="0.2">
      <c r="A122" s="7" t="s">
        <v>314</v>
      </c>
      <c r="B122" s="7" t="s">
        <v>315</v>
      </c>
      <c r="C122" s="7" t="s">
        <v>268</v>
      </c>
      <c r="D122" s="7" t="str">
        <f t="shared" si="1"/>
        <v>0807</v>
      </c>
    </row>
    <row r="123" spans="1:4" x14ac:dyDescent="0.2">
      <c r="A123" s="7" t="s">
        <v>324</v>
      </c>
      <c r="B123" s="7" t="s">
        <v>335</v>
      </c>
      <c r="C123" s="7" t="s">
        <v>292</v>
      </c>
      <c r="D123" s="7" t="str">
        <f t="shared" si="1"/>
        <v>1913</v>
      </c>
    </row>
    <row r="124" spans="1:4" x14ac:dyDescent="0.2">
      <c r="A124" s="7" t="s">
        <v>324</v>
      </c>
      <c r="B124" s="7" t="s">
        <v>334</v>
      </c>
      <c r="C124" s="7" t="s">
        <v>288</v>
      </c>
      <c r="D124" s="7" t="str">
        <f t="shared" si="1"/>
        <v>1914</v>
      </c>
    </row>
    <row r="125" spans="1:4" x14ac:dyDescent="0.2">
      <c r="A125" s="7" t="s">
        <v>338</v>
      </c>
      <c r="B125" s="7" t="s">
        <v>317</v>
      </c>
      <c r="C125" s="7" t="s">
        <v>63</v>
      </c>
      <c r="D125" s="7" t="str">
        <f t="shared" si="1"/>
        <v>1805</v>
      </c>
    </row>
    <row r="126" spans="1:4" x14ac:dyDescent="0.2">
      <c r="A126" s="7" t="s">
        <v>312</v>
      </c>
      <c r="B126" s="7" t="s">
        <v>313</v>
      </c>
      <c r="C126" s="7" t="s">
        <v>134</v>
      </c>
      <c r="D126" s="7" t="str">
        <f t="shared" si="1"/>
        <v>1009</v>
      </c>
    </row>
    <row r="127" spans="1:4" x14ac:dyDescent="0.2">
      <c r="A127" s="7" t="s">
        <v>310</v>
      </c>
      <c r="B127" s="7" t="s">
        <v>316</v>
      </c>
      <c r="C127" s="7" t="s">
        <v>191</v>
      </c>
      <c r="D127" s="7" t="str">
        <f t="shared" si="1"/>
        <v>1106</v>
      </c>
    </row>
    <row r="128" spans="1:4" x14ac:dyDescent="0.2">
      <c r="A128" s="7" t="s">
        <v>314</v>
      </c>
      <c r="B128" s="7" t="s">
        <v>314</v>
      </c>
      <c r="C128" s="7" t="s">
        <v>269</v>
      </c>
      <c r="D128" s="7" t="str">
        <f t="shared" si="1"/>
        <v>0808</v>
      </c>
    </row>
    <row r="129" spans="1:4" x14ac:dyDescent="0.2">
      <c r="A129" s="7" t="s">
        <v>310</v>
      </c>
      <c r="B129" s="7" t="s">
        <v>315</v>
      </c>
      <c r="C129" s="7" t="s">
        <v>192</v>
      </c>
      <c r="D129" s="7" t="str">
        <f t="shared" si="1"/>
        <v>1107</v>
      </c>
    </row>
    <row r="130" spans="1:4" x14ac:dyDescent="0.2">
      <c r="A130" s="7" t="s">
        <v>310</v>
      </c>
      <c r="B130" s="7" t="s">
        <v>314</v>
      </c>
      <c r="C130" s="7" t="s">
        <v>93</v>
      </c>
      <c r="D130" s="7" t="str">
        <f t="shared" ref="D130:D193" si="2">+CONCATENATE(A130&amp;B130)</f>
        <v>1108</v>
      </c>
    </row>
    <row r="131" spans="1:4" x14ac:dyDescent="0.2">
      <c r="A131" s="7" t="s">
        <v>316</v>
      </c>
      <c r="B131" s="7" t="s">
        <v>315</v>
      </c>
      <c r="C131" s="7" t="s">
        <v>116</v>
      </c>
      <c r="D131" s="7" t="str">
        <f t="shared" si="2"/>
        <v>0607</v>
      </c>
    </row>
    <row r="132" spans="1:4" x14ac:dyDescent="0.2">
      <c r="A132" s="7" t="s">
        <v>335</v>
      </c>
      <c r="B132" s="7" t="s">
        <v>317</v>
      </c>
      <c r="C132" s="7" t="s">
        <v>54</v>
      </c>
      <c r="D132" s="7" t="str">
        <f t="shared" si="2"/>
        <v>1305</v>
      </c>
    </row>
    <row r="133" spans="1:4" x14ac:dyDescent="0.2">
      <c r="A133" s="7" t="s">
        <v>334</v>
      </c>
      <c r="B133" s="7" t="s">
        <v>335</v>
      </c>
      <c r="C133" s="7" t="s">
        <v>164</v>
      </c>
      <c r="D133" s="7" t="str">
        <f t="shared" si="2"/>
        <v>1413</v>
      </c>
    </row>
    <row r="134" spans="1:4" x14ac:dyDescent="0.2">
      <c r="A134" s="7" t="s">
        <v>318</v>
      </c>
      <c r="B134" s="7" t="s">
        <v>317</v>
      </c>
      <c r="C134" s="7" t="s">
        <v>80</v>
      </c>
      <c r="D134" s="7" t="str">
        <f t="shared" si="2"/>
        <v>0405</v>
      </c>
    </row>
    <row r="135" spans="1:4" x14ac:dyDescent="0.2">
      <c r="A135" s="7" t="s">
        <v>311</v>
      </c>
      <c r="B135" s="7" t="s">
        <v>318</v>
      </c>
      <c r="C135" s="7" t="s">
        <v>297</v>
      </c>
      <c r="D135" s="7" t="str">
        <f t="shared" si="2"/>
        <v>2204</v>
      </c>
    </row>
    <row r="136" spans="1:4" x14ac:dyDescent="0.2">
      <c r="A136" s="7" t="s">
        <v>324</v>
      </c>
      <c r="B136" s="7" t="s">
        <v>333</v>
      </c>
      <c r="C136" s="7" t="s">
        <v>289</v>
      </c>
      <c r="D136" s="7" t="str">
        <f t="shared" si="2"/>
        <v>1915</v>
      </c>
    </row>
    <row r="137" spans="1:4" x14ac:dyDescent="0.2">
      <c r="A137" s="7" t="s">
        <v>310</v>
      </c>
      <c r="B137" s="7" t="s">
        <v>313</v>
      </c>
      <c r="C137" s="7" t="s">
        <v>193</v>
      </c>
      <c r="D137" s="7" t="str">
        <f t="shared" si="2"/>
        <v>1109</v>
      </c>
    </row>
    <row r="138" spans="1:4" x14ac:dyDescent="0.2">
      <c r="A138" s="7" t="s">
        <v>335</v>
      </c>
      <c r="B138" s="7" t="s">
        <v>316</v>
      </c>
      <c r="C138" s="7" t="s">
        <v>28</v>
      </c>
      <c r="D138" s="7" t="str">
        <f t="shared" si="2"/>
        <v>1306</v>
      </c>
    </row>
    <row r="139" spans="1:4" x14ac:dyDescent="0.2">
      <c r="A139" s="7" t="s">
        <v>338</v>
      </c>
      <c r="B139" s="7" t="s">
        <v>316</v>
      </c>
      <c r="C139" s="7" t="s">
        <v>142</v>
      </c>
      <c r="D139" s="7" t="str">
        <f t="shared" si="2"/>
        <v>1806</v>
      </c>
    </row>
    <row r="140" spans="1:4" x14ac:dyDescent="0.2">
      <c r="A140" s="7" t="s">
        <v>313</v>
      </c>
      <c r="B140" s="7" t="s">
        <v>314</v>
      </c>
      <c r="C140" s="7" t="s">
        <v>181</v>
      </c>
      <c r="D140" s="7" t="str">
        <f t="shared" si="2"/>
        <v>0908</v>
      </c>
    </row>
    <row r="141" spans="1:4" x14ac:dyDescent="0.2">
      <c r="A141" s="7" t="s">
        <v>335</v>
      </c>
      <c r="B141" s="7" t="s">
        <v>315</v>
      </c>
      <c r="C141" s="7" t="s">
        <v>55</v>
      </c>
      <c r="D141" s="7" t="str">
        <f t="shared" si="2"/>
        <v>1307</v>
      </c>
    </row>
    <row r="142" spans="1:4" x14ac:dyDescent="0.2">
      <c r="A142" s="7" t="s">
        <v>312</v>
      </c>
      <c r="B142" s="7" t="s">
        <v>312</v>
      </c>
      <c r="C142" s="7" t="s">
        <v>135</v>
      </c>
      <c r="D142" s="7" t="str">
        <f t="shared" si="2"/>
        <v>1010</v>
      </c>
    </row>
    <row r="143" spans="1:4" x14ac:dyDescent="0.2">
      <c r="A143" s="7" t="s">
        <v>336</v>
      </c>
      <c r="B143" s="7" t="s">
        <v>312</v>
      </c>
      <c r="C143" s="7" t="s">
        <v>242</v>
      </c>
      <c r="D143" s="7" t="str">
        <f t="shared" si="2"/>
        <v>1210</v>
      </c>
    </row>
    <row r="144" spans="1:4" x14ac:dyDescent="0.2">
      <c r="A144" s="7" t="s">
        <v>335</v>
      </c>
      <c r="B144" s="7" t="s">
        <v>314</v>
      </c>
      <c r="C144" s="7" t="s">
        <v>29</v>
      </c>
      <c r="D144" s="7" t="str">
        <f t="shared" si="2"/>
        <v>1308</v>
      </c>
    </row>
    <row r="145" spans="1:4" x14ac:dyDescent="0.2">
      <c r="A145" s="7" t="s">
        <v>322</v>
      </c>
      <c r="B145" s="7" t="s">
        <v>310</v>
      </c>
      <c r="C145" s="7" t="s">
        <v>117</v>
      </c>
      <c r="D145" s="7" t="str">
        <f t="shared" si="2"/>
        <v>0111</v>
      </c>
    </row>
    <row r="146" spans="1:4" x14ac:dyDescent="0.2">
      <c r="A146" s="7" t="s">
        <v>313</v>
      </c>
      <c r="B146" s="7" t="s">
        <v>313</v>
      </c>
      <c r="C146" s="7" t="s">
        <v>340</v>
      </c>
      <c r="D146" s="7" t="str">
        <f t="shared" si="2"/>
        <v>0909</v>
      </c>
    </row>
    <row r="147" spans="1:4" x14ac:dyDescent="0.2">
      <c r="A147" s="7" t="s">
        <v>332</v>
      </c>
      <c r="B147" s="7" t="s">
        <v>319</v>
      </c>
      <c r="C147" s="7" t="s">
        <v>3</v>
      </c>
      <c r="D147" s="7" t="str">
        <f t="shared" si="2"/>
        <v>1603</v>
      </c>
    </row>
    <row r="148" spans="1:4" x14ac:dyDescent="0.2">
      <c r="A148" s="7" t="s">
        <v>320</v>
      </c>
      <c r="B148" s="7" t="s">
        <v>313</v>
      </c>
      <c r="C148" s="7" t="s">
        <v>217</v>
      </c>
      <c r="D148" s="7" t="str">
        <f t="shared" si="2"/>
        <v>0209</v>
      </c>
    </row>
    <row r="149" spans="1:4" x14ac:dyDescent="0.2">
      <c r="A149" s="7" t="s">
        <v>331</v>
      </c>
      <c r="B149" s="7" t="s">
        <v>318</v>
      </c>
      <c r="C149" s="7" t="s">
        <v>64</v>
      </c>
      <c r="D149" s="7" t="str">
        <f t="shared" si="2"/>
        <v>1704</v>
      </c>
    </row>
    <row r="150" spans="1:4" x14ac:dyDescent="0.2">
      <c r="A150" s="7" t="s">
        <v>316</v>
      </c>
      <c r="B150" s="7" t="s">
        <v>314</v>
      </c>
      <c r="C150" s="7" t="s">
        <v>118</v>
      </c>
      <c r="D150" s="7" t="str">
        <f t="shared" si="2"/>
        <v>0608</v>
      </c>
    </row>
    <row r="151" spans="1:4" x14ac:dyDescent="0.2">
      <c r="A151" s="7" t="s">
        <v>316</v>
      </c>
      <c r="B151" s="7" t="s">
        <v>313</v>
      </c>
      <c r="C151" s="7" t="s">
        <v>119</v>
      </c>
      <c r="D151" s="7" t="str">
        <f t="shared" si="2"/>
        <v>0609</v>
      </c>
    </row>
    <row r="152" spans="1:4" x14ac:dyDescent="0.2">
      <c r="A152" s="7" t="s">
        <v>318</v>
      </c>
      <c r="B152" s="7" t="s">
        <v>316</v>
      </c>
      <c r="C152" s="7" t="s">
        <v>81</v>
      </c>
      <c r="D152" s="7" t="str">
        <f t="shared" si="2"/>
        <v>0406</v>
      </c>
    </row>
    <row r="153" spans="1:4" x14ac:dyDescent="0.2">
      <c r="A153" s="7" t="s">
        <v>318</v>
      </c>
      <c r="B153" s="7" t="s">
        <v>315</v>
      </c>
      <c r="C153" s="7" t="s">
        <v>82</v>
      </c>
      <c r="D153" s="7" t="str">
        <f t="shared" si="2"/>
        <v>0407</v>
      </c>
    </row>
    <row r="154" spans="1:4" x14ac:dyDescent="0.2">
      <c r="A154" s="7" t="s">
        <v>318</v>
      </c>
      <c r="B154" s="7" t="s">
        <v>314</v>
      </c>
      <c r="C154" s="7" t="s">
        <v>83</v>
      </c>
      <c r="D154" s="7" t="str">
        <f t="shared" si="2"/>
        <v>0408</v>
      </c>
    </row>
    <row r="155" spans="1:4" x14ac:dyDescent="0.2">
      <c r="A155" s="7" t="s">
        <v>338</v>
      </c>
      <c r="B155" s="7" t="s">
        <v>315</v>
      </c>
      <c r="C155" s="7" t="s">
        <v>65</v>
      </c>
      <c r="D155" s="7" t="str">
        <f t="shared" si="2"/>
        <v>1807</v>
      </c>
    </row>
    <row r="156" spans="1:4" x14ac:dyDescent="0.2">
      <c r="A156" s="7" t="s">
        <v>333</v>
      </c>
      <c r="B156" s="7" t="s">
        <v>316</v>
      </c>
      <c r="C156" s="7" t="s">
        <v>194</v>
      </c>
      <c r="D156" s="7" t="str">
        <f t="shared" si="2"/>
        <v>1506</v>
      </c>
    </row>
    <row r="157" spans="1:4" x14ac:dyDescent="0.2">
      <c r="A157" s="7" t="s">
        <v>332</v>
      </c>
      <c r="B157" s="7" t="s">
        <v>318</v>
      </c>
      <c r="C157" s="7" t="s">
        <v>4</v>
      </c>
      <c r="D157" s="7" t="str">
        <f t="shared" si="2"/>
        <v>1604</v>
      </c>
    </row>
    <row r="158" spans="1:4" x14ac:dyDescent="0.2">
      <c r="A158" s="7" t="s">
        <v>314</v>
      </c>
      <c r="B158" s="7" t="s">
        <v>313</v>
      </c>
      <c r="C158" s="7" t="s">
        <v>270</v>
      </c>
      <c r="D158" s="7" t="str">
        <f t="shared" si="2"/>
        <v>0809</v>
      </c>
    </row>
    <row r="159" spans="1:4" x14ac:dyDescent="0.2">
      <c r="A159" s="7" t="s">
        <v>331</v>
      </c>
      <c r="B159" s="7" t="s">
        <v>317</v>
      </c>
      <c r="C159" s="7" t="s">
        <v>20</v>
      </c>
      <c r="D159" s="7" t="str">
        <f t="shared" si="2"/>
        <v>1705</v>
      </c>
    </row>
    <row r="160" spans="1:4" x14ac:dyDescent="0.2">
      <c r="A160" s="7" t="s">
        <v>336</v>
      </c>
      <c r="B160" s="7" t="s">
        <v>310</v>
      </c>
      <c r="C160" s="7" t="s">
        <v>243</v>
      </c>
      <c r="D160" s="7" t="str">
        <f t="shared" si="2"/>
        <v>1211</v>
      </c>
    </row>
    <row r="161" spans="1:4" x14ac:dyDescent="0.2">
      <c r="A161" s="7" t="s">
        <v>331</v>
      </c>
      <c r="B161" s="7" t="s">
        <v>316</v>
      </c>
      <c r="C161" s="7" t="s">
        <v>44</v>
      </c>
      <c r="D161" s="7" t="str">
        <f t="shared" si="2"/>
        <v>1706</v>
      </c>
    </row>
    <row r="162" spans="1:4" x14ac:dyDescent="0.2">
      <c r="A162" s="7" t="s">
        <v>315</v>
      </c>
      <c r="B162" s="7" t="s">
        <v>316</v>
      </c>
      <c r="C162" s="7" t="s">
        <v>253</v>
      </c>
      <c r="D162" s="7" t="str">
        <f t="shared" si="2"/>
        <v>0706</v>
      </c>
    </row>
    <row r="163" spans="1:4" x14ac:dyDescent="0.2">
      <c r="A163" s="7" t="s">
        <v>316</v>
      </c>
      <c r="B163" s="7" t="s">
        <v>312</v>
      </c>
      <c r="C163" s="7" t="s">
        <v>120</v>
      </c>
      <c r="D163" s="7" t="str">
        <f t="shared" si="2"/>
        <v>0610</v>
      </c>
    </row>
    <row r="164" spans="1:4" x14ac:dyDescent="0.2">
      <c r="A164" s="7" t="s">
        <v>333</v>
      </c>
      <c r="B164" s="7" t="s">
        <v>315</v>
      </c>
      <c r="C164" s="7" t="s">
        <v>195</v>
      </c>
      <c r="D164" s="7" t="str">
        <f t="shared" si="2"/>
        <v>1507</v>
      </c>
    </row>
    <row r="165" spans="1:4" x14ac:dyDescent="0.2">
      <c r="A165" s="7" t="s">
        <v>315</v>
      </c>
      <c r="B165" s="7" t="s">
        <v>315</v>
      </c>
      <c r="C165" s="7" t="s">
        <v>254</v>
      </c>
      <c r="D165" s="7" t="str">
        <f t="shared" si="2"/>
        <v>0707</v>
      </c>
    </row>
    <row r="166" spans="1:4" x14ac:dyDescent="0.2">
      <c r="A166" s="7" t="s">
        <v>338</v>
      </c>
      <c r="B166" s="7" t="s">
        <v>314</v>
      </c>
      <c r="C166" s="7" t="s">
        <v>121</v>
      </c>
      <c r="D166" s="7" t="str">
        <f t="shared" si="2"/>
        <v>1808</v>
      </c>
    </row>
    <row r="167" spans="1:4" x14ac:dyDescent="0.2">
      <c r="A167" s="7" t="s">
        <v>320</v>
      </c>
      <c r="B167" s="7" t="s">
        <v>312</v>
      </c>
      <c r="C167" s="7" t="s">
        <v>218</v>
      </c>
      <c r="D167" s="7" t="str">
        <f t="shared" si="2"/>
        <v>0210</v>
      </c>
    </row>
    <row r="168" spans="1:4" x14ac:dyDescent="0.2">
      <c r="A168" s="7" t="s">
        <v>315</v>
      </c>
      <c r="B168" s="7" t="s">
        <v>314</v>
      </c>
      <c r="C168" s="7" t="s">
        <v>255</v>
      </c>
      <c r="D168" s="7" t="str">
        <f t="shared" si="2"/>
        <v>0708</v>
      </c>
    </row>
    <row r="169" spans="1:4" x14ac:dyDescent="0.2">
      <c r="A169" s="7" t="s">
        <v>331</v>
      </c>
      <c r="B169" s="7" t="s">
        <v>315</v>
      </c>
      <c r="C169" s="7" t="s">
        <v>66</v>
      </c>
      <c r="D169" s="7" t="str">
        <f t="shared" si="2"/>
        <v>1707</v>
      </c>
    </row>
    <row r="170" spans="1:4" x14ac:dyDescent="0.2">
      <c r="A170" s="7" t="s">
        <v>322</v>
      </c>
      <c r="B170" s="7" t="s">
        <v>336</v>
      </c>
      <c r="C170" s="7" t="s">
        <v>105</v>
      </c>
      <c r="D170" s="7" t="str">
        <f t="shared" si="2"/>
        <v>0112</v>
      </c>
    </row>
    <row r="171" spans="1:4" x14ac:dyDescent="0.2">
      <c r="A171" s="7" t="s">
        <v>312</v>
      </c>
      <c r="B171" s="7" t="s">
        <v>310</v>
      </c>
      <c r="C171" s="7" t="s">
        <v>94</v>
      </c>
      <c r="D171" s="7" t="str">
        <f t="shared" si="2"/>
        <v>1011</v>
      </c>
    </row>
    <row r="172" spans="1:4" x14ac:dyDescent="0.2">
      <c r="A172" s="7" t="s">
        <v>338</v>
      </c>
      <c r="B172" s="7" t="s">
        <v>313</v>
      </c>
      <c r="C172" s="7" t="s">
        <v>143</v>
      </c>
      <c r="D172" s="7" t="str">
        <f t="shared" si="2"/>
        <v>1809</v>
      </c>
    </row>
    <row r="173" spans="1:4" x14ac:dyDescent="0.2">
      <c r="A173" s="7" t="s">
        <v>336</v>
      </c>
      <c r="B173" s="7" t="s">
        <v>336</v>
      </c>
      <c r="C173" s="7" t="s">
        <v>244</v>
      </c>
      <c r="D173" s="7" t="str">
        <f t="shared" si="2"/>
        <v>1212</v>
      </c>
    </row>
    <row r="174" spans="1:4" x14ac:dyDescent="0.2">
      <c r="A174" s="7" t="s">
        <v>324</v>
      </c>
      <c r="B174" s="7" t="s">
        <v>311</v>
      </c>
      <c r="C174" s="7" t="s">
        <v>279</v>
      </c>
      <c r="D174" s="7" t="str">
        <f t="shared" si="2"/>
        <v>1922</v>
      </c>
    </row>
    <row r="175" spans="1:4" x14ac:dyDescent="0.2">
      <c r="A175" s="7" t="s">
        <v>312</v>
      </c>
      <c r="B175" s="7" t="s">
        <v>336</v>
      </c>
      <c r="C175" s="7" t="s">
        <v>95</v>
      </c>
      <c r="D175" s="7" t="str">
        <f t="shared" si="2"/>
        <v>1012</v>
      </c>
    </row>
    <row r="176" spans="1:4" x14ac:dyDescent="0.2">
      <c r="A176" s="7" t="s">
        <v>320</v>
      </c>
      <c r="B176" s="7" t="s">
        <v>310</v>
      </c>
      <c r="C176" s="7" t="s">
        <v>206</v>
      </c>
      <c r="D176" s="7" t="str">
        <f t="shared" si="2"/>
        <v>0211</v>
      </c>
    </row>
    <row r="177" spans="1:4" x14ac:dyDescent="0.2">
      <c r="A177" s="7" t="s">
        <v>310</v>
      </c>
      <c r="B177" s="7" t="s">
        <v>332</v>
      </c>
      <c r="C177" s="7" t="s">
        <v>196</v>
      </c>
      <c r="D177" s="7" t="str">
        <f t="shared" si="2"/>
        <v>1116</v>
      </c>
    </row>
    <row r="178" spans="1:4" x14ac:dyDescent="0.2">
      <c r="A178" s="7" t="s">
        <v>310</v>
      </c>
      <c r="B178" s="7" t="s">
        <v>312</v>
      </c>
      <c r="C178" s="7" t="s">
        <v>197</v>
      </c>
      <c r="D178" s="7" t="str">
        <f t="shared" si="2"/>
        <v>1110</v>
      </c>
    </row>
    <row r="179" spans="1:4" x14ac:dyDescent="0.2">
      <c r="A179" s="7" t="s">
        <v>317</v>
      </c>
      <c r="B179" s="7" t="s">
        <v>316</v>
      </c>
      <c r="C179" s="7" t="s">
        <v>155</v>
      </c>
      <c r="D179" s="7" t="str">
        <f t="shared" si="2"/>
        <v>0506</v>
      </c>
    </row>
    <row r="180" spans="1:4" x14ac:dyDescent="0.2">
      <c r="A180" s="7" t="s">
        <v>314</v>
      </c>
      <c r="B180" s="7" t="s">
        <v>312</v>
      </c>
      <c r="C180" s="7" t="s">
        <v>271</v>
      </c>
      <c r="D180" s="7" t="str">
        <f t="shared" si="2"/>
        <v>0810</v>
      </c>
    </row>
    <row r="181" spans="1:4" x14ac:dyDescent="0.2">
      <c r="A181" s="7" t="s">
        <v>322</v>
      </c>
      <c r="B181" s="7" t="s">
        <v>335</v>
      </c>
      <c r="C181" s="7" t="s">
        <v>30</v>
      </c>
      <c r="D181" s="7" t="str">
        <f t="shared" si="2"/>
        <v>0113</v>
      </c>
    </row>
    <row r="182" spans="1:4" x14ac:dyDescent="0.2">
      <c r="A182" s="7" t="s">
        <v>338</v>
      </c>
      <c r="B182" s="7" t="s">
        <v>312</v>
      </c>
      <c r="C182" s="7" t="s">
        <v>144</v>
      </c>
      <c r="D182" s="7" t="str">
        <f t="shared" si="2"/>
        <v>1810</v>
      </c>
    </row>
    <row r="183" spans="1:4" x14ac:dyDescent="0.2">
      <c r="A183" s="7" t="s">
        <v>322</v>
      </c>
      <c r="B183" s="7" t="s">
        <v>334</v>
      </c>
      <c r="C183" s="7" t="s">
        <v>106</v>
      </c>
      <c r="D183" s="7" t="str">
        <f t="shared" si="2"/>
        <v>0114</v>
      </c>
    </row>
    <row r="184" spans="1:4" x14ac:dyDescent="0.2">
      <c r="A184" s="7" t="s">
        <v>316</v>
      </c>
      <c r="B184" s="7" t="s">
        <v>310</v>
      </c>
      <c r="C184" s="7" t="s">
        <v>122</v>
      </c>
      <c r="D184" s="7" t="str">
        <f t="shared" si="2"/>
        <v>0611</v>
      </c>
    </row>
    <row r="185" spans="1:4" x14ac:dyDescent="0.2">
      <c r="A185" s="7" t="s">
        <v>334</v>
      </c>
      <c r="B185" s="7" t="s">
        <v>330</v>
      </c>
      <c r="C185" s="7" t="s">
        <v>165</v>
      </c>
      <c r="D185" s="7" t="str">
        <f t="shared" si="2"/>
        <v>1421</v>
      </c>
    </row>
    <row r="186" spans="1:4" x14ac:dyDescent="0.2">
      <c r="A186" s="7" t="s">
        <v>320</v>
      </c>
      <c r="B186" s="7" t="s">
        <v>336</v>
      </c>
      <c r="C186" s="7" t="s">
        <v>219</v>
      </c>
      <c r="D186" s="7" t="str">
        <f t="shared" si="2"/>
        <v>0212</v>
      </c>
    </row>
    <row r="187" spans="1:4" x14ac:dyDescent="0.2">
      <c r="A187" s="7" t="s">
        <v>322</v>
      </c>
      <c r="B187" s="7" t="s">
        <v>333</v>
      </c>
      <c r="C187" s="7" t="s">
        <v>107</v>
      </c>
      <c r="D187" s="7" t="str">
        <f t="shared" si="2"/>
        <v>0115</v>
      </c>
    </row>
    <row r="188" spans="1:4" x14ac:dyDescent="0.2">
      <c r="A188" s="7" t="s">
        <v>335</v>
      </c>
      <c r="B188" s="7" t="s">
        <v>313</v>
      </c>
      <c r="C188" s="7" t="s">
        <v>56</v>
      </c>
      <c r="D188" s="7" t="str">
        <f t="shared" si="2"/>
        <v>1309</v>
      </c>
    </row>
    <row r="189" spans="1:4" x14ac:dyDescent="0.2">
      <c r="A189" s="7" t="s">
        <v>333</v>
      </c>
      <c r="B189" s="7" t="s">
        <v>314</v>
      </c>
      <c r="C189" s="7" t="s">
        <v>198</v>
      </c>
      <c r="D189" s="7" t="str">
        <f t="shared" si="2"/>
        <v>1508</v>
      </c>
    </row>
    <row r="190" spans="1:4" x14ac:dyDescent="0.2">
      <c r="A190" s="7" t="s">
        <v>316</v>
      </c>
      <c r="B190" s="7" t="s">
        <v>336</v>
      </c>
      <c r="C190" s="7" t="s">
        <v>123</v>
      </c>
      <c r="D190" s="7" t="str">
        <f t="shared" si="2"/>
        <v>0612</v>
      </c>
    </row>
    <row r="191" spans="1:4" x14ac:dyDescent="0.2">
      <c r="A191" s="7" t="s">
        <v>335</v>
      </c>
      <c r="B191" s="7" t="s">
        <v>312</v>
      </c>
      <c r="C191" s="7" t="s">
        <v>31</v>
      </c>
      <c r="D191" s="7" t="str">
        <f t="shared" si="2"/>
        <v>1310</v>
      </c>
    </row>
    <row r="192" spans="1:4" x14ac:dyDescent="0.2">
      <c r="A192" s="7" t="s">
        <v>332</v>
      </c>
      <c r="B192" s="7" t="s">
        <v>317</v>
      </c>
      <c r="C192" s="7" t="s">
        <v>5</v>
      </c>
      <c r="D192" s="7" t="str">
        <f t="shared" si="2"/>
        <v>1605</v>
      </c>
    </row>
    <row r="193" spans="1:4" x14ac:dyDescent="0.2">
      <c r="A193" s="7" t="s">
        <v>312</v>
      </c>
      <c r="B193" s="7" t="s">
        <v>335</v>
      </c>
      <c r="C193" s="7" t="s">
        <v>136</v>
      </c>
      <c r="D193" s="7" t="str">
        <f t="shared" si="2"/>
        <v>1013</v>
      </c>
    </row>
    <row r="194" spans="1:4" x14ac:dyDescent="0.2">
      <c r="A194" s="7" t="s">
        <v>316</v>
      </c>
      <c r="B194" s="7" t="s">
        <v>335</v>
      </c>
      <c r="C194" s="7" t="s">
        <v>124</v>
      </c>
      <c r="D194" s="7" t="str">
        <f t="shared" ref="D194:D257" si="3">+CONCATENATE(A194&amp;B194)</f>
        <v>0613</v>
      </c>
    </row>
    <row r="195" spans="1:4" x14ac:dyDescent="0.2">
      <c r="A195" s="7" t="s">
        <v>335</v>
      </c>
      <c r="B195" s="7" t="s">
        <v>310</v>
      </c>
      <c r="C195" s="7" t="s">
        <v>57</v>
      </c>
      <c r="D195" s="7" t="str">
        <f t="shared" si="3"/>
        <v>1311</v>
      </c>
    </row>
    <row r="196" spans="1:4" x14ac:dyDescent="0.2">
      <c r="A196" s="7" t="s">
        <v>338</v>
      </c>
      <c r="B196" s="7" t="s">
        <v>310</v>
      </c>
      <c r="C196" s="7" t="s">
        <v>145</v>
      </c>
      <c r="D196" s="7" t="str">
        <f t="shared" si="3"/>
        <v>1811</v>
      </c>
    </row>
    <row r="197" spans="1:4" x14ac:dyDescent="0.2">
      <c r="A197" s="7" t="s">
        <v>317</v>
      </c>
      <c r="B197" s="7" t="s">
        <v>315</v>
      </c>
      <c r="C197" s="7" t="s">
        <v>156</v>
      </c>
      <c r="D197" s="7" t="str">
        <f t="shared" si="3"/>
        <v>0507</v>
      </c>
    </row>
    <row r="198" spans="1:4" x14ac:dyDescent="0.2">
      <c r="A198" s="7" t="s">
        <v>338</v>
      </c>
      <c r="B198" s="7" t="s">
        <v>336</v>
      </c>
      <c r="C198" s="7" t="s">
        <v>67</v>
      </c>
      <c r="D198" s="7" t="str">
        <f t="shared" si="3"/>
        <v>1812</v>
      </c>
    </row>
    <row r="199" spans="1:4" x14ac:dyDescent="0.2">
      <c r="A199" s="7" t="s">
        <v>316</v>
      </c>
      <c r="B199" s="7" t="s">
        <v>334</v>
      </c>
      <c r="C199" s="7" t="s">
        <v>125</v>
      </c>
      <c r="D199" s="7" t="str">
        <f t="shared" si="3"/>
        <v>0614</v>
      </c>
    </row>
    <row r="200" spans="1:4" x14ac:dyDescent="0.2">
      <c r="A200" s="7" t="s">
        <v>312</v>
      </c>
      <c r="B200" s="7" t="s">
        <v>334</v>
      </c>
      <c r="C200" s="7" t="s">
        <v>96</v>
      </c>
      <c r="D200" s="7" t="str">
        <f t="shared" si="3"/>
        <v>1014</v>
      </c>
    </row>
    <row r="201" spans="1:4" x14ac:dyDescent="0.2">
      <c r="A201" s="7" t="s">
        <v>331</v>
      </c>
      <c r="B201" s="7" t="s">
        <v>314</v>
      </c>
      <c r="C201" s="7" t="s">
        <v>68</v>
      </c>
      <c r="D201" s="7" t="str">
        <f t="shared" si="3"/>
        <v>1708</v>
      </c>
    </row>
    <row r="202" spans="1:4" x14ac:dyDescent="0.2">
      <c r="A202" s="7" t="s">
        <v>313</v>
      </c>
      <c r="B202" s="7" t="s">
        <v>312</v>
      </c>
      <c r="C202" s="7" t="s">
        <v>182</v>
      </c>
      <c r="D202" s="7" t="str">
        <f t="shared" si="3"/>
        <v>0910</v>
      </c>
    </row>
    <row r="203" spans="1:4" x14ac:dyDescent="0.2">
      <c r="A203" s="7" t="s">
        <v>312</v>
      </c>
      <c r="B203" s="7" t="s">
        <v>333</v>
      </c>
      <c r="C203" s="7" t="s">
        <v>137</v>
      </c>
      <c r="D203" s="7" t="str">
        <f t="shared" si="3"/>
        <v>1015</v>
      </c>
    </row>
    <row r="204" spans="1:4" x14ac:dyDescent="0.2">
      <c r="A204" s="7" t="s">
        <v>324</v>
      </c>
      <c r="B204" s="7" t="s">
        <v>328</v>
      </c>
      <c r="C204" s="7" t="s">
        <v>280</v>
      </c>
      <c r="D204" s="7" t="str">
        <f t="shared" si="3"/>
        <v>1923</v>
      </c>
    </row>
    <row r="205" spans="1:4" x14ac:dyDescent="0.2">
      <c r="A205" s="7" t="s">
        <v>311</v>
      </c>
      <c r="B205" s="7" t="s">
        <v>317</v>
      </c>
      <c r="C205" s="7" t="s">
        <v>298</v>
      </c>
      <c r="D205" s="7" t="str">
        <f t="shared" si="3"/>
        <v>2205</v>
      </c>
    </row>
    <row r="206" spans="1:4" x14ac:dyDescent="0.2">
      <c r="A206" s="7" t="s">
        <v>332</v>
      </c>
      <c r="B206" s="7" t="s">
        <v>316</v>
      </c>
      <c r="C206" s="7" t="s">
        <v>6</v>
      </c>
      <c r="D206" s="7" t="str">
        <f t="shared" si="3"/>
        <v>1606</v>
      </c>
    </row>
    <row r="207" spans="1:4" x14ac:dyDescent="0.2">
      <c r="A207" s="7" t="s">
        <v>332</v>
      </c>
      <c r="B207" s="7" t="s">
        <v>315</v>
      </c>
      <c r="C207" s="7" t="s">
        <v>7</v>
      </c>
      <c r="D207" s="7" t="str">
        <f t="shared" si="3"/>
        <v>1607</v>
      </c>
    </row>
    <row r="208" spans="1:4" x14ac:dyDescent="0.2">
      <c r="A208" s="7" t="s">
        <v>336</v>
      </c>
      <c r="B208" s="7" t="s">
        <v>335</v>
      </c>
      <c r="C208" s="7" t="s">
        <v>245</v>
      </c>
      <c r="D208" s="7" t="str">
        <f t="shared" si="3"/>
        <v>1213</v>
      </c>
    </row>
    <row r="209" spans="1:4" x14ac:dyDescent="0.2">
      <c r="A209" s="7" t="s">
        <v>336</v>
      </c>
      <c r="B209" s="7" t="s">
        <v>334</v>
      </c>
      <c r="C209" s="7" t="s">
        <v>246</v>
      </c>
      <c r="D209" s="7" t="str">
        <f t="shared" si="3"/>
        <v>1214</v>
      </c>
    </row>
    <row r="210" spans="1:4" x14ac:dyDescent="0.2">
      <c r="A210" s="7" t="s">
        <v>315</v>
      </c>
      <c r="B210" s="7" t="s">
        <v>313</v>
      </c>
      <c r="C210" s="7" t="s">
        <v>256</v>
      </c>
      <c r="D210" s="7" t="str">
        <f t="shared" si="3"/>
        <v>0709</v>
      </c>
    </row>
    <row r="211" spans="1:4" x14ac:dyDescent="0.2">
      <c r="A211" s="7" t="s">
        <v>314</v>
      </c>
      <c r="B211" s="7" t="s">
        <v>310</v>
      </c>
      <c r="C211" s="7" t="s">
        <v>272</v>
      </c>
      <c r="D211" s="7" t="str">
        <f t="shared" si="3"/>
        <v>0811</v>
      </c>
    </row>
    <row r="212" spans="1:4" x14ac:dyDescent="0.2">
      <c r="A212" s="7" t="s">
        <v>335</v>
      </c>
      <c r="B212" s="7" t="s">
        <v>336</v>
      </c>
      <c r="C212" s="7" t="s">
        <v>32</v>
      </c>
      <c r="D212" s="7" t="str">
        <f t="shared" si="3"/>
        <v>1312</v>
      </c>
    </row>
    <row r="213" spans="1:4" x14ac:dyDescent="0.2">
      <c r="A213" s="7" t="s">
        <v>312</v>
      </c>
      <c r="B213" s="7" t="s">
        <v>332</v>
      </c>
      <c r="C213" s="7" t="s">
        <v>138</v>
      </c>
      <c r="D213" s="7" t="str">
        <f t="shared" si="3"/>
        <v>1016</v>
      </c>
    </row>
    <row r="214" spans="1:4" x14ac:dyDescent="0.2">
      <c r="A214" s="7" t="s">
        <v>311</v>
      </c>
      <c r="B214" s="7" t="s">
        <v>316</v>
      </c>
      <c r="C214" s="7" t="s">
        <v>299</v>
      </c>
      <c r="D214" s="7" t="str">
        <f t="shared" si="3"/>
        <v>2206</v>
      </c>
    </row>
    <row r="215" spans="1:4" x14ac:dyDescent="0.2">
      <c r="A215" s="7" t="s">
        <v>311</v>
      </c>
      <c r="B215" s="7" t="s">
        <v>315</v>
      </c>
      <c r="C215" s="7" t="s">
        <v>304</v>
      </c>
      <c r="D215" s="7" t="str">
        <f t="shared" si="3"/>
        <v>2207</v>
      </c>
    </row>
    <row r="216" spans="1:4" x14ac:dyDescent="0.2">
      <c r="A216" s="7" t="s">
        <v>319</v>
      </c>
      <c r="B216" s="7" t="s">
        <v>313</v>
      </c>
      <c r="C216" s="7" t="s">
        <v>21</v>
      </c>
      <c r="D216" s="7" t="str">
        <f t="shared" si="3"/>
        <v>0309</v>
      </c>
    </row>
    <row r="217" spans="1:4" x14ac:dyDescent="0.2">
      <c r="A217" s="7" t="s">
        <v>335</v>
      </c>
      <c r="B217" s="7" t="s">
        <v>335</v>
      </c>
      <c r="C217" s="7" t="s">
        <v>33</v>
      </c>
      <c r="D217" s="7" t="str">
        <f t="shared" si="3"/>
        <v>1313</v>
      </c>
    </row>
    <row r="218" spans="1:4" x14ac:dyDescent="0.2">
      <c r="A218" s="7" t="s">
        <v>324</v>
      </c>
      <c r="B218" s="7" t="s">
        <v>327</v>
      </c>
      <c r="C218" s="7" t="s">
        <v>281</v>
      </c>
      <c r="D218" s="7" t="str">
        <f t="shared" si="3"/>
        <v>1924</v>
      </c>
    </row>
    <row r="219" spans="1:4" x14ac:dyDescent="0.2">
      <c r="A219" s="7" t="s">
        <v>317</v>
      </c>
      <c r="B219" s="7" t="s">
        <v>314</v>
      </c>
      <c r="C219" s="7" t="s">
        <v>157</v>
      </c>
      <c r="D219" s="7" t="str">
        <f t="shared" si="3"/>
        <v>0508</v>
      </c>
    </row>
    <row r="220" spans="1:4" x14ac:dyDescent="0.2">
      <c r="A220" s="7" t="s">
        <v>315</v>
      </c>
      <c r="B220" s="7" t="s">
        <v>312</v>
      </c>
      <c r="C220" s="7" t="s">
        <v>257</v>
      </c>
      <c r="D220" s="7" t="str">
        <f t="shared" si="3"/>
        <v>0710</v>
      </c>
    </row>
    <row r="221" spans="1:4" x14ac:dyDescent="0.2">
      <c r="A221" s="7" t="s">
        <v>315</v>
      </c>
      <c r="B221" s="7" t="s">
        <v>310</v>
      </c>
      <c r="C221" s="7" t="s">
        <v>258</v>
      </c>
      <c r="D221" s="7" t="str">
        <f t="shared" si="3"/>
        <v>0711</v>
      </c>
    </row>
    <row r="222" spans="1:4" x14ac:dyDescent="0.2">
      <c r="A222" s="7" t="s">
        <v>338</v>
      </c>
      <c r="B222" s="7" t="s">
        <v>335</v>
      </c>
      <c r="C222" s="7" t="s">
        <v>58</v>
      </c>
      <c r="D222" s="7" t="str">
        <f t="shared" si="3"/>
        <v>1813</v>
      </c>
    </row>
    <row r="223" spans="1:4" x14ac:dyDescent="0.2">
      <c r="A223" s="7" t="s">
        <v>311</v>
      </c>
      <c r="B223" s="7" t="s">
        <v>314</v>
      </c>
      <c r="C223" s="7" t="s">
        <v>300</v>
      </c>
      <c r="D223" s="7" t="str">
        <f t="shared" si="3"/>
        <v>2208</v>
      </c>
    </row>
    <row r="224" spans="1:4" x14ac:dyDescent="0.2">
      <c r="A224" s="7" t="s">
        <v>331</v>
      </c>
      <c r="B224" s="7" t="s">
        <v>313</v>
      </c>
      <c r="C224" s="7" t="s">
        <v>45</v>
      </c>
      <c r="D224" s="7" t="str">
        <f t="shared" si="3"/>
        <v>1709</v>
      </c>
    </row>
    <row r="225" spans="1:4" x14ac:dyDescent="0.2">
      <c r="A225" s="7" t="s">
        <v>324</v>
      </c>
      <c r="B225" s="7" t="s">
        <v>326</v>
      </c>
      <c r="C225" s="7" t="s">
        <v>282</v>
      </c>
      <c r="D225" s="7" t="str">
        <f t="shared" si="3"/>
        <v>1925</v>
      </c>
    </row>
    <row r="226" spans="1:4" x14ac:dyDescent="0.2">
      <c r="A226" s="7" t="s">
        <v>334</v>
      </c>
      <c r="B226" s="7" t="s">
        <v>334</v>
      </c>
      <c r="C226" s="7" t="s">
        <v>230</v>
      </c>
      <c r="D226" s="7" t="str">
        <f t="shared" si="3"/>
        <v>1414</v>
      </c>
    </row>
    <row r="227" spans="1:4" x14ac:dyDescent="0.2">
      <c r="A227" s="7" t="s">
        <v>331</v>
      </c>
      <c r="B227" s="7" t="s">
        <v>312</v>
      </c>
      <c r="C227" s="7" t="s">
        <v>69</v>
      </c>
      <c r="D227" s="7" t="str">
        <f t="shared" si="3"/>
        <v>1710</v>
      </c>
    </row>
    <row r="228" spans="1:4" x14ac:dyDescent="0.2">
      <c r="A228" s="7" t="s">
        <v>313</v>
      </c>
      <c r="B228" s="7" t="s">
        <v>310</v>
      </c>
      <c r="C228" s="7" t="s">
        <v>183</v>
      </c>
      <c r="D228" s="7" t="str">
        <f t="shared" si="3"/>
        <v>0911</v>
      </c>
    </row>
    <row r="229" spans="1:4" x14ac:dyDescent="0.2">
      <c r="A229" s="7" t="s">
        <v>334</v>
      </c>
      <c r="B229" s="7" t="s">
        <v>333</v>
      </c>
      <c r="C229" s="7" t="s">
        <v>231</v>
      </c>
      <c r="D229" s="7" t="str">
        <f t="shared" si="3"/>
        <v>1415</v>
      </c>
    </row>
    <row r="230" spans="1:4" x14ac:dyDescent="0.2">
      <c r="A230" s="7" t="s">
        <v>338</v>
      </c>
      <c r="B230" s="7" t="s">
        <v>334</v>
      </c>
      <c r="C230" s="7" t="s">
        <v>146</v>
      </c>
      <c r="D230" s="7" t="str">
        <f t="shared" si="3"/>
        <v>1814</v>
      </c>
    </row>
    <row r="231" spans="1:4" x14ac:dyDescent="0.2">
      <c r="A231" s="7" t="s">
        <v>311</v>
      </c>
      <c r="B231" s="7" t="s">
        <v>313</v>
      </c>
      <c r="C231" s="7" t="s">
        <v>301</v>
      </c>
      <c r="D231" s="7" t="str">
        <f t="shared" si="3"/>
        <v>2209</v>
      </c>
    </row>
    <row r="232" spans="1:4" x14ac:dyDescent="0.2">
      <c r="A232" s="7" t="s">
        <v>324</v>
      </c>
      <c r="B232" s="7" t="s">
        <v>319</v>
      </c>
      <c r="C232" s="7" t="s">
        <v>286</v>
      </c>
      <c r="D232" s="7" t="str">
        <f t="shared" si="3"/>
        <v>1903</v>
      </c>
    </row>
    <row r="233" spans="1:4" x14ac:dyDescent="0.2">
      <c r="A233" s="7" t="s">
        <v>324</v>
      </c>
      <c r="B233" s="7" t="s">
        <v>332</v>
      </c>
      <c r="C233" s="7" t="s">
        <v>293</v>
      </c>
      <c r="D233" s="7" t="str">
        <f t="shared" si="3"/>
        <v>1916</v>
      </c>
    </row>
    <row r="234" spans="1:4" x14ac:dyDescent="0.2">
      <c r="A234" s="7" t="s">
        <v>322</v>
      </c>
      <c r="B234" s="7" t="s">
        <v>313</v>
      </c>
      <c r="C234" s="7" t="s">
        <v>34</v>
      </c>
      <c r="D234" s="7" t="str">
        <f t="shared" si="3"/>
        <v>0109</v>
      </c>
    </row>
    <row r="235" spans="1:4" x14ac:dyDescent="0.2">
      <c r="A235" s="7" t="s">
        <v>331</v>
      </c>
      <c r="B235" s="7" t="s">
        <v>310</v>
      </c>
      <c r="C235" s="7" t="s">
        <v>70</v>
      </c>
      <c r="D235" s="7" t="str">
        <f t="shared" si="3"/>
        <v>1711</v>
      </c>
    </row>
    <row r="236" spans="1:4" x14ac:dyDescent="0.2">
      <c r="A236" s="7" t="s">
        <v>311</v>
      </c>
      <c r="B236" s="7" t="s">
        <v>312</v>
      </c>
      <c r="C236" s="7" t="s">
        <v>302</v>
      </c>
      <c r="D236" s="7" t="str">
        <f t="shared" si="3"/>
        <v>2210</v>
      </c>
    </row>
    <row r="237" spans="1:4" x14ac:dyDescent="0.2">
      <c r="A237" s="7" t="s">
        <v>334</v>
      </c>
      <c r="B237" s="7" t="s">
        <v>332</v>
      </c>
      <c r="C237" s="7" t="s">
        <v>232</v>
      </c>
      <c r="D237" s="7" t="str">
        <f t="shared" si="3"/>
        <v>1416</v>
      </c>
    </row>
    <row r="238" spans="1:4" x14ac:dyDescent="0.2">
      <c r="A238" s="7" t="s">
        <v>333</v>
      </c>
      <c r="B238" s="7" t="s">
        <v>313</v>
      </c>
      <c r="C238" s="7" t="s">
        <v>207</v>
      </c>
      <c r="D238" s="7" t="str">
        <f t="shared" si="3"/>
        <v>1509</v>
      </c>
    </row>
    <row r="239" spans="1:4" x14ac:dyDescent="0.2">
      <c r="A239" s="7" t="s">
        <v>335</v>
      </c>
      <c r="B239" s="7" t="s">
        <v>334</v>
      </c>
      <c r="C239" s="7" t="s">
        <v>35</v>
      </c>
      <c r="D239" s="7" t="str">
        <f t="shared" si="3"/>
        <v>1314</v>
      </c>
    </row>
    <row r="240" spans="1:4" x14ac:dyDescent="0.2">
      <c r="A240" s="7" t="s">
        <v>314</v>
      </c>
      <c r="B240" s="7" t="s">
        <v>336</v>
      </c>
      <c r="C240" s="7" t="s">
        <v>273</v>
      </c>
      <c r="D240" s="7" t="str">
        <f t="shared" si="3"/>
        <v>0812</v>
      </c>
    </row>
    <row r="241" spans="1:4" x14ac:dyDescent="0.2">
      <c r="A241" s="7" t="s">
        <v>322</v>
      </c>
      <c r="B241" s="7" t="s">
        <v>332</v>
      </c>
      <c r="C241" s="7" t="s">
        <v>36</v>
      </c>
      <c r="D241" s="7" t="str">
        <f t="shared" si="3"/>
        <v>0116</v>
      </c>
    </row>
    <row r="242" spans="1:4" x14ac:dyDescent="0.2">
      <c r="A242" s="7" t="s">
        <v>338</v>
      </c>
      <c r="B242" s="7" t="s">
        <v>333</v>
      </c>
      <c r="C242" s="7" t="s">
        <v>71</v>
      </c>
      <c r="D242" s="7" t="str">
        <f t="shared" si="3"/>
        <v>1815</v>
      </c>
    </row>
    <row r="243" spans="1:4" x14ac:dyDescent="0.2">
      <c r="A243" s="7" t="s">
        <v>338</v>
      </c>
      <c r="B243" s="7" t="s">
        <v>332</v>
      </c>
      <c r="C243" s="7" t="s">
        <v>147</v>
      </c>
      <c r="D243" s="7" t="str">
        <f t="shared" si="3"/>
        <v>1816</v>
      </c>
    </row>
    <row r="244" spans="1:4" x14ac:dyDescent="0.2">
      <c r="A244" s="7" t="s">
        <v>324</v>
      </c>
      <c r="B244" s="7" t="s">
        <v>331</v>
      </c>
      <c r="C244" s="7" t="s">
        <v>290</v>
      </c>
      <c r="D244" s="7" t="str">
        <f t="shared" si="3"/>
        <v>1917</v>
      </c>
    </row>
    <row r="245" spans="1:4" x14ac:dyDescent="0.2">
      <c r="A245" s="7" t="s">
        <v>311</v>
      </c>
      <c r="B245" s="7" t="s">
        <v>310</v>
      </c>
      <c r="C245" s="7" t="s">
        <v>303</v>
      </c>
      <c r="D245" s="7" t="str">
        <f t="shared" si="3"/>
        <v>2211</v>
      </c>
    </row>
    <row r="246" spans="1:4" x14ac:dyDescent="0.2">
      <c r="A246" s="7" t="s">
        <v>334</v>
      </c>
      <c r="B246" s="7" t="s">
        <v>331</v>
      </c>
      <c r="C246" s="7" t="s">
        <v>166</v>
      </c>
      <c r="D246" s="7" t="str">
        <f t="shared" si="3"/>
        <v>1417</v>
      </c>
    </row>
    <row r="247" spans="1:4" x14ac:dyDescent="0.2">
      <c r="A247" s="7" t="s">
        <v>338</v>
      </c>
      <c r="B247" s="7" t="s">
        <v>331</v>
      </c>
      <c r="C247" s="7" t="s">
        <v>148</v>
      </c>
      <c r="D247" s="7" t="str">
        <f t="shared" si="3"/>
        <v>1817</v>
      </c>
    </row>
    <row r="248" spans="1:4" x14ac:dyDescent="0.2">
      <c r="A248" s="7" t="s">
        <v>313</v>
      </c>
      <c r="B248" s="7" t="s">
        <v>336</v>
      </c>
      <c r="C248" s="7" t="s">
        <v>184</v>
      </c>
      <c r="D248" s="7" t="str">
        <f t="shared" si="3"/>
        <v>0912</v>
      </c>
    </row>
    <row r="249" spans="1:4" x14ac:dyDescent="0.2">
      <c r="A249" s="7" t="s">
        <v>333</v>
      </c>
      <c r="B249" s="7" t="s">
        <v>312</v>
      </c>
      <c r="C249" s="7" t="s">
        <v>199</v>
      </c>
      <c r="D249" s="7" t="str">
        <f t="shared" si="3"/>
        <v>1510</v>
      </c>
    </row>
    <row r="250" spans="1:4" x14ac:dyDescent="0.2">
      <c r="A250" s="7" t="s">
        <v>338</v>
      </c>
      <c r="B250" s="7" t="s">
        <v>338</v>
      </c>
      <c r="C250" s="7" t="s">
        <v>72</v>
      </c>
      <c r="D250" s="7" t="str">
        <f t="shared" si="3"/>
        <v>1818</v>
      </c>
    </row>
    <row r="251" spans="1:4" x14ac:dyDescent="0.2">
      <c r="A251" s="7" t="s">
        <v>320</v>
      </c>
      <c r="B251" s="7" t="s">
        <v>335</v>
      </c>
      <c r="C251" s="7" t="s">
        <v>220</v>
      </c>
      <c r="D251" s="7" t="str">
        <f t="shared" si="3"/>
        <v>0213</v>
      </c>
    </row>
    <row r="252" spans="1:4" x14ac:dyDescent="0.2">
      <c r="A252" s="7" t="s">
        <v>317</v>
      </c>
      <c r="B252" s="7" t="s">
        <v>313</v>
      </c>
      <c r="C252" s="7" t="s">
        <v>167</v>
      </c>
      <c r="D252" s="7" t="str">
        <f t="shared" si="3"/>
        <v>0509</v>
      </c>
    </row>
    <row r="253" spans="1:4" x14ac:dyDescent="0.2">
      <c r="A253" s="7" t="s">
        <v>333</v>
      </c>
      <c r="B253" s="7" t="s">
        <v>310</v>
      </c>
      <c r="C253" s="7" t="s">
        <v>200</v>
      </c>
      <c r="D253" s="7" t="str">
        <f t="shared" si="3"/>
        <v>1511</v>
      </c>
    </row>
    <row r="254" spans="1:4" x14ac:dyDescent="0.2">
      <c r="A254" s="7" t="s">
        <v>333</v>
      </c>
      <c r="B254" s="7" t="s">
        <v>336</v>
      </c>
      <c r="C254" s="7" t="s">
        <v>201</v>
      </c>
      <c r="D254" s="7" t="str">
        <f t="shared" si="3"/>
        <v>1512</v>
      </c>
    </row>
    <row r="255" spans="1:4" x14ac:dyDescent="0.2">
      <c r="A255" s="7" t="s">
        <v>322</v>
      </c>
      <c r="B255" s="7" t="s">
        <v>331</v>
      </c>
      <c r="C255" s="7" t="s">
        <v>108</v>
      </c>
      <c r="D255" s="7" t="str">
        <f t="shared" si="3"/>
        <v>0117</v>
      </c>
    </row>
    <row r="256" spans="1:4" x14ac:dyDescent="0.2">
      <c r="A256" s="7" t="s">
        <v>314</v>
      </c>
      <c r="B256" s="7" t="s">
        <v>335</v>
      </c>
      <c r="C256" s="7" t="s">
        <v>274</v>
      </c>
      <c r="D256" s="7" t="str">
        <f t="shared" si="3"/>
        <v>0813</v>
      </c>
    </row>
    <row r="257" spans="1:4" x14ac:dyDescent="0.2">
      <c r="A257" s="7" t="s">
        <v>333</v>
      </c>
      <c r="B257" s="7" t="s">
        <v>335</v>
      </c>
      <c r="C257" s="7" t="s">
        <v>208</v>
      </c>
      <c r="D257" s="7" t="str">
        <f t="shared" si="3"/>
        <v>1513</v>
      </c>
    </row>
    <row r="258" spans="1:4" x14ac:dyDescent="0.2">
      <c r="A258" s="7" t="s">
        <v>310</v>
      </c>
      <c r="B258" s="7" t="s">
        <v>310</v>
      </c>
      <c r="C258" s="7" t="s">
        <v>202</v>
      </c>
      <c r="D258" s="7" t="str">
        <f t="shared" ref="D258:D310" si="4">+CONCATENATE(A258&amp;B258)</f>
        <v>1111</v>
      </c>
    </row>
    <row r="259" spans="1:4" x14ac:dyDescent="0.2">
      <c r="A259" s="7" t="s">
        <v>310</v>
      </c>
      <c r="B259" s="7" t="s">
        <v>336</v>
      </c>
      <c r="C259" s="7" t="s">
        <v>97</v>
      </c>
      <c r="D259" s="7" t="str">
        <f t="shared" si="4"/>
        <v>1112</v>
      </c>
    </row>
    <row r="260" spans="1:4" x14ac:dyDescent="0.2">
      <c r="A260" s="7" t="s">
        <v>316</v>
      </c>
      <c r="B260" s="7" t="s">
        <v>333</v>
      </c>
      <c r="C260" s="7" t="s">
        <v>126</v>
      </c>
      <c r="D260" s="7" t="str">
        <f t="shared" si="4"/>
        <v>0615</v>
      </c>
    </row>
    <row r="261" spans="1:4" x14ac:dyDescent="0.2">
      <c r="A261" s="7" t="s">
        <v>336</v>
      </c>
      <c r="B261" s="7" t="s">
        <v>333</v>
      </c>
      <c r="C261" s="7" t="s">
        <v>247</v>
      </c>
      <c r="D261" s="7" t="str">
        <f t="shared" si="4"/>
        <v>1215</v>
      </c>
    </row>
    <row r="262" spans="1:4" x14ac:dyDescent="0.2">
      <c r="A262" s="7" t="s">
        <v>316</v>
      </c>
      <c r="B262" s="7" t="s">
        <v>332</v>
      </c>
      <c r="C262" s="7" t="s">
        <v>127</v>
      </c>
      <c r="D262" s="7" t="str">
        <f t="shared" si="4"/>
        <v>0616</v>
      </c>
    </row>
    <row r="263" spans="1:4" x14ac:dyDescent="0.2">
      <c r="A263" s="7" t="s">
        <v>338</v>
      </c>
      <c r="B263" s="7" t="s">
        <v>324</v>
      </c>
      <c r="C263" s="7" t="s">
        <v>73</v>
      </c>
      <c r="D263" s="7" t="str">
        <f t="shared" si="4"/>
        <v>1819</v>
      </c>
    </row>
    <row r="264" spans="1:4" x14ac:dyDescent="0.2">
      <c r="A264" s="7" t="s">
        <v>338</v>
      </c>
      <c r="B264" s="7" t="s">
        <v>339</v>
      </c>
      <c r="C264" s="7" t="s">
        <v>74</v>
      </c>
      <c r="D264" s="7" t="str">
        <f t="shared" si="4"/>
        <v>1820</v>
      </c>
    </row>
    <row r="265" spans="1:4" x14ac:dyDescent="0.2">
      <c r="A265" s="7" t="s">
        <v>314</v>
      </c>
      <c r="B265" s="7" t="s">
        <v>334</v>
      </c>
      <c r="C265" s="7" t="s">
        <v>275</v>
      </c>
      <c r="D265" s="7" t="str">
        <f t="shared" si="4"/>
        <v>0814</v>
      </c>
    </row>
    <row r="266" spans="1:4" x14ac:dyDescent="0.2">
      <c r="A266" s="7" t="s">
        <v>319</v>
      </c>
      <c r="B266" s="7" t="s">
        <v>312</v>
      </c>
      <c r="C266" s="7" t="s">
        <v>15</v>
      </c>
      <c r="D266" s="7" t="str">
        <f t="shared" si="4"/>
        <v>0310</v>
      </c>
    </row>
    <row r="267" spans="1:4" x14ac:dyDescent="0.2">
      <c r="A267" s="7" t="s">
        <v>334</v>
      </c>
      <c r="B267" s="7" t="s">
        <v>338</v>
      </c>
      <c r="C267" s="7" t="s">
        <v>168</v>
      </c>
      <c r="D267" s="7" t="str">
        <f t="shared" si="4"/>
        <v>1418</v>
      </c>
    </row>
    <row r="268" spans="1:4" x14ac:dyDescent="0.2">
      <c r="A268" s="7" t="s">
        <v>338</v>
      </c>
      <c r="B268" s="7" t="s">
        <v>330</v>
      </c>
      <c r="C268" s="7" t="s">
        <v>149</v>
      </c>
      <c r="D268" s="7" t="str">
        <f t="shared" si="4"/>
        <v>1821</v>
      </c>
    </row>
    <row r="269" spans="1:4" x14ac:dyDescent="0.2">
      <c r="A269" s="7" t="s">
        <v>318</v>
      </c>
      <c r="B269" s="7" t="s">
        <v>313</v>
      </c>
      <c r="C269" s="7" t="s">
        <v>75</v>
      </c>
      <c r="D269" s="7" t="str">
        <f t="shared" si="4"/>
        <v>0409</v>
      </c>
    </row>
    <row r="270" spans="1:4" x14ac:dyDescent="0.2">
      <c r="A270" s="7" t="s">
        <v>334</v>
      </c>
      <c r="B270" s="7" t="s">
        <v>324</v>
      </c>
      <c r="C270" s="7" t="s">
        <v>169</v>
      </c>
      <c r="D270" s="7" t="str">
        <f t="shared" si="4"/>
        <v>1419</v>
      </c>
    </row>
    <row r="271" spans="1:4" x14ac:dyDescent="0.2">
      <c r="A271" s="7" t="s">
        <v>310</v>
      </c>
      <c r="B271" s="7" t="s">
        <v>335</v>
      </c>
      <c r="C271" s="7" t="s">
        <v>98</v>
      </c>
      <c r="D271" s="7" t="str">
        <f t="shared" si="4"/>
        <v>1113</v>
      </c>
    </row>
    <row r="272" spans="1:4" x14ac:dyDescent="0.2">
      <c r="A272" s="7" t="s">
        <v>313</v>
      </c>
      <c r="B272" s="7" t="s">
        <v>335</v>
      </c>
      <c r="C272" s="7" t="s">
        <v>185</v>
      </c>
      <c r="D272" s="7" t="str">
        <f t="shared" si="4"/>
        <v>0913</v>
      </c>
    </row>
    <row r="273" spans="1:4" x14ac:dyDescent="0.2">
      <c r="A273" s="7" t="s">
        <v>335</v>
      </c>
      <c r="B273" s="7" t="s">
        <v>338</v>
      </c>
      <c r="C273" s="7" t="s">
        <v>37</v>
      </c>
      <c r="D273" s="7" t="str">
        <f t="shared" si="4"/>
        <v>1318</v>
      </c>
    </row>
    <row r="274" spans="1:4" x14ac:dyDescent="0.2">
      <c r="A274" s="7" t="s">
        <v>322</v>
      </c>
      <c r="B274" s="7" t="s">
        <v>338</v>
      </c>
      <c r="C274" s="7" t="s">
        <v>109</v>
      </c>
      <c r="D274" s="7" t="str">
        <f t="shared" si="4"/>
        <v>0118</v>
      </c>
    </row>
    <row r="275" spans="1:4" x14ac:dyDescent="0.2">
      <c r="A275" s="7" t="s">
        <v>322</v>
      </c>
      <c r="B275" s="7" t="s">
        <v>324</v>
      </c>
      <c r="C275" s="7" t="s">
        <v>38</v>
      </c>
      <c r="D275" s="7" t="str">
        <f t="shared" si="4"/>
        <v>0119</v>
      </c>
    </row>
    <row r="276" spans="1:4" x14ac:dyDescent="0.2">
      <c r="A276" s="7" t="s">
        <v>332</v>
      </c>
      <c r="B276" s="7" t="s">
        <v>314</v>
      </c>
      <c r="C276" s="7" t="s">
        <v>8</v>
      </c>
      <c r="D276" s="7" t="str">
        <f t="shared" si="4"/>
        <v>1608</v>
      </c>
    </row>
    <row r="277" spans="1:4" x14ac:dyDescent="0.2">
      <c r="A277" s="7" t="s">
        <v>335</v>
      </c>
      <c r="B277" s="7" t="s">
        <v>333</v>
      </c>
      <c r="C277" s="7" t="s">
        <v>39</v>
      </c>
      <c r="D277" s="7" t="str">
        <f t="shared" si="4"/>
        <v>1315</v>
      </c>
    </row>
    <row r="278" spans="1:4" x14ac:dyDescent="0.2">
      <c r="A278" s="7" t="s">
        <v>331</v>
      </c>
      <c r="B278" s="7" t="s">
        <v>336</v>
      </c>
      <c r="C278" s="7" t="s">
        <v>46</v>
      </c>
      <c r="D278" s="7" t="str">
        <f t="shared" si="4"/>
        <v>1712</v>
      </c>
    </row>
    <row r="279" spans="1:4" x14ac:dyDescent="0.2">
      <c r="A279" s="7" t="s">
        <v>324</v>
      </c>
      <c r="B279" s="7" t="s">
        <v>318</v>
      </c>
      <c r="C279" s="7" t="s">
        <v>287</v>
      </c>
      <c r="D279" s="7" t="str">
        <f t="shared" si="4"/>
        <v>1904</v>
      </c>
    </row>
    <row r="280" spans="1:4" x14ac:dyDescent="0.2">
      <c r="A280" s="7" t="s">
        <v>315</v>
      </c>
      <c r="B280" s="7" t="s">
        <v>336</v>
      </c>
      <c r="C280" s="7" t="s">
        <v>259</v>
      </c>
      <c r="D280" s="7" t="str">
        <f t="shared" si="4"/>
        <v>0712</v>
      </c>
    </row>
    <row r="281" spans="1:4" x14ac:dyDescent="0.2">
      <c r="A281" s="7" t="s">
        <v>315</v>
      </c>
      <c r="B281" s="7" t="s">
        <v>335</v>
      </c>
      <c r="C281" s="7" t="s">
        <v>260</v>
      </c>
      <c r="D281" s="7" t="str">
        <f t="shared" si="4"/>
        <v>0713</v>
      </c>
    </row>
    <row r="282" spans="1:4" x14ac:dyDescent="0.2">
      <c r="A282" s="7" t="s">
        <v>332</v>
      </c>
      <c r="B282" s="7" t="s">
        <v>313</v>
      </c>
      <c r="C282" s="7" t="s">
        <v>9</v>
      </c>
      <c r="D282" s="7" t="str">
        <f t="shared" si="4"/>
        <v>1609</v>
      </c>
    </row>
    <row r="283" spans="1:4" x14ac:dyDescent="0.2">
      <c r="A283" s="7" t="s">
        <v>320</v>
      </c>
      <c r="B283" s="7" t="s">
        <v>334</v>
      </c>
      <c r="C283" s="7" t="s">
        <v>221</v>
      </c>
      <c r="D283" s="7" t="str">
        <f t="shared" si="4"/>
        <v>0214</v>
      </c>
    </row>
    <row r="284" spans="1:4" x14ac:dyDescent="0.2">
      <c r="A284" s="7" t="s">
        <v>319</v>
      </c>
      <c r="B284" s="7" t="s">
        <v>310</v>
      </c>
      <c r="C284" s="7" t="s">
        <v>22</v>
      </c>
      <c r="D284" s="7" t="str">
        <f t="shared" si="4"/>
        <v>0311</v>
      </c>
    </row>
    <row r="285" spans="1:4" x14ac:dyDescent="0.2">
      <c r="A285" s="7" t="s">
        <v>324</v>
      </c>
      <c r="B285" s="7" t="s">
        <v>317</v>
      </c>
      <c r="C285" s="7" t="s">
        <v>285</v>
      </c>
      <c r="D285" s="7" t="str">
        <f t="shared" si="4"/>
        <v>1905</v>
      </c>
    </row>
    <row r="286" spans="1:4" x14ac:dyDescent="0.2">
      <c r="A286" s="7" t="s">
        <v>317</v>
      </c>
      <c r="B286" s="7" t="s">
        <v>312</v>
      </c>
      <c r="C286" s="7" t="s">
        <v>170</v>
      </c>
      <c r="D286" s="7" t="str">
        <f t="shared" si="4"/>
        <v>0510</v>
      </c>
    </row>
    <row r="287" spans="1:4" x14ac:dyDescent="0.2">
      <c r="A287" s="7" t="s">
        <v>314</v>
      </c>
      <c r="B287" s="7" t="s">
        <v>333</v>
      </c>
      <c r="C287" s="7" t="s">
        <v>276</v>
      </c>
      <c r="D287" s="7" t="str">
        <f t="shared" si="4"/>
        <v>0815</v>
      </c>
    </row>
    <row r="288" spans="1:4" x14ac:dyDescent="0.2">
      <c r="A288" s="7" t="s">
        <v>335</v>
      </c>
      <c r="B288" s="7" t="s">
        <v>332</v>
      </c>
      <c r="C288" s="7" t="s">
        <v>40</v>
      </c>
      <c r="D288" s="7" t="str">
        <f t="shared" si="4"/>
        <v>1316</v>
      </c>
    </row>
    <row r="289" spans="1:4" x14ac:dyDescent="0.2">
      <c r="A289" s="7" t="s">
        <v>324</v>
      </c>
      <c r="B289" s="7" t="s">
        <v>323</v>
      </c>
      <c r="C289" s="7" t="s">
        <v>278</v>
      </c>
      <c r="D289" s="7" t="str">
        <f t="shared" si="4"/>
        <v>1927</v>
      </c>
    </row>
    <row r="290" spans="1:4" x14ac:dyDescent="0.2">
      <c r="A290" s="7" t="s">
        <v>318</v>
      </c>
      <c r="B290" s="7" t="s">
        <v>312</v>
      </c>
      <c r="C290" s="7" t="s">
        <v>84</v>
      </c>
      <c r="D290" s="7" t="str">
        <f t="shared" si="4"/>
        <v>0410</v>
      </c>
    </row>
    <row r="291" spans="1:4" x14ac:dyDescent="0.2">
      <c r="A291" s="7" t="s">
        <v>310</v>
      </c>
      <c r="B291" s="7" t="s">
        <v>334</v>
      </c>
      <c r="C291" s="7" t="s">
        <v>203</v>
      </c>
      <c r="D291" s="7" t="str">
        <f t="shared" si="4"/>
        <v>1114</v>
      </c>
    </row>
    <row r="292" spans="1:4" x14ac:dyDescent="0.2">
      <c r="A292" s="7" t="s">
        <v>324</v>
      </c>
      <c r="B292" s="7" t="s">
        <v>325</v>
      </c>
      <c r="C292" s="7" t="s">
        <v>283</v>
      </c>
      <c r="D292" s="7" t="str">
        <f t="shared" si="4"/>
        <v>1926</v>
      </c>
    </row>
    <row r="293" spans="1:4" x14ac:dyDescent="0.2">
      <c r="A293" s="7" t="s">
        <v>334</v>
      </c>
      <c r="B293" s="7" t="s">
        <v>339</v>
      </c>
      <c r="C293" s="7" t="s">
        <v>171</v>
      </c>
      <c r="D293" s="7" t="str">
        <f t="shared" si="4"/>
        <v>1420</v>
      </c>
    </row>
    <row r="294" spans="1:4" x14ac:dyDescent="0.2">
      <c r="A294" s="7" t="s">
        <v>332</v>
      </c>
      <c r="B294" s="7" t="s">
        <v>312</v>
      </c>
      <c r="C294" s="7" t="s">
        <v>10</v>
      </c>
      <c r="D294" s="7" t="str">
        <f t="shared" si="4"/>
        <v>1610</v>
      </c>
    </row>
    <row r="295" spans="1:4" x14ac:dyDescent="0.2">
      <c r="A295" s="7" t="s">
        <v>319</v>
      </c>
      <c r="B295" s="7" t="s">
        <v>336</v>
      </c>
      <c r="C295" s="7" t="s">
        <v>23</v>
      </c>
      <c r="D295" s="7" t="str">
        <f t="shared" si="4"/>
        <v>0312</v>
      </c>
    </row>
    <row r="296" spans="1:4" x14ac:dyDescent="0.2">
      <c r="A296" s="7" t="s">
        <v>313</v>
      </c>
      <c r="B296" s="7" t="s">
        <v>334</v>
      </c>
      <c r="C296" s="7" t="s">
        <v>76</v>
      </c>
      <c r="D296" s="7" t="str">
        <f t="shared" si="4"/>
        <v>0914</v>
      </c>
    </row>
    <row r="297" spans="1:4" x14ac:dyDescent="0.2">
      <c r="A297" s="7" t="s">
        <v>335</v>
      </c>
      <c r="B297" s="7" t="s">
        <v>331</v>
      </c>
      <c r="C297" s="7" t="s">
        <v>41</v>
      </c>
      <c r="D297" s="7" t="str">
        <f t="shared" si="4"/>
        <v>1317</v>
      </c>
    </row>
    <row r="298" spans="1:4" x14ac:dyDescent="0.2">
      <c r="A298" s="7" t="s">
        <v>338</v>
      </c>
      <c r="B298" s="7" t="s">
        <v>311</v>
      </c>
      <c r="C298" s="7" t="s">
        <v>150</v>
      </c>
      <c r="D298" s="7" t="str">
        <f t="shared" si="4"/>
        <v>1822</v>
      </c>
    </row>
    <row r="299" spans="1:4" x14ac:dyDescent="0.2">
      <c r="A299" s="7" t="s">
        <v>316</v>
      </c>
      <c r="B299" s="7" t="s">
        <v>331</v>
      </c>
      <c r="C299" s="7" t="s">
        <v>128</v>
      </c>
      <c r="D299" s="7" t="str">
        <f t="shared" si="4"/>
        <v>0617</v>
      </c>
    </row>
    <row r="300" spans="1:4" x14ac:dyDescent="0.2">
      <c r="A300" s="7" t="s">
        <v>331</v>
      </c>
      <c r="B300" s="7" t="s">
        <v>335</v>
      </c>
      <c r="C300" s="7" t="s">
        <v>47</v>
      </c>
      <c r="D300" s="7" t="str">
        <f t="shared" si="4"/>
        <v>1713</v>
      </c>
    </row>
    <row r="301" spans="1:4" x14ac:dyDescent="0.2">
      <c r="A301" s="7" t="s">
        <v>331</v>
      </c>
      <c r="B301" s="7" t="s">
        <v>334</v>
      </c>
      <c r="C301" s="7" t="s">
        <v>77</v>
      </c>
      <c r="D301" s="7" t="str">
        <f t="shared" si="4"/>
        <v>1714</v>
      </c>
    </row>
    <row r="302" spans="1:4" x14ac:dyDescent="0.2">
      <c r="A302" s="7" t="s">
        <v>314</v>
      </c>
      <c r="B302" s="7" t="s">
        <v>332</v>
      </c>
      <c r="C302" s="7" t="s">
        <v>277</v>
      </c>
      <c r="D302" s="7" t="str">
        <f t="shared" si="4"/>
        <v>0816</v>
      </c>
    </row>
    <row r="303" spans="1:4" x14ac:dyDescent="0.2">
      <c r="A303" s="7" t="s">
        <v>317</v>
      </c>
      <c r="B303" s="7" t="s">
        <v>310</v>
      </c>
      <c r="C303" s="7" t="s">
        <v>158</v>
      </c>
      <c r="D303" s="7" t="str">
        <f t="shared" si="4"/>
        <v>0511</v>
      </c>
    </row>
    <row r="304" spans="1:4" x14ac:dyDescent="0.2">
      <c r="A304" s="7" t="s">
        <v>319</v>
      </c>
      <c r="B304" s="7" t="s">
        <v>335</v>
      </c>
      <c r="C304" s="7" t="s">
        <v>16</v>
      </c>
      <c r="D304" s="7" t="str">
        <f t="shared" si="4"/>
        <v>0313</v>
      </c>
    </row>
    <row r="305" spans="1:4" x14ac:dyDescent="0.2">
      <c r="A305" s="7" t="s">
        <v>315</v>
      </c>
      <c r="B305" s="7" t="s">
        <v>334</v>
      </c>
      <c r="C305" s="7" t="s">
        <v>261</v>
      </c>
      <c r="D305" s="7" t="str">
        <f t="shared" si="4"/>
        <v>0714</v>
      </c>
    </row>
    <row r="306" spans="1:4" x14ac:dyDescent="0.2">
      <c r="A306" s="7" t="s">
        <v>318</v>
      </c>
      <c r="B306" s="7" t="s">
        <v>310</v>
      </c>
      <c r="C306" s="7" t="s">
        <v>85</v>
      </c>
      <c r="D306" s="7" t="str">
        <f t="shared" si="4"/>
        <v>0411</v>
      </c>
    </row>
    <row r="307" spans="1:4" x14ac:dyDescent="0.2">
      <c r="A307" s="7" t="s">
        <v>318</v>
      </c>
      <c r="B307" s="7" t="s">
        <v>336</v>
      </c>
      <c r="C307" s="7" t="s">
        <v>86</v>
      </c>
      <c r="D307" s="7" t="str">
        <f t="shared" si="4"/>
        <v>0412</v>
      </c>
    </row>
    <row r="308" spans="1:4" x14ac:dyDescent="0.2">
      <c r="A308" s="7" t="s">
        <v>338</v>
      </c>
      <c r="B308" s="7" t="s">
        <v>328</v>
      </c>
      <c r="C308" s="7" t="s">
        <v>151</v>
      </c>
      <c r="D308" s="7" t="str">
        <f t="shared" si="4"/>
        <v>1823</v>
      </c>
    </row>
    <row r="309" spans="1:4" x14ac:dyDescent="0.2">
      <c r="A309" s="7" t="s">
        <v>319</v>
      </c>
      <c r="B309" s="7" t="s">
        <v>334</v>
      </c>
      <c r="C309" s="7" t="s">
        <v>24</v>
      </c>
      <c r="D309" s="7" t="str">
        <f t="shared" si="4"/>
        <v>0314</v>
      </c>
    </row>
    <row r="310" spans="1:4" x14ac:dyDescent="0.2">
      <c r="A310" s="7" t="s">
        <v>338</v>
      </c>
      <c r="B310" s="7" t="s">
        <v>327</v>
      </c>
      <c r="C310" s="7" t="s">
        <v>152</v>
      </c>
      <c r="D310" s="7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2018-06-06T23:44:11Z</dcterms:created>
  <dcterms:modified xsi:type="dcterms:W3CDTF">2018-06-07T01:17:24Z</dcterms:modified>
</cp:coreProperties>
</file>