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gazpjx\Downloads\"/>
    </mc:Choice>
  </mc:AlternateContent>
  <xr:revisionPtr revIDLastSave="0" documentId="13_ncr:1_{C800E018-DF22-400F-95E8-EC52D41B7332}" xr6:coauthVersionLast="47" xr6:coauthVersionMax="47" xr10:uidLastSave="{00000000-0000-0000-0000-000000000000}"/>
  <bookViews>
    <workbookView xWindow="-25320" yWindow="-2070" windowWidth="25440" windowHeight="15390" activeTab="2" xr2:uid="{00000000-000D-0000-FFFF-FFFF00000000}"/>
  </bookViews>
  <sheets>
    <sheet name="Hoja1" sheetId="6" r:id="rId1"/>
    <sheet name="Pivot" sheetId="5" r:id="rId2"/>
    <sheet name="Data" sheetId="1" r:id="rId3"/>
  </sheets>
  <definedNames>
    <definedName name="_xlnm._FilterDatabase" localSheetId="2" hidden="1">Data!$A$1:$R$23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5" i="6" l="1"/>
  <c r="Z65" i="6" s="1"/>
  <c r="R63" i="6"/>
  <c r="R61" i="6"/>
  <c r="Z61" i="6" s="1"/>
  <c r="R59" i="6"/>
  <c r="R58" i="6"/>
  <c r="R55" i="6"/>
  <c r="R54" i="6"/>
  <c r="R53" i="6"/>
  <c r="Z53" i="6" s="1"/>
  <c r="R52" i="6"/>
  <c r="CA6" i="5"/>
  <c r="CA8" i="5" s="1"/>
  <c r="CA7" i="5"/>
  <c r="Z63" i="6"/>
  <c r="Z59" i="6"/>
  <c r="Z58" i="6"/>
  <c r="Z55" i="6"/>
  <c r="Z54" i="6"/>
  <c r="Z52" i="6"/>
  <c r="Y66" i="6"/>
  <c r="X66" i="6"/>
  <c r="W66" i="6"/>
  <c r="V66" i="6"/>
  <c r="U66" i="6"/>
  <c r="T66" i="6"/>
  <c r="S66" i="6"/>
  <c r="Y64" i="6"/>
  <c r="X64" i="6"/>
  <c r="W64" i="6"/>
  <c r="V64" i="6"/>
  <c r="U64" i="6"/>
  <c r="T64" i="6"/>
  <c r="S64" i="6"/>
  <c r="Y56" i="6"/>
  <c r="X56" i="6"/>
  <c r="W56" i="6"/>
  <c r="V56" i="6"/>
  <c r="U56" i="6"/>
  <c r="T56" i="6"/>
  <c r="S56" i="6"/>
  <c r="Q65" i="6"/>
  <c r="P65" i="6"/>
  <c r="O65" i="6"/>
  <c r="Q63" i="6"/>
  <c r="P63" i="6"/>
  <c r="O63" i="6"/>
  <c r="Q61" i="6"/>
  <c r="P61" i="6"/>
  <c r="O61" i="6"/>
  <c r="Q59" i="6"/>
  <c r="P59" i="6"/>
  <c r="O59" i="6"/>
  <c r="Q58" i="6"/>
  <c r="P58" i="6"/>
  <c r="O58" i="6"/>
  <c r="Q55" i="6"/>
  <c r="P55" i="6"/>
  <c r="O55" i="6"/>
  <c r="Q54" i="6"/>
  <c r="P54" i="6"/>
  <c r="O54" i="6"/>
  <c r="Q53" i="6"/>
  <c r="P53" i="6"/>
  <c r="O53" i="6"/>
  <c r="Q52" i="6"/>
  <c r="P52" i="6"/>
  <c r="O52" i="6"/>
  <c r="N65" i="6"/>
  <c r="N63" i="6"/>
  <c r="N61" i="6"/>
  <c r="N59" i="6"/>
  <c r="N58" i="6"/>
  <c r="N55" i="6"/>
  <c r="N54" i="6"/>
  <c r="N53" i="6"/>
  <c r="N52" i="6"/>
  <c r="Y17" i="6"/>
  <c r="X17" i="6"/>
  <c r="W17" i="6"/>
  <c r="V17" i="6"/>
  <c r="U17" i="6"/>
  <c r="T17" i="6"/>
  <c r="S17" i="6"/>
  <c r="R17" i="6"/>
  <c r="R62" i="6" s="1"/>
  <c r="Q17" i="6"/>
  <c r="Q62" i="6" s="1"/>
  <c r="P17" i="6"/>
  <c r="P62" i="6" s="1"/>
  <c r="O17" i="6"/>
  <c r="O62" i="6" s="1"/>
  <c r="N17" i="6"/>
  <c r="N62" i="6" s="1"/>
  <c r="M17" i="6"/>
  <c r="L17" i="6"/>
  <c r="K17" i="6"/>
  <c r="J17" i="6"/>
  <c r="I17" i="6"/>
  <c r="H17" i="6"/>
  <c r="G17" i="6"/>
  <c r="F17" i="6"/>
  <c r="E17" i="6"/>
  <c r="D17" i="6"/>
  <c r="C17" i="6"/>
  <c r="B17" i="6"/>
  <c r="Y15" i="6"/>
  <c r="X15" i="6"/>
  <c r="W15" i="6"/>
  <c r="V15" i="6"/>
  <c r="U15" i="6"/>
  <c r="T15" i="6"/>
  <c r="S15" i="6"/>
  <c r="R15" i="6"/>
  <c r="R60" i="6" s="1"/>
  <c r="Q15" i="6"/>
  <c r="Q60" i="6" s="1"/>
  <c r="P15" i="6"/>
  <c r="P60" i="6" s="1"/>
  <c r="O15" i="6"/>
  <c r="O60" i="6" s="1"/>
  <c r="N15" i="6"/>
  <c r="N60" i="6" s="1"/>
  <c r="M15" i="6"/>
  <c r="L15" i="6"/>
  <c r="K15" i="6"/>
  <c r="J15" i="6"/>
  <c r="I15" i="6"/>
  <c r="H15" i="6"/>
  <c r="G15" i="6"/>
  <c r="F15" i="6"/>
  <c r="E15" i="6"/>
  <c r="D15" i="6"/>
  <c r="C15" i="6"/>
  <c r="B15" i="6"/>
  <c r="Y12" i="6"/>
  <c r="X12" i="6"/>
  <c r="W12" i="6"/>
  <c r="V12" i="6"/>
  <c r="U12" i="6"/>
  <c r="T12" i="6"/>
  <c r="T19" i="6" s="1"/>
  <c r="S12" i="6"/>
  <c r="R12" i="6"/>
  <c r="R57" i="6" s="1"/>
  <c r="R64" i="6" s="1"/>
  <c r="Q12" i="6"/>
  <c r="Q19" i="6" s="1"/>
  <c r="P12" i="6"/>
  <c r="P19" i="6" s="1"/>
  <c r="O12" i="6"/>
  <c r="O19" i="6" s="1"/>
  <c r="N12" i="6"/>
  <c r="M12" i="6"/>
  <c r="L12" i="6"/>
  <c r="L19" i="6" s="1"/>
  <c r="K12" i="6"/>
  <c r="J12" i="6"/>
  <c r="J19" i="6" s="1"/>
  <c r="I12" i="6"/>
  <c r="H12" i="6"/>
  <c r="G12" i="6"/>
  <c r="F12" i="6"/>
  <c r="E12" i="6"/>
  <c r="D12" i="6"/>
  <c r="C12" i="6"/>
  <c r="B12" i="6"/>
  <c r="Y6" i="6"/>
  <c r="X6" i="6"/>
  <c r="W6" i="6"/>
  <c r="V6" i="6"/>
  <c r="U6" i="6"/>
  <c r="T6" i="6"/>
  <c r="S6" i="6"/>
  <c r="R6" i="6"/>
  <c r="R51" i="6" s="1"/>
  <c r="Q6" i="6"/>
  <c r="Q51" i="6" s="1"/>
  <c r="P6" i="6"/>
  <c r="P51" i="6" s="1"/>
  <c r="O6" i="6"/>
  <c r="O51" i="6" s="1"/>
  <c r="N6" i="6"/>
  <c r="N51" i="6" s="1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R50" i="6" s="1"/>
  <c r="Q5" i="6"/>
  <c r="Q50" i="6" s="1"/>
  <c r="P5" i="6"/>
  <c r="P50" i="6" s="1"/>
  <c r="O5" i="6"/>
  <c r="O50" i="6" s="1"/>
  <c r="N5" i="6"/>
  <c r="N50" i="6" s="1"/>
  <c r="M5" i="6"/>
  <c r="L5" i="6"/>
  <c r="K5" i="6"/>
  <c r="J5" i="6"/>
  <c r="I5" i="6"/>
  <c r="H5" i="6"/>
  <c r="G5" i="6"/>
  <c r="F5" i="6"/>
  <c r="E5" i="6"/>
  <c r="D5" i="6"/>
  <c r="C5" i="6"/>
  <c r="B5" i="6"/>
  <c r="Y4" i="6"/>
  <c r="Y11" i="6" s="1"/>
  <c r="X4" i="6"/>
  <c r="W4" i="6"/>
  <c r="W11" i="6" s="1"/>
  <c r="V4" i="6"/>
  <c r="V11" i="6" s="1"/>
  <c r="U4" i="6"/>
  <c r="U11" i="6" s="1"/>
  <c r="T4" i="6"/>
  <c r="T11" i="6" s="1"/>
  <c r="T21" i="6" s="1"/>
  <c r="S4" i="6"/>
  <c r="R4" i="6"/>
  <c r="R11" i="6" s="1"/>
  <c r="Q4" i="6"/>
  <c r="Q11" i="6" s="1"/>
  <c r="Q21" i="6" s="1"/>
  <c r="Q22" i="6" s="1"/>
  <c r="P4" i="6"/>
  <c r="P11" i="6" s="1"/>
  <c r="P21" i="6" s="1"/>
  <c r="P22" i="6" s="1"/>
  <c r="O4" i="6"/>
  <c r="N4" i="6"/>
  <c r="M4" i="6"/>
  <c r="M11" i="6" s="1"/>
  <c r="L4" i="6"/>
  <c r="L11" i="6" s="1"/>
  <c r="L21" i="6" s="1"/>
  <c r="K4" i="6"/>
  <c r="J4" i="6"/>
  <c r="J11" i="6" s="1"/>
  <c r="J21" i="6" s="1"/>
  <c r="I4" i="6"/>
  <c r="I11" i="6" s="1"/>
  <c r="H4" i="6"/>
  <c r="H11" i="6" s="1"/>
  <c r="G4" i="6"/>
  <c r="G11" i="6" s="1"/>
  <c r="F4" i="6"/>
  <c r="F11" i="6" s="1"/>
  <c r="E4" i="6"/>
  <c r="D4" i="6"/>
  <c r="C4" i="6"/>
  <c r="B4" i="6"/>
  <c r="B11" i="6" s="1"/>
  <c r="M19" i="6" l="1"/>
  <c r="M21" i="6" s="1"/>
  <c r="D11" i="6"/>
  <c r="Y19" i="6"/>
  <c r="Y21" i="6" s="1"/>
  <c r="N11" i="6"/>
  <c r="K11" i="6"/>
  <c r="O11" i="6"/>
  <c r="O21" i="6" s="1"/>
  <c r="O22" i="6" s="1"/>
  <c r="E11" i="6"/>
  <c r="S11" i="6"/>
  <c r="X19" i="6"/>
  <c r="S19" i="6"/>
  <c r="R49" i="6"/>
  <c r="R56" i="6" s="1"/>
  <c r="R66" i="6" s="1"/>
  <c r="R19" i="6"/>
  <c r="R21" i="6" s="1"/>
  <c r="I19" i="6"/>
  <c r="I21" i="6" s="1"/>
  <c r="V19" i="6"/>
  <c r="V21" i="6" s="1"/>
  <c r="E19" i="6"/>
  <c r="C11" i="6"/>
  <c r="D19" i="6"/>
  <c r="X11" i="6"/>
  <c r="W19" i="6"/>
  <c r="W21" i="6" s="1"/>
  <c r="G19" i="6"/>
  <c r="G21" i="6" s="1"/>
  <c r="K19" i="6"/>
  <c r="K21" i="6" s="1"/>
  <c r="U19" i="6"/>
  <c r="U21" i="6" s="1"/>
  <c r="N19" i="6"/>
  <c r="B19" i="6"/>
  <c r="B21" i="6" s="1"/>
  <c r="C19" i="6"/>
  <c r="F19" i="6"/>
  <c r="F21" i="6" s="1"/>
  <c r="Z50" i="6"/>
  <c r="Z51" i="6"/>
  <c r="Z60" i="6"/>
  <c r="O57" i="6"/>
  <c r="O64" i="6" s="1"/>
  <c r="Z62" i="6"/>
  <c r="P57" i="6"/>
  <c r="P64" i="6" s="1"/>
  <c r="Q57" i="6"/>
  <c r="Q64" i="6" s="1"/>
  <c r="H19" i="6"/>
  <c r="H21" i="6" s="1"/>
  <c r="N57" i="6"/>
  <c r="O49" i="6"/>
  <c r="O56" i="6" s="1"/>
  <c r="N49" i="6"/>
  <c r="P49" i="6"/>
  <c r="P56" i="6" s="1"/>
  <c r="Q49" i="6"/>
  <c r="Q56" i="6" s="1"/>
  <c r="D21" i="6" l="1"/>
  <c r="E21" i="6"/>
  <c r="X21" i="6"/>
  <c r="N21" i="6"/>
  <c r="N22" i="6" s="1"/>
  <c r="S21" i="6"/>
  <c r="C21" i="6"/>
  <c r="O66" i="6"/>
  <c r="N64" i="6"/>
  <c r="Z57" i="6"/>
  <c r="Z64" i="6" s="1"/>
  <c r="Q66" i="6"/>
  <c r="P66" i="6"/>
  <c r="Z49" i="6"/>
  <c r="Z56" i="6" s="1"/>
  <c r="N56" i="6"/>
  <c r="Z66" i="6" l="1"/>
  <c r="N66" i="6"/>
</calcChain>
</file>

<file path=xl/sharedStrings.xml><?xml version="1.0" encoding="utf-8"?>
<sst xmlns="http://schemas.openxmlformats.org/spreadsheetml/2006/main" count="397" uniqueCount="166">
  <si>
    <t>Posting Date</t>
  </si>
  <si>
    <t>Account</t>
  </si>
  <si>
    <t>Assignment</t>
  </si>
  <si>
    <t>Cost Center</t>
  </si>
  <si>
    <t>Profit Center</t>
  </si>
  <si>
    <t>Order</t>
  </si>
  <si>
    <t>Document Number</t>
  </si>
  <si>
    <t>Document Type</t>
  </si>
  <si>
    <t>Document Date</t>
  </si>
  <si>
    <t>Posting Key</t>
  </si>
  <si>
    <t>Reference</t>
  </si>
  <si>
    <t>Amount in local currency</t>
  </si>
  <si>
    <t>Tax Code</t>
  </si>
  <si>
    <t>Text</t>
  </si>
  <si>
    <t>260401000</t>
  </si>
  <si>
    <t>106205</t>
  </si>
  <si>
    <t>1448</t>
  </si>
  <si>
    <t>SB</t>
  </si>
  <si>
    <t>40</t>
  </si>
  <si>
    <t>V0</t>
  </si>
  <si>
    <t>264501000</t>
  </si>
  <si>
    <t>RE</t>
  </si>
  <si>
    <t>81</t>
  </si>
  <si>
    <t>VI</t>
  </si>
  <si>
    <t>50</t>
  </si>
  <si>
    <t>264601005</t>
  </si>
  <si>
    <t>Almacenamiento</t>
  </si>
  <si>
    <t>Recepción Contened</t>
  </si>
  <si>
    <t>Mes</t>
  </si>
  <si>
    <t>Detalle</t>
  </si>
  <si>
    <t>Pallets</t>
  </si>
  <si>
    <t>Other</t>
  </si>
  <si>
    <t>Walmart</t>
  </si>
  <si>
    <t>Cencosud</t>
  </si>
  <si>
    <t>Tottus</t>
  </si>
  <si>
    <t>B&amp;S</t>
  </si>
  <si>
    <t>Chibra</t>
  </si>
  <si>
    <t>Newtrans</t>
  </si>
  <si>
    <t>Sum of Amount in local currency</t>
  </si>
  <si>
    <t>260551205</t>
  </si>
  <si>
    <t>Año</t>
  </si>
  <si>
    <t>260001000</t>
  </si>
  <si>
    <t>4301236</t>
  </si>
  <si>
    <t>260019000</t>
  </si>
  <si>
    <t>260551010</t>
  </si>
  <si>
    <t>PROV FLETE NEWT</t>
  </si>
  <si>
    <t>Ayuda Temporal</t>
  </si>
  <si>
    <t>Otros Servicios Externos</t>
  </si>
  <si>
    <t>CGOX</t>
  </si>
  <si>
    <t>260221000</t>
  </si>
  <si>
    <t>260301020</t>
  </si>
  <si>
    <t>Contribución de la Compañía</t>
  </si>
  <si>
    <t>Investigación de Mercados</t>
  </si>
  <si>
    <t>260481000</t>
  </si>
  <si>
    <t>260412150</t>
  </si>
  <si>
    <t>260441000</t>
  </si>
  <si>
    <t>Almacenamiento BOM</t>
  </si>
  <si>
    <t>PROV FLETE NEWTR</t>
  </si>
  <si>
    <t>4301244</t>
  </si>
  <si>
    <t>HHEE Preparación d</t>
  </si>
  <si>
    <t>Pallets reacondici</t>
  </si>
  <si>
    <t>PROV FLETE CAR EX</t>
  </si>
  <si>
    <t>PROV FLETE CAR E</t>
  </si>
  <si>
    <t>260651100</t>
  </si>
  <si>
    <t>Material de embala</t>
  </si>
  <si>
    <t>CargoEx</t>
  </si>
  <si>
    <t>TOTAL FLETES</t>
  </si>
  <si>
    <t>BOMI (Warehouse)</t>
  </si>
  <si>
    <t>Otros (pallets)</t>
  </si>
  <si>
    <t>Otros (Piensa Digital Web)</t>
  </si>
  <si>
    <t>TOTAL DISTRIBUCION</t>
  </si>
  <si>
    <t>TOTAL DEPARTAMENTO</t>
  </si>
  <si>
    <t>Otros (especificar)</t>
  </si>
  <si>
    <t>CargoEx Neosure (Plug)</t>
  </si>
  <si>
    <t>Chilexpress (devoluciones y reclamos QA)</t>
  </si>
  <si>
    <t>Otros (Plug reciclado Pablo)</t>
  </si>
  <si>
    <t>Suministros Bodega</t>
  </si>
  <si>
    <t>Contractors</t>
  </si>
  <si>
    <t>Plug Pablo</t>
  </si>
  <si>
    <t>4301217</t>
  </si>
  <si>
    <t>Descuento merma op</t>
  </si>
  <si>
    <t>Total 2018</t>
  </si>
  <si>
    <t>Total 2019</t>
  </si>
  <si>
    <t>Total 2020</t>
  </si>
  <si>
    <t>Total 2021</t>
  </si>
  <si>
    <t>Total general</t>
  </si>
  <si>
    <t>Total 2022</t>
  </si>
  <si>
    <t>PROV OC VARIOS A</t>
  </si>
  <si>
    <t>260941000</t>
  </si>
  <si>
    <t>PROV FLETE BYS A</t>
  </si>
  <si>
    <t>260745005</t>
  </si>
  <si>
    <t>PROV BOMI ANI MA</t>
  </si>
  <si>
    <t>PROV BOMI ANI JU</t>
  </si>
  <si>
    <t>Warehouse Rental</t>
  </si>
  <si>
    <t>Customer Freight</t>
  </si>
  <si>
    <t>PROV FLETE NEWTRAN</t>
  </si>
  <si>
    <t>Despacho BOMI</t>
  </si>
  <si>
    <t>(en blanco)</t>
  </si>
  <si>
    <t>FE- 320 PALLETS REACONDICIONADOS ANI</t>
  </si>
  <si>
    <t>PROV TAXI HUECHURA</t>
  </si>
  <si>
    <t>PROV TAXI HUECHU</t>
  </si>
  <si>
    <t>Total 2023</t>
  </si>
  <si>
    <t>PROV FLETE BYS ANI</t>
  </si>
  <si>
    <t>DETALLE</t>
  </si>
  <si>
    <t>B&amp;S (Distribucion Santiago)</t>
  </si>
  <si>
    <t>Newtrans (Distribucion Provincias)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</si>
  <si>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</si>
  <si>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</si>
  <si>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</si>
  <si>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</si>
  <si>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</si>
  <si>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</si>
  <si>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</si>
  <si>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</si>
  <si>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</si>
  <si>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</si>
  <si>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</si>
  <si>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</si>
  <si>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</si>
  <si>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Concepto</t>
  </si>
  <si>
    <t>TOTAL</t>
  </si>
  <si>
    <t>ACTUAL</t>
  </si>
  <si>
    <t>RLBE1</t>
  </si>
  <si>
    <t>ACTUAL VS RLBE1</t>
  </si>
  <si>
    <t>PROV OC VARIOS ANI MAY-23</t>
  </si>
  <si>
    <t>PROV FLETE BYS ANI MAY-23</t>
  </si>
  <si>
    <t>PROV FLETE CAR EX ANI MAY-23</t>
  </si>
  <si>
    <t>PROV FLETE NEWTRANS ANI MAYO-23</t>
  </si>
  <si>
    <t>PROV BOMI ANI MAY 23</t>
  </si>
  <si>
    <t>20230607</t>
  </si>
  <si>
    <t>2201648</t>
  </si>
  <si>
    <t>26011</t>
  </si>
  <si>
    <t>FE- 300 PALLETS REACONDICIONADOS ANI</t>
  </si>
  <si>
    <t>20230612</t>
  </si>
  <si>
    <t>2201703</t>
  </si>
  <si>
    <t>25959</t>
  </si>
  <si>
    <t>FE- 750 PALLETS REACONDICIONADOS ANI</t>
  </si>
  <si>
    <t>20230627</t>
  </si>
  <si>
    <t>2201875</t>
  </si>
  <si>
    <t>26106</t>
  </si>
  <si>
    <t>4301157</t>
  </si>
  <si>
    <t>20230623</t>
  </si>
  <si>
    <t>2201845</t>
  </si>
  <si>
    <t>16841</t>
  </si>
  <si>
    <t>FE - SERV. TRANSPORTE NEWTRANS ANI MAY-23</t>
  </si>
  <si>
    <t>2201884</t>
  </si>
  <si>
    <t>7956</t>
  </si>
  <si>
    <t>FE - SERV. TRANSPORTE CARGOEX ANI MAY-23</t>
  </si>
  <si>
    <t>2201891</t>
  </si>
  <si>
    <t>567</t>
  </si>
  <si>
    <t>FE - SERV. FLETE Y DISTRIBUCION B&amp;S ANI MAY-23</t>
  </si>
  <si>
    <t>PROV FLETE BYS ANI JUNIO-23</t>
  </si>
  <si>
    <t>4301229</t>
  </si>
  <si>
    <t>4301247</t>
  </si>
  <si>
    <t>PROV FLETE CAR EX ANI JUNIO-23</t>
  </si>
  <si>
    <t>4301231</t>
  </si>
  <si>
    <t>4301249</t>
  </si>
  <si>
    <t>PROV FLETE NEWTRANS ANI JUNIO-23</t>
  </si>
  <si>
    <t>4301251</t>
  </si>
  <si>
    <t>PROV TAXI HUECHURABA ANI JUNIO-23</t>
  </si>
  <si>
    <t>2201852</t>
  </si>
  <si>
    <t>3792</t>
  </si>
  <si>
    <t>FE - SERVICIO LOGISTICO Y ALMACENAJE ANI MAY-23</t>
  </si>
  <si>
    <t>Warehousing BOMI</t>
  </si>
  <si>
    <t>4301259</t>
  </si>
  <si>
    <t>PROV BOMI ANI JUNIO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</si>
</sst>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2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10"/>
      <name val="Arial MT"/>
    </font>
    <font>
      <sz val="9"/>
      <name val="Arial MT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20" fillId="0" borderId="0" applyFont="0" applyFill="0" applyBorder="0" applyAlignment="0" applyProtection="0"/>
    <xf numFmtId="166" fontId="21" fillId="0" borderId="0" applyFont="0" applyFill="0" applyBorder="0" applyAlignment="0" applyProtection="0"/>
    <xf numFmtId="41" fontId="24" fillId="0" borderId="0" applyFont="0" applyFill="0" applyBorder="0" applyAlignment="0" applyProtection="0"/>
  </cellStyleXfs>
  <cellXfs count="26">
    <xf numFmtId="0" fontId="19" fillId="0" borderId="0" xfId="0" applyFont="1"/>
    <xf numFmtId="0" fontId="19" fillId="33" borderId="10" xfId="0" applyFont="1" applyFill="1" applyBorder="1"/>
    <xf numFmtId="0" fontId="19" fillId="0" borderId="0" xfId="0" pivotButton="1" applyFont="1"/>
    <xf numFmtId="165" fontId="19" fillId="0" borderId="0" xfId="0" applyNumberFormat="1" applyFont="1"/>
    <xf numFmtId="0" fontId="19" fillId="0" borderId="0" xfId="0" applyFont="1" applyAlignment="1">
      <alignment horizontal="center"/>
    </xf>
    <xf numFmtId="165" fontId="19" fillId="33" borderId="10" xfId="56" applyNumberFormat="1" applyFont="1" applyFill="1" applyBorder="1"/>
    <xf numFmtId="165" fontId="19" fillId="0" borderId="0" xfId="56" applyNumberFormat="1" applyFont="1"/>
    <xf numFmtId="0" fontId="22" fillId="35" borderId="0" xfId="0" applyFont="1" applyFill="1"/>
    <xf numFmtId="0" fontId="23" fillId="0" borderId="0" xfId="0" applyFont="1"/>
    <xf numFmtId="41" fontId="19" fillId="0" borderId="0" xfId="58" applyFont="1"/>
    <xf numFmtId="165" fontId="19" fillId="0" borderId="0" xfId="0" applyNumberFormat="1" applyFont="1" applyFill="1"/>
    <xf numFmtId="165" fontId="23" fillId="0" borderId="0" xfId="0" applyNumberFormat="1" applyFont="1"/>
    <xf numFmtId="0" fontId="25" fillId="0" borderId="0" xfId="0" applyFont="1" applyAlignment="1">
      <alignment horizontal="center"/>
    </xf>
    <xf numFmtId="0" fontId="22" fillId="35" borderId="0" xfId="0" applyFont="1" applyFill="1" applyAlignment="1">
      <alignment horizontal="center"/>
    </xf>
    <xf numFmtId="0" fontId="19" fillId="36" borderId="11" xfId="0" applyFont="1" applyFill="1" applyBorder="1"/>
    <xf numFmtId="0" fontId="26" fillId="0" borderId="0" xfId="0" applyFont="1" applyAlignment="1">
      <alignment horizontal="center"/>
    </xf>
    <xf numFmtId="0" fontId="23" fillId="38" borderId="0" xfId="0" applyFont="1" applyFill="1"/>
    <xf numFmtId="0" fontId="22" fillId="39" borderId="0" xfId="0" applyFont="1" applyFill="1"/>
    <xf numFmtId="41" fontId="22" fillId="39" borderId="0" xfId="58" applyFont="1" applyFill="1"/>
    <xf numFmtId="41" fontId="23" fillId="38" borderId="0" xfId="58" applyFont="1" applyFill="1"/>
    <xf numFmtId="0" fontId="23" fillId="0" borderId="0" xfId="0" applyFont="1" applyAlignment="1">
      <alignment horizontal="center"/>
    </xf>
    <xf numFmtId="0" fontId="23" fillId="34" borderId="0" xfId="0" applyFont="1" applyFill="1"/>
    <xf numFmtId="0" fontId="23" fillId="37" borderId="0" xfId="0" applyFont="1" applyFill="1"/>
    <xf numFmtId="0" fontId="23" fillId="40" borderId="0" xfId="0" applyFont="1" applyFill="1"/>
    <xf numFmtId="41" fontId="19" fillId="41" borderId="0" xfId="58" applyFont="1" applyFill="1"/>
    <xf numFmtId="41" fontId="19" fillId="0" borderId="0" xfId="0" applyNumberFormat="1" applyFont="1"/>
  </cellXfs>
  <cellStyles count="59">
    <cellStyle name="20% - Accent1 2" xfId="44" xr:uid="{00000000-0005-0000-0000-000000000000}"/>
    <cellStyle name="20% - Accent2 2" xfId="46" xr:uid="{00000000-0005-0000-0000-000001000000}"/>
    <cellStyle name="20% - Accent3 2" xfId="48" xr:uid="{00000000-0005-0000-0000-000002000000}"/>
    <cellStyle name="20% - Accent4 2" xfId="50" xr:uid="{00000000-0005-0000-0000-000003000000}"/>
    <cellStyle name="20% - Accent5 2" xfId="52" xr:uid="{00000000-0005-0000-0000-000004000000}"/>
    <cellStyle name="20% - Accent6 2" xfId="54" xr:uid="{00000000-0005-0000-0000-000005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Accent1 2" xfId="45" xr:uid="{00000000-0005-0000-0000-00000C000000}"/>
    <cellStyle name="40% - Accent2 2" xfId="47" xr:uid="{00000000-0005-0000-0000-00000D000000}"/>
    <cellStyle name="40% - Accent3 2" xfId="49" xr:uid="{00000000-0005-0000-0000-00000E000000}"/>
    <cellStyle name="40% - Accent4 2" xfId="51" xr:uid="{00000000-0005-0000-0000-00000F000000}"/>
    <cellStyle name="40% - Accent5 2" xfId="53" xr:uid="{00000000-0005-0000-0000-000010000000}"/>
    <cellStyle name="40% - Accent6 2" xfId="55" xr:uid="{00000000-0005-0000-0000-000011000000}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Comma 12" xfId="57" xr:uid="{00000000-0005-0000-0000-000022000000}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56" builtinId="3"/>
    <cellStyle name="Millares [0]" xfId="58" builtinId="6"/>
    <cellStyle name="Neutral" xfId="8" builtinId="28" customBuiltin="1"/>
    <cellStyle name="Normal" xfId="0" builtinId="0"/>
    <cellStyle name="Normal 2" xfId="42" xr:uid="{00000000-0005-0000-0000-000030000000}"/>
    <cellStyle name="Notas" xfId="15" builtinId="10" customBuiltin="1"/>
    <cellStyle name="Note 2" xfId="43" xr:uid="{00000000-0005-0000-0000-000032000000}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numFmt numFmtId="165" formatCode="_(* #,##0_);_(* \(#,##0\);_(* &quot;-&quot;??_);_(@_)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gaz Parra, Jorge Ignacio" refreshedDate="45112.610606249997" createdVersion="4" refreshedVersion="8" minRefreshableVersion="3" recordCount="3060" xr:uid="{00000000-000A-0000-FFFF-FFFF0C000000}">
  <cacheSource type="worksheet">
    <worksheetSource ref="A1:Q36884" sheet="Data"/>
  </cacheSource>
  <cacheFields count="17">
    <cacheField name="Año" numFmtId="0">
      <sharedItems containsString="0" containsBlank="1" containsNumber="1" containsInteger="1" minValue="2016" maxValue="2023" count="9">
        <n v="2016"/>
        <n v="2017"/>
        <n v="2018"/>
        <n v="2019"/>
        <n v="2020"/>
        <n v="2021"/>
        <n v="2022"/>
        <n v="2023"/>
        <m/>
      </sharedItems>
    </cacheField>
    <cacheField name="Mes" numFmtId="0">
      <sharedItems containsString="0" containsBlank="1" containsNumber="1" containsInteger="1" minValue="1" maxValue="12" count="13">
        <n v="1"/>
        <n v="7"/>
        <n v="8"/>
        <n v="2"/>
        <n v="3"/>
        <n v="4"/>
        <n v="5"/>
        <n v="6"/>
        <n v="9"/>
        <n v="10"/>
        <n v="11"/>
        <n v="12"/>
        <m/>
      </sharedItems>
    </cacheField>
    <cacheField name="Posting Date" numFmtId="0">
      <sharedItems containsNonDate="0" containsDate="1" containsString="0" containsBlank="1" minDate="2016-01-06T00:00:00" maxDate="2020-10-09T00:00:00"/>
    </cacheField>
    <cacheField name="Account" numFmtId="0">
      <sharedItems containsBlank="1" containsMixedTypes="1" containsNumber="1" containsInteger="1" minValue="260401000" maxValue="264601005" count="20">
        <s v="260401000"/>
        <s v="264501000"/>
        <s v="264601005"/>
        <s v="260551205"/>
        <s v="260001000"/>
        <s v="260019000"/>
        <s v="260551010"/>
        <s v="260221000"/>
        <s v="260301020"/>
        <s v="260481000"/>
        <s v="260412150"/>
        <s v="260441000"/>
        <s v="260651100"/>
        <s v="260941000"/>
        <s v="260745005"/>
        <m/>
        <n v="264601005" u="1"/>
        <n v="260401000" u="1"/>
        <n v="260941000" u="1"/>
        <n v="264501000" u="1"/>
      </sharedItems>
    </cacheField>
    <cacheField name="Assignment" numFmtId="0">
      <sharedItems containsBlank="1"/>
    </cacheField>
    <cacheField name="Cost Center" numFmtId="0">
      <sharedItems containsBlank="1"/>
    </cacheField>
    <cacheField name="Profit Center" numFmtId="0">
      <sharedItems containsBlank="1"/>
    </cacheField>
    <cacheField name="Order" numFmtId="0">
      <sharedItems containsNonDate="0" containsString="0" containsBlank="1"/>
    </cacheField>
    <cacheField name="Document Number" numFmtId="0">
      <sharedItems containsBlank="1"/>
    </cacheField>
    <cacheField name="Document Type" numFmtId="0">
      <sharedItems containsBlank="1"/>
    </cacheField>
    <cacheField name="Document Date" numFmtId="0">
      <sharedItems containsDate="1" containsString="0" containsBlank="1" containsMixedTypes="1" minDate="2015-12-28T00:00:00" maxDate="1899-12-31T09:51:04"/>
    </cacheField>
    <cacheField name="Posting Key" numFmtId="0">
      <sharedItems containsBlank="1"/>
    </cacheField>
    <cacheField name="Reference" numFmtId="0">
      <sharedItems containsBlank="1"/>
    </cacheField>
    <cacheField name="Amount in local currency" numFmtId="0">
      <sharedItems containsString="0" containsBlank="1" containsNumber="1" containsInteger="1" minValue="-113000461" maxValue="113000461"/>
    </cacheField>
    <cacheField name="Tax Code" numFmtId="0">
      <sharedItems containsBlank="1"/>
    </cacheField>
    <cacheField name="Text" numFmtId="0">
      <sharedItems containsBlank="1"/>
    </cacheField>
    <cacheField name="Detalle" numFmtId="0">
      <sharedItems containsBlank="1" count="17">
        <s v="Pallets"/>
        <s v="Other"/>
        <s v="B&amp;S"/>
        <s v="Cencosud"/>
        <s v="Walmart"/>
        <s v="Chibra"/>
        <s v="Newtrans"/>
        <s v="Tottus"/>
        <s v="Almacenamiento"/>
        <s v="Ayuda Temporal"/>
        <s v="Otros Servicios Externos"/>
        <s v="CGOX"/>
        <s v="Contribución de la Compañía"/>
        <s v="Investigación de Mercados"/>
        <m/>
        <s v="Servicio Profesional de Sistemas" u="1"/>
        <s v="Cargoex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0">
  <r>
    <x v="0"/>
    <x v="0"/>
    <d v="2016-01-08T00:00:00"/>
    <x v="0"/>
    <s v="20160108"/>
    <s v="106205"/>
    <s v="1448"/>
    <m/>
    <s v="2200028"/>
    <s v="RE"/>
    <d v="2015-12-28T00:00:00"/>
    <s v="81"/>
    <s v="7036"/>
    <n v="1785600"/>
    <s v="VI"/>
    <s v="fp-pallets madera  base cerrada  ani"/>
    <x v="0"/>
  </r>
  <r>
    <x v="0"/>
    <x v="1"/>
    <d v="2016-07-21T00:00:00"/>
    <x v="0"/>
    <s v="20160721"/>
    <s v="106205"/>
    <s v="1448"/>
    <m/>
    <s v="2201565"/>
    <s v="RE"/>
    <d v="2016-07-21T00:00:00"/>
    <s v="81"/>
    <s v="4"/>
    <n v="300000"/>
    <s v="V0"/>
    <s v="FEE - Software Gestion Devoluciones Junio 2016"/>
    <x v="1"/>
  </r>
  <r>
    <x v="0"/>
    <x v="2"/>
    <d v="2016-08-31T00:00:00"/>
    <x v="0"/>
    <s v="Almac de Software"/>
    <s v="106205"/>
    <s v="1448"/>
    <m/>
    <s v="4300687"/>
    <s v="SB"/>
    <d v="2016-08-31T00:00:00"/>
    <s v="40"/>
    <m/>
    <n v="300000"/>
    <s v="V0"/>
    <s v="- Otros Pasivos Caus. - Documento contabilid"/>
    <x v="1"/>
  </r>
  <r>
    <x v="0"/>
    <x v="0"/>
    <d v="2016-01-29T00:00:00"/>
    <x v="0"/>
    <s v="Pallets madera 100"/>
    <s v="106205"/>
    <s v="1448"/>
    <m/>
    <s v="4300015"/>
    <s v="SB"/>
    <d v="2015-12-30T00:00:00"/>
    <s v="50"/>
    <m/>
    <n v="-1488000"/>
    <s v="V0"/>
    <s v="Servicio de lavado vehiculos ANI Diciemb"/>
    <x v="0"/>
  </r>
  <r>
    <x v="0"/>
    <x v="0"/>
    <d v="2016-01-06T00:00:00"/>
    <x v="1"/>
    <s v="20160106"/>
    <s v="106205"/>
    <s v="1448"/>
    <m/>
    <s v="2200002"/>
    <s v="RE"/>
    <d v="2015-12-29T00:00:00"/>
    <s v="81"/>
    <s v="47"/>
    <n v="11694030"/>
    <s v="VI"/>
    <s v="FE - Serv Flete ANI Dic.15 B&amp;S"/>
    <x v="2"/>
  </r>
  <r>
    <x v="0"/>
    <x v="0"/>
    <d v="2016-01-15T00:00:00"/>
    <x v="1"/>
    <s v="20160115"/>
    <s v="106205"/>
    <s v="1448"/>
    <m/>
    <s v="2200066"/>
    <s v="RE"/>
    <d v="2015-12-29T00:00:00"/>
    <s v="40"/>
    <s v="4412408"/>
    <n v="9729"/>
    <s v="VI"/>
    <s v="serv logistico cross-docking"/>
    <x v="3"/>
  </r>
  <r>
    <x v="0"/>
    <x v="0"/>
    <d v="2016-01-15T00:00:00"/>
    <x v="1"/>
    <s v="20160115"/>
    <s v="106205"/>
    <s v="1448"/>
    <m/>
    <s v="2200067"/>
    <s v="RE"/>
    <d v="2015-12-29T00:00:00"/>
    <s v="81"/>
    <s v="4412409"/>
    <n v="547715"/>
    <s v="VI"/>
    <s v="fe- serv logistico  cross docking"/>
    <x v="3"/>
  </r>
  <r>
    <x v="0"/>
    <x v="0"/>
    <d v="2016-01-21T00:00:00"/>
    <x v="1"/>
    <s v="20160121"/>
    <s v="106205"/>
    <s v="1448"/>
    <m/>
    <s v="2200120"/>
    <s v="RE"/>
    <d v="2015-12-31T00:00:00"/>
    <s v="81"/>
    <s v="66211"/>
    <n v="1440082"/>
    <s v="VI"/>
    <s v="fe-servicio logistico wlamart  ani"/>
    <x v="4"/>
  </r>
  <r>
    <x v="0"/>
    <x v="0"/>
    <d v="2016-01-21T00:00:00"/>
    <x v="1"/>
    <s v="20160121"/>
    <s v="106205"/>
    <s v="1448"/>
    <m/>
    <s v="2200122"/>
    <s v="RE"/>
    <d v="2015-12-31T00:00:00"/>
    <s v="81"/>
    <s v="63776"/>
    <n v="12339"/>
    <s v="VI"/>
    <s v="fe-serv  reposicion en locales walmart"/>
    <x v="4"/>
  </r>
  <r>
    <x v="0"/>
    <x v="0"/>
    <d v="2016-01-21T00:00:00"/>
    <x v="1"/>
    <s v="20160121"/>
    <s v="106205"/>
    <s v="1448"/>
    <m/>
    <s v="2200123"/>
    <s v="RE"/>
    <d v="2015-12-31T00:00:00"/>
    <s v="81"/>
    <s v="61349"/>
    <n v="94474"/>
    <s v="VI"/>
    <s v="fe-serv  reposicion en locales walmart"/>
    <x v="4"/>
  </r>
  <r>
    <x v="0"/>
    <x v="0"/>
    <d v="2016-01-21T00:00:00"/>
    <x v="1"/>
    <s v="20160121"/>
    <s v="106205"/>
    <s v="1448"/>
    <m/>
    <s v="2200124"/>
    <s v="RE"/>
    <d v="2015-12-31T00:00:00"/>
    <s v="81"/>
    <s v="61346"/>
    <n v="114810"/>
    <s v="VI"/>
    <s v="fe-serv  reposicion en locales walmart"/>
    <x v="4"/>
  </r>
  <r>
    <x v="0"/>
    <x v="0"/>
    <d v="2016-01-21T00:00:00"/>
    <x v="1"/>
    <s v="20160121"/>
    <s v="106205"/>
    <s v="1448"/>
    <m/>
    <s v="2200126"/>
    <s v="RE"/>
    <d v="2015-12-31T00:00:00"/>
    <s v="81"/>
    <s v="63775"/>
    <n v="10270"/>
    <s v="VI"/>
    <s v="fe-serv reposicion  locales  walmart"/>
    <x v="4"/>
  </r>
  <r>
    <x v="0"/>
    <x v="0"/>
    <d v="2016-01-21T00:00:00"/>
    <x v="1"/>
    <s v="20160121"/>
    <s v="106205"/>
    <s v="1448"/>
    <m/>
    <s v="2200127"/>
    <s v="RE"/>
    <d v="2015-12-31T00:00:00"/>
    <s v="81"/>
    <s v="61348"/>
    <n v="141040"/>
    <s v="VI"/>
    <s v="fe-serv reposicion  locales  walmart"/>
    <x v="4"/>
  </r>
  <r>
    <x v="0"/>
    <x v="0"/>
    <d v="2016-01-21T00:00:00"/>
    <x v="1"/>
    <s v="20160121"/>
    <s v="106205"/>
    <s v="1448"/>
    <m/>
    <s v="2200128"/>
    <s v="RE"/>
    <d v="2015-12-31T00:00:00"/>
    <s v="81"/>
    <s v="61345"/>
    <n v="192030"/>
    <s v="VI"/>
    <s v="fe-serv reposicion  locales  walmart"/>
    <x v="4"/>
  </r>
  <r>
    <x v="0"/>
    <x v="0"/>
    <d v="2016-01-21T00:00:00"/>
    <x v="1"/>
    <s v="20160121"/>
    <s v="106205"/>
    <s v="1448"/>
    <m/>
    <s v="2200129"/>
    <s v="RE"/>
    <d v="2015-12-31T00:00:00"/>
    <s v="81"/>
    <s v="61353"/>
    <n v="46829"/>
    <s v="VI"/>
    <s v="fe-serv reposicion  locales  walmart"/>
    <x v="4"/>
  </r>
  <r>
    <x v="0"/>
    <x v="0"/>
    <d v="2016-01-21T00:00:00"/>
    <x v="1"/>
    <s v="20160121"/>
    <s v="106205"/>
    <s v="1448"/>
    <m/>
    <s v="2200130"/>
    <s v="RE"/>
    <d v="2015-12-31T00:00:00"/>
    <s v="81"/>
    <s v="61350"/>
    <n v="60380"/>
    <s v="VI"/>
    <s v="fe-serv reposicion  locales  walmart"/>
    <x v="4"/>
  </r>
  <r>
    <x v="0"/>
    <x v="0"/>
    <d v="2016-01-21T00:00:00"/>
    <x v="1"/>
    <s v="20160121"/>
    <s v="106205"/>
    <s v="1448"/>
    <m/>
    <s v="2200131"/>
    <s v="RE"/>
    <d v="2015-12-31T00:00:00"/>
    <s v="81"/>
    <s v="61344"/>
    <n v="219449"/>
    <s v="VI"/>
    <s v="fe-serv reposicion  locales  walmart"/>
    <x v="4"/>
  </r>
  <r>
    <x v="0"/>
    <x v="0"/>
    <d v="2016-01-21T00:00:00"/>
    <x v="1"/>
    <s v="20160121"/>
    <s v="106205"/>
    <s v="1448"/>
    <m/>
    <s v="2200132"/>
    <s v="RE"/>
    <d v="2015-12-31T00:00:00"/>
    <s v="81"/>
    <s v="61351"/>
    <n v="52952"/>
    <s v="VI"/>
    <s v="fe-serv reposicion  locales  walmart"/>
    <x v="4"/>
  </r>
  <r>
    <x v="0"/>
    <x v="0"/>
    <d v="2016-01-21T00:00:00"/>
    <x v="1"/>
    <s v="20160121"/>
    <s v="106205"/>
    <s v="1448"/>
    <m/>
    <s v="2200133"/>
    <s v="RE"/>
    <d v="2015-12-31T00:00:00"/>
    <s v="81"/>
    <s v="61355"/>
    <n v="16794"/>
    <s v="VI"/>
    <s v="fe-serv reposicion  locales  walmart"/>
    <x v="4"/>
  </r>
  <r>
    <x v="0"/>
    <x v="0"/>
    <d v="2016-01-21T00:00:00"/>
    <x v="1"/>
    <s v="20160121"/>
    <s v="106205"/>
    <s v="1448"/>
    <m/>
    <s v="2200134"/>
    <s v="RE"/>
    <d v="2015-12-31T00:00:00"/>
    <s v="81"/>
    <s v="61347"/>
    <n v="94789"/>
    <s v="VI"/>
    <s v="fe-serv reposicion  locales  walmart"/>
    <x v="4"/>
  </r>
  <r>
    <x v="0"/>
    <x v="0"/>
    <d v="2016-01-21T00:00:00"/>
    <x v="1"/>
    <s v="20160121"/>
    <s v="106205"/>
    <s v="1448"/>
    <m/>
    <s v="2200135"/>
    <s v="RE"/>
    <d v="2015-12-31T00:00:00"/>
    <s v="81"/>
    <s v="61352"/>
    <n v="84991"/>
    <s v="VI"/>
    <s v="fe-serv reposicion  locales  walmart"/>
    <x v="4"/>
  </r>
  <r>
    <x v="0"/>
    <x v="0"/>
    <d v="2016-01-21T00:00:00"/>
    <x v="1"/>
    <s v="20160121"/>
    <s v="106205"/>
    <s v="1448"/>
    <m/>
    <s v="2200136"/>
    <s v="RE"/>
    <d v="2015-12-31T00:00:00"/>
    <s v="81"/>
    <s v="61354"/>
    <n v="43396"/>
    <s v="VI"/>
    <s v="fe-serv reposicion  locales  walmart"/>
    <x v="4"/>
  </r>
  <r>
    <x v="0"/>
    <x v="3"/>
    <d v="2016-02-03T00:00:00"/>
    <x v="1"/>
    <s v="20160203"/>
    <s v="106205"/>
    <s v="1448"/>
    <m/>
    <s v="2200229"/>
    <s v="RE"/>
    <d v="2016-01-25T00:00:00"/>
    <s v="81"/>
    <s v="4449419"/>
    <n v="8585"/>
    <s v="VI"/>
    <s v="fe-serv logistivo cross -docking  ani"/>
    <x v="3"/>
  </r>
  <r>
    <x v="0"/>
    <x v="3"/>
    <d v="2016-02-03T00:00:00"/>
    <x v="1"/>
    <s v="20160203"/>
    <s v="106205"/>
    <s v="1448"/>
    <m/>
    <s v="2200230"/>
    <s v="RE"/>
    <d v="2016-01-25T00:00:00"/>
    <s v="81"/>
    <s v="4449420"/>
    <n v="449474"/>
    <s v="VI"/>
    <s v="fe-serv logistivo cross -docking  ani"/>
    <x v="3"/>
  </r>
  <r>
    <x v="0"/>
    <x v="4"/>
    <d v="2016-03-04T00:00:00"/>
    <x v="1"/>
    <s v="20160304"/>
    <s v="106205"/>
    <s v="1448"/>
    <m/>
    <s v="2200394"/>
    <s v="RE"/>
    <d v="2016-02-28T00:00:00"/>
    <s v="81"/>
    <s v="53"/>
    <n v="9466701"/>
    <s v="VI"/>
    <s v="FE - Serv.Transporte ANI Febrero 2016 / B&amp;S"/>
    <x v="2"/>
  </r>
  <r>
    <x v="0"/>
    <x v="4"/>
    <d v="2016-03-21T00:00:00"/>
    <x v="1"/>
    <s v="20160321"/>
    <s v="106205"/>
    <s v="1448"/>
    <m/>
    <s v="2200474"/>
    <s v="RE"/>
    <d v="2016-03-07T00:00:00"/>
    <s v="81"/>
    <s v="851"/>
    <n v="81281"/>
    <s v="VI"/>
    <s v="FE-SERVICIO DE TRANSPORTE  ANI"/>
    <x v="5"/>
  </r>
  <r>
    <x v="0"/>
    <x v="5"/>
    <d v="2016-04-04T00:00:00"/>
    <x v="1"/>
    <s v="20160404"/>
    <s v="106205"/>
    <s v="1448"/>
    <m/>
    <s v="2200608"/>
    <s v="RE"/>
    <d v="2016-03-29T00:00:00"/>
    <s v="91"/>
    <s v="57"/>
    <n v="-9466701"/>
    <s v="VI"/>
    <s v="FE - Serv.Transporte ANI Marzo 2016 / B&amp;S"/>
    <x v="2"/>
  </r>
  <r>
    <x v="0"/>
    <x v="5"/>
    <d v="2016-04-04T00:00:00"/>
    <x v="1"/>
    <s v="20160404"/>
    <s v="106205"/>
    <s v="1448"/>
    <m/>
    <s v="2200608"/>
    <s v="RE"/>
    <d v="2016-03-29T00:00:00"/>
    <s v="50"/>
    <s v="57"/>
    <n v="-1327604"/>
    <s v="VI"/>
    <s v="FE - Serv.Transporte ANI Marzo 2016 / B&amp;S"/>
    <x v="2"/>
  </r>
  <r>
    <x v="0"/>
    <x v="5"/>
    <d v="2016-04-04T00:00:00"/>
    <x v="1"/>
    <s v="20160404"/>
    <s v="106205"/>
    <s v="1448"/>
    <m/>
    <s v="2200609"/>
    <s v="RE"/>
    <d v="2016-03-29T00:00:00"/>
    <s v="81"/>
    <s v="57"/>
    <n v="9466701"/>
    <s v="VI"/>
    <s v="FE - Serv.Transporte ANI Marzo 2016 / B&amp;S"/>
    <x v="2"/>
  </r>
  <r>
    <x v="0"/>
    <x v="5"/>
    <d v="2016-04-04T00:00:00"/>
    <x v="1"/>
    <s v="20160404"/>
    <s v="106205"/>
    <s v="1448"/>
    <m/>
    <s v="2200609"/>
    <s v="RE"/>
    <d v="2016-03-29T00:00:00"/>
    <s v="40"/>
    <s v="57"/>
    <n v="1327604"/>
    <s v="VI"/>
    <s v="FE - Serv.Transporte ANI Marzo 2016 / B&amp;S"/>
    <x v="2"/>
  </r>
  <r>
    <x v="0"/>
    <x v="5"/>
    <d v="2016-04-04T00:00:00"/>
    <x v="1"/>
    <s v="20160404"/>
    <s v="106205"/>
    <s v="1448"/>
    <m/>
    <s v="2200610"/>
    <s v="RE"/>
    <d v="2016-03-29T00:00:00"/>
    <s v="81"/>
    <s v="57"/>
    <n v="10794305"/>
    <s v="VI"/>
    <s v="FE - Serv.Transporte ANI Marzo 2016 / B&amp;S"/>
    <x v="2"/>
  </r>
  <r>
    <x v="0"/>
    <x v="5"/>
    <d v="2016-04-11T00:00:00"/>
    <x v="1"/>
    <s v="20160411"/>
    <s v="106205"/>
    <s v="1448"/>
    <m/>
    <s v="2200656"/>
    <s v="RE"/>
    <d v="2016-03-03T00:00:00"/>
    <s v="81"/>
    <s v="4758862"/>
    <n v="9449"/>
    <s v="VI"/>
    <s v="fe-cross docking cencosud"/>
    <x v="3"/>
  </r>
  <r>
    <x v="0"/>
    <x v="5"/>
    <d v="2016-04-11T00:00:00"/>
    <x v="1"/>
    <s v="20160411"/>
    <s v="106205"/>
    <s v="1448"/>
    <m/>
    <s v="2200657"/>
    <s v="RE"/>
    <d v="2016-03-03T00:00:00"/>
    <s v="81"/>
    <s v="4758861"/>
    <n v="516346"/>
    <s v="VI"/>
    <s v="fe-cross docking cencosud feb"/>
    <x v="3"/>
  </r>
  <r>
    <x v="0"/>
    <x v="5"/>
    <d v="2016-04-11T00:00:00"/>
    <x v="1"/>
    <s v="20160411"/>
    <s v="106205"/>
    <s v="1448"/>
    <m/>
    <s v="2200662"/>
    <s v="RE"/>
    <d v="2016-03-01T00:00:00"/>
    <s v="81"/>
    <s v="5922"/>
    <n v="7500399"/>
    <s v="VI"/>
    <s v="fe-serv transp"/>
    <x v="6"/>
  </r>
  <r>
    <x v="0"/>
    <x v="5"/>
    <d v="2016-04-12T00:00:00"/>
    <x v="1"/>
    <s v="20160412"/>
    <s v="106205"/>
    <s v="1448"/>
    <m/>
    <s v="2200671"/>
    <s v="RE"/>
    <d v="2016-04-01T00:00:00"/>
    <s v="81"/>
    <s v="6070"/>
    <n v="6554481"/>
    <s v="VI"/>
    <s v="FE - Serv.Transporte Marzo 2016 / Newtrans"/>
    <x v="6"/>
  </r>
  <r>
    <x v="0"/>
    <x v="5"/>
    <d v="2016-04-25T00:00:00"/>
    <x v="1"/>
    <s v="20160425"/>
    <s v="106205"/>
    <s v="1448"/>
    <m/>
    <s v="2200751"/>
    <s v="RE"/>
    <d v="2016-04-15T00:00:00"/>
    <s v="81"/>
    <s v="1017"/>
    <n v="9510"/>
    <s v="VI"/>
    <s v="FE - Despacho Regiones ANI"/>
    <x v="5"/>
  </r>
  <r>
    <x v="0"/>
    <x v="5"/>
    <d v="2016-04-25T00:00:00"/>
    <x v="1"/>
    <s v="20160425"/>
    <s v="106205"/>
    <s v="1448"/>
    <m/>
    <s v="2200753"/>
    <s v="RE"/>
    <d v="2016-04-25T00:00:00"/>
    <s v="81"/>
    <s v="71"/>
    <n v="8932530"/>
    <s v="VI"/>
    <s v="FE - Serv Transporte Abril 2016 ANI // B&amp;S"/>
    <x v="2"/>
  </r>
  <r>
    <x v="0"/>
    <x v="5"/>
    <d v="2016-04-26T00:00:00"/>
    <x v="1"/>
    <s v="20160426"/>
    <s v="106205"/>
    <s v="1448"/>
    <m/>
    <s v="2200762"/>
    <s v="RE"/>
    <d v="2016-03-31T00:00:00"/>
    <s v="81"/>
    <s v="101772"/>
    <n v="41084"/>
    <s v="VI"/>
    <s v="fe-reposicion  locales  walmart  ani"/>
    <x v="4"/>
  </r>
  <r>
    <x v="0"/>
    <x v="5"/>
    <d v="2016-04-26T00:00:00"/>
    <x v="1"/>
    <s v="20160426"/>
    <s v="106205"/>
    <s v="1448"/>
    <m/>
    <s v="2200763"/>
    <s v="RE"/>
    <d v="2016-03-31T00:00:00"/>
    <s v="81"/>
    <s v="101771"/>
    <n v="45497"/>
    <s v="VI"/>
    <s v="fe-reposicion  locales  walmart  ani"/>
    <x v="4"/>
  </r>
  <r>
    <x v="0"/>
    <x v="5"/>
    <d v="2016-04-26T00:00:00"/>
    <x v="1"/>
    <s v="20160426"/>
    <s v="106205"/>
    <s v="1448"/>
    <m/>
    <s v="2200764"/>
    <s v="RE"/>
    <d v="2016-03-31T00:00:00"/>
    <s v="81"/>
    <s v="101763"/>
    <n v="171142"/>
    <s v="VI"/>
    <s v="fe-reposicion  locales  walmart  ani"/>
    <x v="4"/>
  </r>
  <r>
    <x v="0"/>
    <x v="5"/>
    <d v="2016-04-26T00:00:00"/>
    <x v="1"/>
    <s v="20160426"/>
    <s v="106205"/>
    <s v="1448"/>
    <m/>
    <s v="2200766"/>
    <s v="RE"/>
    <d v="2016-03-31T00:00:00"/>
    <s v="81"/>
    <s v="101774"/>
    <n v="8080"/>
    <s v="VI"/>
    <s v="fe-reposicion  locales  walmart  ani"/>
    <x v="4"/>
  </r>
  <r>
    <x v="0"/>
    <x v="5"/>
    <d v="2016-04-26T00:00:00"/>
    <x v="1"/>
    <s v="20160426"/>
    <s v="106205"/>
    <s v="1448"/>
    <m/>
    <s v="2200767"/>
    <s v="RE"/>
    <d v="2016-03-31T00:00:00"/>
    <s v="81"/>
    <s v="101768"/>
    <n v="89122"/>
    <s v="VI"/>
    <s v="fe-reposicion  locales  walmart  ani"/>
    <x v="4"/>
  </r>
  <r>
    <x v="0"/>
    <x v="5"/>
    <d v="2016-04-26T00:00:00"/>
    <x v="1"/>
    <s v="20160426"/>
    <s v="106205"/>
    <s v="1448"/>
    <m/>
    <s v="2200768"/>
    <s v="RE"/>
    <d v="2016-03-31T00:00:00"/>
    <s v="81"/>
    <s v="101762"/>
    <n v="164514"/>
    <s v="VI"/>
    <s v="fe-reposicion  locales  walmart  ani"/>
    <x v="4"/>
  </r>
  <r>
    <x v="0"/>
    <x v="5"/>
    <d v="2016-04-26T00:00:00"/>
    <x v="1"/>
    <s v="20160426"/>
    <s v="106205"/>
    <s v="1448"/>
    <m/>
    <s v="2200769"/>
    <s v="RE"/>
    <d v="2016-03-31T00:00:00"/>
    <s v="81"/>
    <s v="101773"/>
    <n v="33675"/>
    <s v="VI"/>
    <s v="fe-reposicion  locales  walmart  ani"/>
    <x v="4"/>
  </r>
  <r>
    <x v="0"/>
    <x v="5"/>
    <d v="2016-04-26T00:00:00"/>
    <x v="1"/>
    <s v="20160426"/>
    <s v="106205"/>
    <s v="1448"/>
    <m/>
    <s v="2200770"/>
    <s v="RE"/>
    <d v="2016-03-31T00:00:00"/>
    <s v="81"/>
    <s v="101766"/>
    <n v="17270"/>
    <s v="VI"/>
    <s v="fe-reposicion  locales  walmart  ani"/>
    <x v="4"/>
  </r>
  <r>
    <x v="0"/>
    <x v="5"/>
    <d v="2016-04-26T00:00:00"/>
    <x v="1"/>
    <s v="20160426"/>
    <s v="106205"/>
    <s v="1448"/>
    <m/>
    <s v="2200771"/>
    <s v="RE"/>
    <d v="2016-03-31T00:00:00"/>
    <s v="81"/>
    <s v="101764"/>
    <n v="122675"/>
    <s v="VI"/>
    <s v="fe-reposicion  locales  walmart  ani"/>
    <x v="4"/>
  </r>
  <r>
    <x v="0"/>
    <x v="5"/>
    <d v="2016-04-26T00:00:00"/>
    <x v="1"/>
    <s v="20160426"/>
    <s v="106205"/>
    <s v="1448"/>
    <m/>
    <s v="2200772"/>
    <s v="RE"/>
    <d v="2016-03-31T00:00:00"/>
    <s v="81"/>
    <s v="101769"/>
    <n v="75270"/>
    <s v="VI"/>
    <s v="fe-reposicion  locales  walmart  ani"/>
    <x v="4"/>
  </r>
  <r>
    <x v="0"/>
    <x v="5"/>
    <d v="2016-04-26T00:00:00"/>
    <x v="1"/>
    <s v="20160426"/>
    <s v="106205"/>
    <s v="1448"/>
    <m/>
    <s v="2200773"/>
    <s v="RE"/>
    <d v="2016-03-31T00:00:00"/>
    <s v="81"/>
    <s v="101765"/>
    <n v="56265"/>
    <s v="VI"/>
    <s v="fe-reposicion  locales  walmart  ani"/>
    <x v="4"/>
  </r>
  <r>
    <x v="0"/>
    <x v="5"/>
    <d v="2016-04-26T00:00:00"/>
    <x v="1"/>
    <s v="20160426"/>
    <s v="106205"/>
    <s v="1448"/>
    <m/>
    <s v="2200774"/>
    <s v="RE"/>
    <d v="2016-03-31T00:00:00"/>
    <s v="81"/>
    <s v="101770"/>
    <n v="33072"/>
    <s v="VI"/>
    <s v="fe-reposicion  locales  walmart  ani"/>
    <x v="4"/>
  </r>
  <r>
    <x v="0"/>
    <x v="5"/>
    <d v="2016-04-26T00:00:00"/>
    <x v="1"/>
    <s v="20160426"/>
    <s v="106205"/>
    <s v="1448"/>
    <m/>
    <s v="2200775"/>
    <s v="RE"/>
    <d v="2016-03-31T00:00:00"/>
    <s v="81"/>
    <s v="101767"/>
    <n v="56410"/>
    <s v="VI"/>
    <s v="fe-reposicion  locales  walmart  ani marzo"/>
    <x v="4"/>
  </r>
  <r>
    <x v="0"/>
    <x v="6"/>
    <d v="2016-05-13T00:00:00"/>
    <x v="1"/>
    <s v="20160513"/>
    <s v="106205"/>
    <s v="1448"/>
    <m/>
    <s v="2200931"/>
    <s v="RE"/>
    <d v="2016-03-31T00:00:00"/>
    <s v="81"/>
    <s v="105708"/>
    <n v="1952295"/>
    <s v="VI"/>
    <s v="fe-serv logistico marzo 20167wm"/>
    <x v="4"/>
  </r>
  <r>
    <x v="0"/>
    <x v="6"/>
    <d v="2016-05-30T00:00:00"/>
    <x v="1"/>
    <s v="20160530"/>
    <s v="106205"/>
    <s v="1448"/>
    <m/>
    <s v="2201184"/>
    <s v="RE"/>
    <d v="2016-05-27T00:00:00"/>
    <s v="81"/>
    <s v="74"/>
    <n v="7980292"/>
    <s v="VI"/>
    <s v="FE - Serv Transporte Mayo 2016 ANI // B&amp;S"/>
    <x v="2"/>
  </r>
  <r>
    <x v="0"/>
    <x v="6"/>
    <d v="2016-05-31T00:00:00"/>
    <x v="1"/>
    <s v="20160531"/>
    <s v="106205"/>
    <s v="1448"/>
    <m/>
    <s v="2700247"/>
    <s v="SA"/>
    <d v="2016-05-31T00:00:00"/>
    <s v="40"/>
    <s v="PROV FLETES"/>
    <n v="9341445"/>
    <s v="V0"/>
    <s v="PROV FLETES - Otros Pasivos Caus. - Documento cont"/>
    <x v="2"/>
  </r>
  <r>
    <x v="0"/>
    <x v="6"/>
    <d v="2016-05-31T00:00:00"/>
    <x v="1"/>
    <s v="20160531"/>
    <s v="106205"/>
    <s v="1448"/>
    <m/>
    <s v="2700272"/>
    <s v="SA"/>
    <d v="2016-05-31T00:00:00"/>
    <s v="50"/>
    <s v="PROV FLETES"/>
    <n v="-9341445"/>
    <s v="V0"/>
    <s v="PROV FLETES - Otros Pasivos Caus. - Documento cont"/>
    <x v="2"/>
  </r>
  <r>
    <x v="0"/>
    <x v="7"/>
    <d v="2016-06-07T00:00:00"/>
    <x v="1"/>
    <s v="20160607"/>
    <s v="106205"/>
    <s v="1448"/>
    <m/>
    <s v="2201203"/>
    <s v="RE"/>
    <d v="2016-05-02T00:00:00"/>
    <s v="81"/>
    <s v="6183"/>
    <n v="7804986"/>
    <s v="VI"/>
    <s v="FE - Fletes Newtrans Abril 2016 / ANI, EPD y ADC"/>
    <x v="6"/>
  </r>
  <r>
    <x v="0"/>
    <x v="7"/>
    <d v="2016-06-24T00:00:00"/>
    <x v="1"/>
    <s v="20160624"/>
    <s v="106205"/>
    <s v="1448"/>
    <m/>
    <s v="2201347"/>
    <s v="RE"/>
    <d v="2016-05-31T00:00:00"/>
    <s v="81"/>
    <s v="123111"/>
    <n v="1812817"/>
    <s v="VI"/>
    <s v="fe-serv logistico walmart mayo 16 ani"/>
    <x v="4"/>
  </r>
  <r>
    <x v="0"/>
    <x v="7"/>
    <d v="2016-06-28T00:00:00"/>
    <x v="1"/>
    <s v="20160628"/>
    <s v="106205"/>
    <s v="1448"/>
    <m/>
    <s v="2201406"/>
    <s v="RE"/>
    <d v="2016-06-24T00:00:00"/>
    <s v="81"/>
    <s v="77"/>
    <n v="8899204"/>
    <s v="VI"/>
    <s v="FE - Servicio Fletes Junio 2016 B&amp;S"/>
    <x v="2"/>
  </r>
  <r>
    <x v="0"/>
    <x v="1"/>
    <d v="2016-07-11T00:00:00"/>
    <x v="1"/>
    <s v="20160711"/>
    <s v="106205"/>
    <s v="1448"/>
    <m/>
    <s v="2201503"/>
    <s v="RE"/>
    <d v="2016-06-03T00:00:00"/>
    <s v="81"/>
    <s v="6320"/>
    <n v="9148989"/>
    <s v="VI"/>
    <s v="fe-transporte serv mayo16 ani/adc/epd/"/>
    <x v="6"/>
  </r>
  <r>
    <x v="0"/>
    <x v="1"/>
    <d v="2016-07-11T00:00:00"/>
    <x v="1"/>
    <s v="20160711"/>
    <s v="106205"/>
    <s v="1448"/>
    <m/>
    <s v="2201504"/>
    <s v="RE"/>
    <d v="2016-07-01T00:00:00"/>
    <s v="81"/>
    <s v="6426"/>
    <n v="9356447"/>
    <s v="VI"/>
    <s v="fe-transporte serv junio  ani/adc/epd/"/>
    <x v="6"/>
  </r>
  <r>
    <x v="0"/>
    <x v="1"/>
    <d v="2016-07-25T00:00:00"/>
    <x v="1"/>
    <s v="20160725"/>
    <s v="106205"/>
    <s v="1448"/>
    <m/>
    <s v="2201578"/>
    <s v="RE"/>
    <d v="2016-07-25T00:00:00"/>
    <s v="81"/>
    <s v="80"/>
    <n v="8267858"/>
    <s v="VI"/>
    <s v="FE - Serv.Transporte ANI Julio 2016 / B&amp;S"/>
    <x v="2"/>
  </r>
  <r>
    <x v="0"/>
    <x v="1"/>
    <d v="2016-07-26T00:00:00"/>
    <x v="1"/>
    <s v="20160726"/>
    <s v="106205"/>
    <s v="1448"/>
    <m/>
    <s v="2201613"/>
    <s v="RE"/>
    <d v="2016-06-30T00:00:00"/>
    <s v="81"/>
    <s v="132864"/>
    <n v="2267138"/>
    <s v="VI"/>
    <s v="fe-serv logistico walmart  junio2016"/>
    <x v="4"/>
  </r>
  <r>
    <x v="0"/>
    <x v="1"/>
    <d v="2016-07-28T00:00:00"/>
    <x v="1"/>
    <s v="20160728"/>
    <s v="106205"/>
    <s v="1448"/>
    <m/>
    <s v="2201666"/>
    <s v="RE"/>
    <d v="2016-06-30T00:00:00"/>
    <s v="81"/>
    <s v="127077"/>
    <n v="235924"/>
    <s v="VI"/>
    <s v="FE - Serv. Reposicion Locales Junio 2016 / Walmart"/>
    <x v="4"/>
  </r>
  <r>
    <x v="0"/>
    <x v="1"/>
    <d v="2016-07-28T00:00:00"/>
    <x v="1"/>
    <s v="20160728"/>
    <s v="106205"/>
    <s v="1448"/>
    <m/>
    <s v="2201667"/>
    <s v="RE"/>
    <d v="2016-06-30T00:00:00"/>
    <s v="81"/>
    <s v="127079"/>
    <n v="149668"/>
    <s v="VI"/>
    <s v="FE - Serv. Reposicion Locales Junio 2016 / Walmart"/>
    <x v="4"/>
  </r>
  <r>
    <x v="0"/>
    <x v="1"/>
    <d v="2016-07-28T00:00:00"/>
    <x v="1"/>
    <s v="20160728"/>
    <s v="106205"/>
    <s v="1448"/>
    <m/>
    <s v="2201668"/>
    <s v="RE"/>
    <d v="2016-06-30T00:00:00"/>
    <s v="81"/>
    <s v="127080"/>
    <n v="129391"/>
    <s v="VI"/>
    <s v="FE - Serv. Reposicion Locales Junio 2016 / Walmart"/>
    <x v="4"/>
  </r>
  <r>
    <x v="0"/>
    <x v="1"/>
    <d v="2016-07-28T00:00:00"/>
    <x v="1"/>
    <s v="20160728"/>
    <s v="106205"/>
    <s v="1448"/>
    <m/>
    <s v="2201669"/>
    <s v="RE"/>
    <d v="2016-06-30T00:00:00"/>
    <s v="81"/>
    <s v="127081"/>
    <n v="124831"/>
    <s v="VI"/>
    <s v="FE - Serv. Reposicion Locales Junio 2016 / Walmart"/>
    <x v="4"/>
  </r>
  <r>
    <x v="0"/>
    <x v="1"/>
    <d v="2016-07-28T00:00:00"/>
    <x v="1"/>
    <s v="20160728"/>
    <s v="106205"/>
    <s v="1448"/>
    <m/>
    <s v="2201670"/>
    <s v="RE"/>
    <d v="2016-06-30T00:00:00"/>
    <s v="81"/>
    <s v="127082"/>
    <n v="53892"/>
    <s v="VI"/>
    <s v="FE - Serv. Reposicion Locales Junio 2016 / Walmart"/>
    <x v="4"/>
  </r>
  <r>
    <x v="0"/>
    <x v="1"/>
    <d v="2016-07-28T00:00:00"/>
    <x v="1"/>
    <s v="20160728"/>
    <s v="106205"/>
    <s v="1448"/>
    <m/>
    <s v="2201671"/>
    <s v="RE"/>
    <d v="2016-06-30T00:00:00"/>
    <s v="81"/>
    <s v="127083"/>
    <n v="63267"/>
    <s v="VI"/>
    <s v="FE - Serv. Reposicion Locales Junio 2016 / Walmart"/>
    <x v="4"/>
  </r>
  <r>
    <x v="0"/>
    <x v="1"/>
    <d v="2016-07-28T00:00:00"/>
    <x v="1"/>
    <s v="20160728"/>
    <s v="106205"/>
    <s v="1448"/>
    <m/>
    <s v="2201672"/>
    <s v="RE"/>
    <d v="2016-06-30T00:00:00"/>
    <s v="81"/>
    <s v="127084"/>
    <n v="55823"/>
    <s v="VI"/>
    <s v="FE - Serv. Reposicion Locales Junio 2016 / Walmart"/>
    <x v="4"/>
  </r>
  <r>
    <x v="0"/>
    <x v="1"/>
    <d v="2016-07-28T00:00:00"/>
    <x v="1"/>
    <s v="20160728"/>
    <s v="106205"/>
    <s v="1448"/>
    <m/>
    <s v="2201673"/>
    <s v="RE"/>
    <d v="2016-06-30T00:00:00"/>
    <s v="81"/>
    <s v="127086"/>
    <n v="66627"/>
    <s v="VI"/>
    <s v="FE - Serv. Reposicion Locales Junio 2016 / Walmart"/>
    <x v="4"/>
  </r>
  <r>
    <x v="0"/>
    <x v="1"/>
    <d v="2016-07-28T00:00:00"/>
    <x v="1"/>
    <s v="20160728"/>
    <s v="106205"/>
    <s v="1448"/>
    <m/>
    <s v="2201674"/>
    <s v="RE"/>
    <d v="2016-06-30T00:00:00"/>
    <s v="81"/>
    <s v="127087"/>
    <n v="19745"/>
    <s v="VI"/>
    <s v="FE - Serv. Reposicion Locales Junio 2016 / Walmart"/>
    <x v="4"/>
  </r>
  <r>
    <x v="0"/>
    <x v="1"/>
    <d v="2016-07-28T00:00:00"/>
    <x v="1"/>
    <s v="20160728"/>
    <s v="106205"/>
    <s v="1448"/>
    <m/>
    <s v="2201675"/>
    <s v="RE"/>
    <d v="2016-06-30T00:00:00"/>
    <s v="81"/>
    <s v="129201"/>
    <n v="13655"/>
    <s v="VI"/>
    <s v="FE - Serv. Reposicion Locales Junio 2016 / Walmart"/>
    <x v="4"/>
  </r>
  <r>
    <x v="0"/>
    <x v="1"/>
    <d v="2016-07-28T00:00:00"/>
    <x v="1"/>
    <s v="20160728"/>
    <s v="106205"/>
    <s v="1448"/>
    <m/>
    <s v="2201676"/>
    <s v="RE"/>
    <d v="2016-06-30T00:00:00"/>
    <s v="81"/>
    <s v="129202"/>
    <n v="4603"/>
    <s v="VI"/>
    <s v="FE - Serv. Reposicion Locales Junio 2016 / Walmart"/>
    <x v="4"/>
  </r>
  <r>
    <x v="0"/>
    <x v="1"/>
    <d v="2016-07-28T00:00:00"/>
    <x v="1"/>
    <s v="20160728"/>
    <s v="106205"/>
    <s v="1448"/>
    <m/>
    <s v="2201677"/>
    <s v="RE"/>
    <d v="2016-06-30T00:00:00"/>
    <s v="81"/>
    <s v="127078"/>
    <n v="248263"/>
    <s v="VI"/>
    <s v="FE - Serv. Reposicion Locales Junio 2016 / Walmart"/>
    <x v="4"/>
  </r>
  <r>
    <x v="0"/>
    <x v="1"/>
    <d v="2016-07-29T00:00:00"/>
    <x v="1"/>
    <s v="20160729"/>
    <s v="106205"/>
    <s v="1448"/>
    <m/>
    <s v="2201687"/>
    <s v="RE"/>
    <d v="2016-06-30T00:00:00"/>
    <s v="40"/>
    <s v="127085"/>
    <n v="94649"/>
    <s v="VI"/>
    <s v="FE - Serv. Reposicion Locales Junio 2016 / Walmart"/>
    <x v="4"/>
  </r>
  <r>
    <x v="0"/>
    <x v="2"/>
    <d v="2016-08-08T00:00:00"/>
    <x v="1"/>
    <s v="20160808"/>
    <s v="106205"/>
    <s v="1448"/>
    <m/>
    <s v="2201739"/>
    <s v="RE"/>
    <d v="2016-08-01T00:00:00"/>
    <s v="81"/>
    <s v="6486"/>
    <n v="8201663"/>
    <s v="VI"/>
    <s v="fe-serv transporte ani/adc/epd julio 2016"/>
    <x v="6"/>
  </r>
  <r>
    <x v="0"/>
    <x v="2"/>
    <d v="2016-08-19T00:00:00"/>
    <x v="1"/>
    <s v="20160819"/>
    <s v="106205"/>
    <s v="1448"/>
    <m/>
    <s v="2201799"/>
    <s v="RE"/>
    <d v="2016-08-05T00:00:00"/>
    <s v="81"/>
    <s v="5557405"/>
    <n v="22766"/>
    <s v="VI"/>
    <s v="fe-serv courier mercadi publico 08/16"/>
    <x v="1"/>
  </r>
  <r>
    <x v="0"/>
    <x v="1"/>
    <d v="2016-07-29T00:00:00"/>
    <x v="1"/>
    <s v="Centralizacion Tot"/>
    <s v="106205"/>
    <s v="1448"/>
    <m/>
    <s v="1700725"/>
    <s v="KR"/>
    <d v="2016-07-20T00:00:00"/>
    <s v="40"/>
    <s v="2659987"/>
    <n v="326486"/>
    <s v="VI"/>
    <s v="FE - Centralizacion20/06 al 17/07 (jun-jul)/Tottus"/>
    <x v="7"/>
  </r>
  <r>
    <x v="0"/>
    <x v="6"/>
    <d v="2016-05-27T00:00:00"/>
    <x v="1"/>
    <s v="Cross Dock Marz"/>
    <s v="106205"/>
    <s v="1448"/>
    <m/>
    <s v="2201159"/>
    <s v="RE"/>
    <d v="2016-04-27T00:00:00"/>
    <s v="40"/>
    <s v="4765740"/>
    <n v="514219"/>
    <s v="VI"/>
    <s v="FE - Cross Docking Marzo 2016 / Cencosud"/>
    <x v="3"/>
  </r>
  <r>
    <x v="0"/>
    <x v="6"/>
    <d v="2016-05-27T00:00:00"/>
    <x v="1"/>
    <s v="Cross Dock Marz"/>
    <s v="106205"/>
    <s v="1448"/>
    <m/>
    <s v="2201160"/>
    <s v="RE"/>
    <d v="2016-04-27T00:00:00"/>
    <s v="40"/>
    <s v="4765741"/>
    <n v="10992"/>
    <s v="VI"/>
    <s v="FE - Cross Docking Marzo 2016 / Cencosud"/>
    <x v="3"/>
  </r>
  <r>
    <x v="0"/>
    <x v="2"/>
    <d v="2016-08-31T00:00:00"/>
    <x v="1"/>
    <s v="Cross docking Agos"/>
    <s v="106205"/>
    <s v="1448"/>
    <m/>
    <s v="4300687"/>
    <s v="SB"/>
    <d v="2016-08-31T00:00:00"/>
    <s v="40"/>
    <m/>
    <n v="1000000"/>
    <s v="V0"/>
    <s v="- Otros Pasivos Caus. - Documento contabilid"/>
    <x v="3"/>
  </r>
  <r>
    <x v="0"/>
    <x v="2"/>
    <d v="2016-08-31T00:00:00"/>
    <x v="1"/>
    <s v="Cross docking Tott"/>
    <s v="106205"/>
    <s v="1448"/>
    <m/>
    <s v="4300687"/>
    <s v="SB"/>
    <d v="2016-08-31T00:00:00"/>
    <s v="40"/>
    <m/>
    <n v="400000"/>
    <s v="V0"/>
    <s v="- Otros Pasivos Caus. - Documento contabilid"/>
    <x v="7"/>
  </r>
  <r>
    <x v="0"/>
    <x v="2"/>
    <d v="2016-08-31T00:00:00"/>
    <x v="1"/>
    <s v="Cross Jumbo Jun 16"/>
    <s v="106205"/>
    <s v="1448"/>
    <m/>
    <s v="1700857"/>
    <s v="KR"/>
    <d v="2016-07-29T00:00:00"/>
    <s v="40"/>
    <s v="5246180"/>
    <n v="7767"/>
    <s v="VI"/>
    <s v="FE - Cross Docking Jumbo Junio 2016"/>
    <x v="3"/>
  </r>
  <r>
    <x v="0"/>
    <x v="2"/>
    <d v="2016-08-31T00:00:00"/>
    <x v="1"/>
    <s v="Cross Jumbo Jun 16"/>
    <s v="106205"/>
    <s v="1448"/>
    <m/>
    <s v="1700858"/>
    <s v="KR"/>
    <d v="2016-07-29T00:00:00"/>
    <s v="40"/>
    <s v="5246181"/>
    <n v="599177"/>
    <s v="VI"/>
    <s v="FE - Cross Docking Jumbo Junio 2016"/>
    <x v="3"/>
  </r>
  <r>
    <x v="0"/>
    <x v="7"/>
    <d v="2016-06-30T00:00:00"/>
    <x v="1"/>
    <s v="cross-dockin ab16"/>
    <s v="106205"/>
    <s v="1448"/>
    <m/>
    <s v="2700386"/>
    <s v="SA"/>
    <d v="2016-06-30T00:00:00"/>
    <s v="40"/>
    <s v="RECLASIF CECO"/>
    <n v="6088"/>
    <s v="V0"/>
    <s v="cross-docking cen ab16"/>
    <x v="3"/>
  </r>
  <r>
    <x v="0"/>
    <x v="7"/>
    <d v="2016-06-30T00:00:00"/>
    <x v="1"/>
    <s v="cross-docking cen"/>
    <s v="106205"/>
    <s v="1448"/>
    <m/>
    <s v="2700386"/>
    <s v="SA"/>
    <d v="2016-06-30T00:00:00"/>
    <s v="40"/>
    <s v="RECLASIF CECO"/>
    <n v="548434"/>
    <s v="V0"/>
    <s v="cross-docking cen ab16"/>
    <x v="3"/>
  </r>
  <r>
    <x v="0"/>
    <x v="1"/>
    <d v="2016-07-29T00:00:00"/>
    <x v="1"/>
    <s v="cross-docking cenc"/>
    <s v="106205"/>
    <s v="1448"/>
    <m/>
    <s v="2700417"/>
    <s v="SA"/>
    <d v="2016-07-29T00:00:00"/>
    <s v="40"/>
    <s v="RECLASIF CECO"/>
    <n v="568821"/>
    <s v="V0"/>
    <s v="cross-docking cenco"/>
    <x v="3"/>
  </r>
  <r>
    <x v="0"/>
    <x v="1"/>
    <d v="2016-07-29T00:00:00"/>
    <x v="1"/>
    <s v="cross-docking jumb"/>
    <s v="106205"/>
    <s v="1448"/>
    <m/>
    <s v="2700417"/>
    <s v="SA"/>
    <d v="2016-07-29T00:00:00"/>
    <s v="40"/>
    <s v="RECLASIF CECO"/>
    <n v="12105"/>
    <s v="V0"/>
    <s v="cross-docking cenco"/>
    <x v="3"/>
  </r>
  <r>
    <x v="0"/>
    <x v="3"/>
    <d v="2016-02-29T00:00:00"/>
    <x v="1"/>
    <s v="Flete ANI Ene 16"/>
    <s v="106205"/>
    <s v="1448"/>
    <m/>
    <s v="1700205"/>
    <s v="KR"/>
    <d v="2016-02-05T00:00:00"/>
    <s v="40"/>
    <s v="693"/>
    <n v="9578649"/>
    <s v="VI"/>
    <s v="FE - Serv.Transporte Enero 2016 ANI"/>
    <x v="5"/>
  </r>
  <r>
    <x v="0"/>
    <x v="3"/>
    <d v="2016-02-02T00:00:00"/>
    <x v="1"/>
    <s v="Flete ANI Ene 2016"/>
    <s v="106205"/>
    <s v="1448"/>
    <m/>
    <s v="1700089"/>
    <s v="KR"/>
    <d v="2016-01-31T00:00:00"/>
    <s v="40"/>
    <s v="50"/>
    <n v="9312636"/>
    <s v="VI"/>
    <s v="FE - Serv. Fletes ANI Enero 2016 / B&amp;S"/>
    <x v="2"/>
  </r>
  <r>
    <x v="0"/>
    <x v="0"/>
    <d v="2016-01-26T00:00:00"/>
    <x v="1"/>
    <s v="Flete Dic ANI"/>
    <s v="106205"/>
    <s v="1448"/>
    <m/>
    <s v="2200166"/>
    <s v="RE"/>
    <d v="2016-01-05T00:00:00"/>
    <s v="40"/>
    <s v="557"/>
    <n v="15604568"/>
    <s v="VI"/>
    <s v="FE - Flete Diciembre 2015 Chibra ANI"/>
    <x v="5"/>
  </r>
  <r>
    <x v="0"/>
    <x v="7"/>
    <d v="2016-06-30T00:00:00"/>
    <x v="1"/>
    <s v="Fletes NT Jun 16"/>
    <s v="106205"/>
    <s v="1448"/>
    <m/>
    <s v="4300547"/>
    <s v="SB"/>
    <d v="2016-06-30T00:00:00"/>
    <s v="40"/>
    <s v="FLETES NT JUN 16"/>
    <n v="11234000"/>
    <s v="V0"/>
    <s v="Fletes NewTrans Jun 16"/>
    <x v="6"/>
  </r>
  <r>
    <x v="0"/>
    <x v="1"/>
    <d v="2016-07-31T00:00:00"/>
    <x v="1"/>
    <s v="Fletes NT Jun 16"/>
    <s v="106205"/>
    <s v="1448"/>
    <m/>
    <s v="4300631"/>
    <s v="SB"/>
    <d v="2016-06-30T00:00:00"/>
    <s v="50"/>
    <s v="FLETES NT JUN 16"/>
    <n v="-11234000"/>
    <s v="V0"/>
    <s v="Fletes NewTrans Jun 16"/>
    <x v="6"/>
  </r>
  <r>
    <x v="0"/>
    <x v="4"/>
    <d v="2016-03-28T00:00:00"/>
    <x v="1"/>
    <s v="Logist.Cencosu Ene"/>
    <s v="106205"/>
    <s v="1448"/>
    <m/>
    <s v="1700323"/>
    <s v="KR"/>
    <d v="2016-02-29T00:00:00"/>
    <s v="40"/>
    <s v="4725777"/>
    <n v="459187"/>
    <s v="VI"/>
    <s v="FE - Serv Logistica Cencosud Enero 2016"/>
    <x v="3"/>
  </r>
  <r>
    <x v="0"/>
    <x v="4"/>
    <d v="2016-03-28T00:00:00"/>
    <x v="1"/>
    <s v="Logist.Cencosu Ene"/>
    <s v="106205"/>
    <s v="1448"/>
    <m/>
    <s v="1700324"/>
    <s v="KR"/>
    <d v="2016-02-29T00:00:00"/>
    <s v="40"/>
    <s v="4725778"/>
    <n v="9578"/>
    <s v="VI"/>
    <s v="FE - Serv Logistica Cencosud Enero 2016"/>
    <x v="3"/>
  </r>
  <r>
    <x v="0"/>
    <x v="4"/>
    <d v="2016-03-28T00:00:00"/>
    <x v="1"/>
    <s v="Logist.Walmart Feb"/>
    <s v="106205"/>
    <s v="1448"/>
    <m/>
    <s v="1700316"/>
    <s v="KR"/>
    <d v="2016-02-29T00:00:00"/>
    <s v="40"/>
    <s v="97618"/>
    <n v="1230283"/>
    <s v="VI"/>
    <s v="FE - Serv Logistica Wallmart Febrero 2016"/>
    <x v="4"/>
  </r>
  <r>
    <x v="0"/>
    <x v="6"/>
    <d v="2016-05-27T00:00:00"/>
    <x v="1"/>
    <s v="Logistica abr WM"/>
    <s v="106205"/>
    <s v="1448"/>
    <m/>
    <s v="2201163"/>
    <s v="RE"/>
    <d v="2016-04-30T00:00:00"/>
    <s v="40"/>
    <s v="115582"/>
    <n v="1693460"/>
    <s v="VI"/>
    <s v="FE - Servicios Logisticos Abril 2016 / WM"/>
    <x v="4"/>
  </r>
  <r>
    <x v="0"/>
    <x v="2"/>
    <d v="2016-08-31T00:00:00"/>
    <x v="1"/>
    <s v="PROV B&amp;S AGST16"/>
    <s v="106205"/>
    <s v="1448"/>
    <m/>
    <s v="2700523"/>
    <s v="SA"/>
    <d v="2016-08-31T00:00:00"/>
    <s v="40"/>
    <s v="PROV SEG/ FLETES"/>
    <n v="9989646"/>
    <s v="V0"/>
    <s v="PROV B&amp;S AGST16"/>
    <x v="2"/>
  </r>
  <r>
    <x v="0"/>
    <x v="2"/>
    <d v="2016-08-31T00:00:00"/>
    <x v="1"/>
    <s v="PROV B&amp;S AGST16"/>
    <s v="106205"/>
    <s v="1448"/>
    <m/>
    <s v="2700554"/>
    <s v="SA"/>
    <d v="2016-08-31T00:00:00"/>
    <s v="50"/>
    <s v="PROV SEG/ FLETES"/>
    <n v="-9989646"/>
    <s v="V0"/>
    <s v="PROV B&amp;S AGST16"/>
    <x v="2"/>
  </r>
  <r>
    <x v="0"/>
    <x v="0"/>
    <d v="2016-01-29T00:00:00"/>
    <x v="1"/>
    <s v="prov b&amp;s ene16"/>
    <s v="106205"/>
    <s v="1448"/>
    <m/>
    <s v="2700025"/>
    <s v="SA"/>
    <d v="2016-01-29T00:00:00"/>
    <s v="40"/>
    <s v="PROV FLETE"/>
    <n v="9312636"/>
    <s v="V0"/>
    <s v="prov b&amp;s ene16"/>
    <x v="2"/>
  </r>
  <r>
    <x v="0"/>
    <x v="3"/>
    <d v="2016-02-29T00:00:00"/>
    <x v="1"/>
    <s v="prov b&amp;s ene16"/>
    <s v="106205"/>
    <s v="1448"/>
    <m/>
    <s v="2700062"/>
    <s v="SA"/>
    <d v="2016-01-29T00:00:00"/>
    <s v="50"/>
    <s v="PROV FLETE"/>
    <n v="-9312636"/>
    <s v="V0"/>
    <s v="prov b&amp;s ene16"/>
    <x v="2"/>
  </r>
  <r>
    <x v="0"/>
    <x v="3"/>
    <d v="2016-02-29T00:00:00"/>
    <x v="1"/>
    <s v="prov b&amp;s Feb16"/>
    <s v="106205"/>
    <s v="1448"/>
    <m/>
    <s v="2700070"/>
    <s v="SA"/>
    <d v="2016-02-29T00:00:00"/>
    <s v="40"/>
    <s v="PROV TRANSPORT"/>
    <n v="9121615"/>
    <s v="V0"/>
    <s v="prov b&amp;s Feb16"/>
    <x v="2"/>
  </r>
  <r>
    <x v="0"/>
    <x v="4"/>
    <d v="2016-03-31T00:00:00"/>
    <x v="1"/>
    <s v="prov b&amp;s Feb16"/>
    <s v="106205"/>
    <s v="1448"/>
    <m/>
    <s v="2700143"/>
    <s v="SA"/>
    <d v="2016-02-29T00:00:00"/>
    <s v="50"/>
    <s v="PROV TRANSPORT"/>
    <n v="-9121615"/>
    <s v="V0"/>
    <s v="prov b&amp;s Feb16"/>
    <x v="2"/>
  </r>
  <r>
    <x v="0"/>
    <x v="7"/>
    <d v="2016-06-30T00:00:00"/>
    <x v="1"/>
    <s v="prov b&amp;s Jun 16"/>
    <s v="106205"/>
    <s v="1448"/>
    <m/>
    <s v="2700348"/>
    <s v="SA"/>
    <d v="2016-06-30T00:00:00"/>
    <s v="40"/>
    <s v="PROV FLETES"/>
    <n v="8899204"/>
    <s v="V0"/>
    <s v="prov b&amp;s Jun 16"/>
    <x v="2"/>
  </r>
  <r>
    <x v="0"/>
    <x v="7"/>
    <d v="2016-06-30T00:00:00"/>
    <x v="1"/>
    <s v="prov b&amp;s Jun 16"/>
    <s v="106205"/>
    <s v="1448"/>
    <m/>
    <s v="2700363"/>
    <s v="SA"/>
    <d v="2016-06-30T00:00:00"/>
    <s v="50"/>
    <s v="PROV FLETES"/>
    <n v="-8899204"/>
    <s v="V0"/>
    <s v="prov b&amp;s Jun 16"/>
    <x v="2"/>
  </r>
  <r>
    <x v="0"/>
    <x v="4"/>
    <d v="2016-03-31T00:00:00"/>
    <x v="1"/>
    <s v="prov b&amp;s Marzo16"/>
    <s v="106205"/>
    <s v="1448"/>
    <m/>
    <s v="2700131"/>
    <s v="SA"/>
    <d v="2016-03-31T00:00:00"/>
    <s v="40"/>
    <s v="PROVISION FLETES"/>
    <n v="10794305"/>
    <s v="V0"/>
    <s v="prov b&amp;s Marzo16"/>
    <x v="2"/>
  </r>
  <r>
    <x v="0"/>
    <x v="5"/>
    <d v="2016-04-29T00:00:00"/>
    <x v="1"/>
    <s v="prov b&amp;s Marzo16"/>
    <s v="106205"/>
    <s v="1448"/>
    <m/>
    <s v="2700189"/>
    <s v="SA"/>
    <d v="2016-03-31T00:00:00"/>
    <s v="50"/>
    <s v="PROVISION FLETES"/>
    <n v="-10794305"/>
    <s v="V0"/>
    <s v="prov b&amp;s Marzo16"/>
    <x v="2"/>
  </r>
  <r>
    <x v="0"/>
    <x v="0"/>
    <d v="2016-01-29T00:00:00"/>
    <x v="1"/>
    <s v="prov chibra ene16"/>
    <s v="106205"/>
    <s v="1448"/>
    <m/>
    <s v="2700025"/>
    <s v="SA"/>
    <d v="2016-01-29T00:00:00"/>
    <s v="40"/>
    <s v="PROV FLETE"/>
    <n v="13171698"/>
    <s v="V0"/>
    <s v="prov b&amp;s ene16"/>
    <x v="5"/>
  </r>
  <r>
    <x v="0"/>
    <x v="3"/>
    <d v="2016-02-29T00:00:00"/>
    <x v="1"/>
    <s v="prov chibra ene16"/>
    <s v="106205"/>
    <s v="1448"/>
    <m/>
    <s v="2700062"/>
    <s v="SA"/>
    <d v="2016-01-29T00:00:00"/>
    <s v="50"/>
    <s v="PROV FLETE"/>
    <n v="-13171698"/>
    <s v="V0"/>
    <s v="prov b&amp;s ene16"/>
    <x v="5"/>
  </r>
  <r>
    <x v="0"/>
    <x v="3"/>
    <d v="2016-02-29T00:00:00"/>
    <x v="1"/>
    <s v="prov chibra Feb16"/>
    <s v="106205"/>
    <s v="1448"/>
    <m/>
    <s v="2700070"/>
    <s v="SA"/>
    <d v="2016-02-29T00:00:00"/>
    <s v="40"/>
    <s v="PROV TRANSPORT"/>
    <n v="1000000"/>
    <s v="V0"/>
    <s v="prov b&amp;s Feb16"/>
    <x v="5"/>
  </r>
  <r>
    <x v="0"/>
    <x v="4"/>
    <d v="2016-03-31T00:00:00"/>
    <x v="1"/>
    <s v="prov chibra Feb16"/>
    <s v="106205"/>
    <s v="1448"/>
    <m/>
    <s v="2700143"/>
    <s v="SA"/>
    <d v="2016-02-29T00:00:00"/>
    <s v="50"/>
    <s v="PROV TRANSPORT"/>
    <n v="-1000000"/>
    <s v="V0"/>
    <s v="prov b&amp;s Feb16"/>
    <x v="5"/>
  </r>
  <r>
    <x v="0"/>
    <x v="4"/>
    <d v="2016-03-31T00:00:00"/>
    <x v="1"/>
    <s v="Prov Chibra Feb16"/>
    <s v="106205"/>
    <s v="1448"/>
    <m/>
    <s v="4300284"/>
    <s v="SB"/>
    <d v="2016-03-31T00:00:00"/>
    <s v="40"/>
    <s v="PROV.FLETE FEB16"/>
    <n v="1000000"/>
    <s v="V0"/>
    <s v="Prov.Fletes Feb 2016"/>
    <x v="5"/>
  </r>
  <r>
    <x v="0"/>
    <x v="5"/>
    <d v="2016-04-29T00:00:00"/>
    <x v="1"/>
    <s v="Prov Chibra Feb16"/>
    <s v="106205"/>
    <s v="1448"/>
    <m/>
    <s v="4300371"/>
    <s v="SB"/>
    <d v="2016-03-31T00:00:00"/>
    <s v="50"/>
    <s v="PROV.FLETE FEB16"/>
    <n v="-1000000"/>
    <s v="V0"/>
    <s v="Prov.Fletes Feb 2016"/>
    <x v="5"/>
  </r>
  <r>
    <x v="0"/>
    <x v="2"/>
    <d v="2016-08-31T00:00:00"/>
    <x v="1"/>
    <s v="PROV NEWTRA AGST16"/>
    <s v="106205"/>
    <s v="1448"/>
    <m/>
    <s v="2700523"/>
    <s v="SA"/>
    <d v="2016-08-31T00:00:00"/>
    <s v="40"/>
    <s v="PROV SEG/ FLETES"/>
    <n v="12000000"/>
    <s v="V0"/>
    <s v="PROV B&amp;S AGST16"/>
    <x v="6"/>
  </r>
  <r>
    <x v="0"/>
    <x v="2"/>
    <d v="2016-08-31T00:00:00"/>
    <x v="1"/>
    <s v="PROV NEWTRA AGST16"/>
    <s v="106205"/>
    <s v="1448"/>
    <m/>
    <s v="2700554"/>
    <s v="SA"/>
    <d v="2016-08-31T00:00:00"/>
    <s v="50"/>
    <s v="PROV SEG/ FLETES"/>
    <n v="-12000000"/>
    <s v="V0"/>
    <s v="PROV B&amp;S AGST16"/>
    <x v="6"/>
  </r>
  <r>
    <x v="0"/>
    <x v="4"/>
    <d v="2016-03-31T00:00:00"/>
    <x v="1"/>
    <s v="Prov Newtran Feb16"/>
    <s v="106205"/>
    <s v="1448"/>
    <m/>
    <s v="4300284"/>
    <s v="SB"/>
    <d v="2016-03-31T00:00:00"/>
    <s v="40"/>
    <s v="PROV.FLETE FEB16"/>
    <n v="13345345"/>
    <s v="V0"/>
    <s v="Prov.Fletes Feb 2016"/>
    <x v="6"/>
  </r>
  <r>
    <x v="0"/>
    <x v="5"/>
    <d v="2016-04-29T00:00:00"/>
    <x v="1"/>
    <s v="Prov Newtran Feb16"/>
    <s v="106205"/>
    <s v="1448"/>
    <m/>
    <s v="4300371"/>
    <s v="SB"/>
    <d v="2016-03-31T00:00:00"/>
    <s v="50"/>
    <s v="PROV.FLETE FEB16"/>
    <n v="-13345345"/>
    <s v="V0"/>
    <s v="Prov.Fletes Feb 2016"/>
    <x v="6"/>
  </r>
  <r>
    <x v="0"/>
    <x v="6"/>
    <d v="2016-05-31T00:00:00"/>
    <x v="1"/>
    <s v="prov newtrans ABR1"/>
    <s v="106205"/>
    <s v="1448"/>
    <m/>
    <s v="2700273"/>
    <s v="SA"/>
    <d v="2016-05-31T00:00:00"/>
    <s v="40"/>
    <s v="PROV FLETES"/>
    <n v="9341445"/>
    <s v="V0"/>
    <s v="prov newtrans ABR16"/>
    <x v="6"/>
  </r>
  <r>
    <x v="0"/>
    <x v="7"/>
    <d v="2016-06-30T00:00:00"/>
    <x v="1"/>
    <s v="prov newtrans ABR1"/>
    <s v="106205"/>
    <s v="1448"/>
    <m/>
    <s v="2700373"/>
    <s v="SA"/>
    <d v="2016-05-31T00:00:00"/>
    <s v="50"/>
    <s v="PROV FLETES"/>
    <n v="-9341445"/>
    <s v="V0"/>
    <s v="prov newtrans ABR16"/>
    <x v="6"/>
  </r>
  <r>
    <x v="0"/>
    <x v="0"/>
    <d v="2016-01-29T00:00:00"/>
    <x v="1"/>
    <s v="prov newtrans en16"/>
    <s v="106205"/>
    <s v="1448"/>
    <m/>
    <s v="2700025"/>
    <s v="SA"/>
    <d v="2016-01-29T00:00:00"/>
    <s v="40"/>
    <s v="PROV FLETE"/>
    <n v="4768347"/>
    <s v="V0"/>
    <s v="prov b&amp;s ene16"/>
    <x v="6"/>
  </r>
  <r>
    <x v="0"/>
    <x v="3"/>
    <d v="2016-02-29T00:00:00"/>
    <x v="1"/>
    <s v="prov newtrans en16"/>
    <s v="106205"/>
    <s v="1448"/>
    <m/>
    <s v="2700062"/>
    <s v="SA"/>
    <d v="2016-01-29T00:00:00"/>
    <s v="50"/>
    <s v="PROV FLETE"/>
    <n v="-4768347"/>
    <s v="V0"/>
    <s v="prov b&amp;s ene16"/>
    <x v="6"/>
  </r>
  <r>
    <x v="0"/>
    <x v="3"/>
    <d v="2016-02-29T00:00:00"/>
    <x v="1"/>
    <s v="prov newtrans en16"/>
    <s v="106205"/>
    <s v="1448"/>
    <m/>
    <s v="2700070"/>
    <s v="SA"/>
    <d v="2016-02-29T00:00:00"/>
    <s v="40"/>
    <s v="PROV TRANSPORT"/>
    <n v="13345345"/>
    <s v="V0"/>
    <s v="prov b&amp;s Feb16"/>
    <x v="6"/>
  </r>
  <r>
    <x v="0"/>
    <x v="4"/>
    <d v="2016-03-31T00:00:00"/>
    <x v="1"/>
    <s v="prov newtrans en16"/>
    <s v="106205"/>
    <s v="1448"/>
    <m/>
    <s v="2700131"/>
    <s v="SA"/>
    <d v="2016-03-31T00:00:00"/>
    <s v="40"/>
    <s v="PROVISION FLETES"/>
    <n v="6895364"/>
    <s v="V0"/>
    <s v="prov b&amp;s Marzo16"/>
    <x v="6"/>
  </r>
  <r>
    <x v="0"/>
    <x v="4"/>
    <d v="2016-03-31T00:00:00"/>
    <x v="1"/>
    <s v="prov newtrans en16"/>
    <s v="106205"/>
    <s v="1448"/>
    <m/>
    <s v="2700143"/>
    <s v="SA"/>
    <d v="2016-02-29T00:00:00"/>
    <s v="50"/>
    <s v="PROV TRANSPORT"/>
    <n v="-13345345"/>
    <s v="V0"/>
    <s v="prov b&amp;s Feb16"/>
    <x v="6"/>
  </r>
  <r>
    <x v="0"/>
    <x v="5"/>
    <d v="2016-04-29T00:00:00"/>
    <x v="1"/>
    <s v="prov newtrans en16"/>
    <s v="106205"/>
    <s v="1448"/>
    <m/>
    <s v="2700176"/>
    <s v="SA"/>
    <d v="2016-04-29T00:00:00"/>
    <s v="40"/>
    <s v="PROV FLETES"/>
    <n v="9341445"/>
    <s v="V0"/>
    <s v="prov newtrans en16"/>
    <x v="6"/>
  </r>
  <r>
    <x v="0"/>
    <x v="5"/>
    <d v="2016-04-29T00:00:00"/>
    <x v="1"/>
    <s v="prov newtrans en16"/>
    <s v="106205"/>
    <s v="1448"/>
    <m/>
    <s v="2700189"/>
    <s v="SA"/>
    <d v="2016-03-31T00:00:00"/>
    <s v="50"/>
    <s v="PROVISION FLETES"/>
    <n v="-6895364"/>
    <s v="V0"/>
    <s v="prov b&amp;s Marzo16"/>
    <x v="6"/>
  </r>
  <r>
    <x v="0"/>
    <x v="6"/>
    <d v="2016-05-31T00:00:00"/>
    <x v="1"/>
    <s v="prov newtrans en16"/>
    <s v="106205"/>
    <s v="1448"/>
    <m/>
    <s v="2700255"/>
    <s v="SA"/>
    <d v="2016-04-29T00:00:00"/>
    <s v="50"/>
    <s v="PROV FLETES"/>
    <n v="-9341445"/>
    <s v="V0"/>
    <s v="prov newtrans en16"/>
    <x v="6"/>
  </r>
  <r>
    <x v="0"/>
    <x v="1"/>
    <d v="2016-07-29T00:00:00"/>
    <x v="1"/>
    <s v="Prov Newtrans JUL1"/>
    <s v="106205"/>
    <s v="1448"/>
    <m/>
    <s v="2700449"/>
    <s v="SA"/>
    <d v="2016-07-29T00:00:00"/>
    <s v="40"/>
    <s v="PROV FLETESJUL16"/>
    <n v="10000000"/>
    <s v="V0"/>
    <s v="Prov Newtrans JUL16"/>
    <x v="6"/>
  </r>
  <r>
    <x v="0"/>
    <x v="2"/>
    <d v="2016-08-31T00:00:00"/>
    <x v="1"/>
    <s v="Prov Newtrans JUL1"/>
    <s v="106205"/>
    <s v="1448"/>
    <m/>
    <s v="2700504"/>
    <s v="SA"/>
    <d v="2016-07-29T00:00:00"/>
    <s v="50"/>
    <s v="PROV FLETESJUL16"/>
    <n v="-10000000"/>
    <s v="V0"/>
    <s v="Prov Newtrans JUL16"/>
    <x v="6"/>
  </r>
  <r>
    <x v="0"/>
    <x v="7"/>
    <d v="2016-06-30T00:00:00"/>
    <x v="1"/>
    <s v="prov newtrans Jun1"/>
    <s v="106205"/>
    <s v="1448"/>
    <m/>
    <s v="2700348"/>
    <s v="SA"/>
    <d v="2016-06-30T00:00:00"/>
    <s v="40"/>
    <s v="PROV FLETES"/>
    <n v="11234000"/>
    <s v="V0"/>
    <s v="prov b&amp;s Jun 16"/>
    <x v="6"/>
  </r>
  <r>
    <x v="0"/>
    <x v="7"/>
    <d v="2016-06-30T00:00:00"/>
    <x v="1"/>
    <s v="prov newtrans Jun1"/>
    <s v="106205"/>
    <s v="1448"/>
    <m/>
    <s v="2700363"/>
    <s v="SA"/>
    <d v="2016-06-30T00:00:00"/>
    <s v="50"/>
    <s v="PROV FLETES"/>
    <n v="-11234000"/>
    <s v="V0"/>
    <s v="prov b&amp;s Jun 16"/>
    <x v="6"/>
  </r>
  <r>
    <x v="0"/>
    <x v="6"/>
    <d v="2016-05-31T00:00:00"/>
    <x v="1"/>
    <s v="prov newtrans MAY1"/>
    <s v="106205"/>
    <s v="1448"/>
    <m/>
    <s v="2700274"/>
    <s v="SA"/>
    <d v="2016-05-31T00:00:00"/>
    <s v="40"/>
    <s v="PROV FLETES"/>
    <n v="10451932"/>
    <s v="V0"/>
    <s v="prov newtrans MAY16"/>
    <x v="6"/>
  </r>
  <r>
    <x v="0"/>
    <x v="1"/>
    <d v="2016-07-31T00:00:00"/>
    <x v="1"/>
    <s v="prov newtrans MAY1"/>
    <s v="106205"/>
    <s v="1448"/>
    <m/>
    <s v="2700459"/>
    <s v="SA"/>
    <d v="2016-05-31T00:00:00"/>
    <s v="50"/>
    <s v="PROV FLETES"/>
    <n v="-10451932"/>
    <s v="V0"/>
    <s v="prov newtrans MAY16"/>
    <x v="6"/>
  </r>
  <r>
    <x v="0"/>
    <x v="0"/>
    <d v="2016-01-31T00:00:00"/>
    <x v="1"/>
    <s v="Prov. B&amp;S Dic15"/>
    <s v="106205"/>
    <s v="1448"/>
    <m/>
    <s v="2700029"/>
    <s v="SA"/>
    <d v="2015-12-31T00:00:00"/>
    <s v="50"/>
    <s v="PROV FLETE CIERR"/>
    <n v="-11694030"/>
    <s v="V0"/>
    <s v="Prov. Bluexp Dic15"/>
    <x v="2"/>
  </r>
  <r>
    <x v="0"/>
    <x v="0"/>
    <d v="2016-01-31T00:00:00"/>
    <x v="1"/>
    <s v="Prov. Bluexp Dic15"/>
    <s v="106205"/>
    <s v="1448"/>
    <m/>
    <s v="2700029"/>
    <s v="SA"/>
    <d v="2015-12-31T00:00:00"/>
    <s v="50"/>
    <s v="PROV FLETE CIERR"/>
    <n v="-20000"/>
    <s v="V0"/>
    <s v="Prov. Bluexp Dic15"/>
    <x v="2"/>
  </r>
  <r>
    <x v="0"/>
    <x v="0"/>
    <d v="2016-01-31T00:00:00"/>
    <x v="1"/>
    <s v="Prov. Chibra Dic15"/>
    <s v="106205"/>
    <s v="1448"/>
    <m/>
    <s v="2700029"/>
    <s v="SA"/>
    <d v="2015-12-31T00:00:00"/>
    <s v="50"/>
    <s v="PROV FLETE CIERR"/>
    <n v="-19000000"/>
    <s v="V0"/>
    <s v="Prov. Bluexp Dic15"/>
    <x v="5"/>
  </r>
  <r>
    <x v="0"/>
    <x v="2"/>
    <d v="2016-08-31T00:00:00"/>
    <x v="1"/>
    <s v="PROV.FLETES AGO"/>
    <s v="106205"/>
    <s v="1448"/>
    <m/>
    <s v="4300750"/>
    <s v="SB"/>
    <d v="2016-08-31T00:00:00"/>
    <s v="40"/>
    <s v="PROV.FLETES AGO"/>
    <n v="12000000"/>
    <s v="V0"/>
    <s v="PROV FLETES NEWTRANS AGO 2016"/>
    <x v="6"/>
  </r>
  <r>
    <x v="0"/>
    <x v="3"/>
    <d v="2016-02-23T00:00:00"/>
    <x v="1"/>
    <s v="Rep Walmart Ene"/>
    <s v="106205"/>
    <s v="1448"/>
    <m/>
    <s v="1700154"/>
    <s v="KR"/>
    <d v="2016-01-31T00:00:00"/>
    <s v="40"/>
    <s v="70312"/>
    <n v="39668"/>
    <s v="VI"/>
    <s v="FE - Serv. Rep Walmart Enero 2016"/>
    <x v="4"/>
  </r>
  <r>
    <x v="0"/>
    <x v="3"/>
    <d v="2016-02-23T00:00:00"/>
    <x v="1"/>
    <s v="Rep Walmart Enero"/>
    <s v="106205"/>
    <s v="1448"/>
    <m/>
    <s v="1700155"/>
    <s v="KR"/>
    <d v="2016-01-31T00:00:00"/>
    <s v="40"/>
    <s v="70311"/>
    <n v="82611"/>
    <s v="VI"/>
    <s v="FE - Serv. rep Walmart Enero 2016"/>
    <x v="4"/>
  </r>
  <r>
    <x v="0"/>
    <x v="3"/>
    <d v="2016-02-23T00:00:00"/>
    <x v="1"/>
    <s v="Rep Walmart Enero"/>
    <s v="106205"/>
    <s v="1448"/>
    <m/>
    <s v="1700156"/>
    <s v="KR"/>
    <d v="2016-01-31T00:00:00"/>
    <s v="40"/>
    <s v="70310"/>
    <n v="80335"/>
    <s v="VI"/>
    <s v="FE - Serv. rep Walmart Enero 2016"/>
    <x v="4"/>
  </r>
  <r>
    <x v="0"/>
    <x v="3"/>
    <d v="2016-02-23T00:00:00"/>
    <x v="1"/>
    <s v="Rep Walmart Enero"/>
    <s v="106205"/>
    <s v="1448"/>
    <m/>
    <s v="1700157"/>
    <s v="KR"/>
    <d v="2016-01-31T00:00:00"/>
    <s v="40"/>
    <s v="70309"/>
    <n v="85194"/>
    <s v="VI"/>
    <s v="FE - Serv. rep Walmart Enero 2016"/>
    <x v="4"/>
  </r>
  <r>
    <x v="0"/>
    <x v="3"/>
    <d v="2016-02-23T00:00:00"/>
    <x v="1"/>
    <s v="Rep Walmart Enero"/>
    <s v="106205"/>
    <s v="1448"/>
    <m/>
    <s v="1700158"/>
    <s v="KR"/>
    <d v="2016-01-31T00:00:00"/>
    <s v="40"/>
    <s v="70308"/>
    <n v="80391"/>
    <s v="VI"/>
    <s v="FE - Serv. rep Walmart Enero 2016"/>
    <x v="4"/>
  </r>
  <r>
    <x v="0"/>
    <x v="3"/>
    <d v="2016-02-23T00:00:00"/>
    <x v="1"/>
    <s v="Rep Walmart Enero"/>
    <s v="106205"/>
    <s v="1448"/>
    <m/>
    <s v="1700159"/>
    <s v="KR"/>
    <d v="2016-01-31T00:00:00"/>
    <s v="40"/>
    <s v="70307"/>
    <n v="163861"/>
    <s v="VI"/>
    <s v="FE - Serv. rep Walmart Enero 2016"/>
    <x v="4"/>
  </r>
  <r>
    <x v="0"/>
    <x v="3"/>
    <d v="2016-02-23T00:00:00"/>
    <x v="1"/>
    <s v="Rep Walmart Enero"/>
    <s v="106205"/>
    <s v="1448"/>
    <m/>
    <s v="1700160"/>
    <s v="KR"/>
    <d v="2016-01-31T00:00:00"/>
    <s v="40"/>
    <s v="70306"/>
    <n v="173740"/>
    <s v="VI"/>
    <s v="FE - Serv. rep Walmart Enero 2016"/>
    <x v="4"/>
  </r>
  <r>
    <x v="0"/>
    <x v="3"/>
    <d v="2016-02-23T00:00:00"/>
    <x v="1"/>
    <s v="Rep Walmart Enero"/>
    <s v="106205"/>
    <s v="1448"/>
    <m/>
    <s v="1700161"/>
    <s v="KR"/>
    <d v="2016-01-31T00:00:00"/>
    <s v="40"/>
    <s v="72410"/>
    <n v="9503"/>
    <s v="VI"/>
    <s v="FE - Serv. rep Walmart Enero 2016"/>
    <x v="4"/>
  </r>
  <r>
    <x v="0"/>
    <x v="7"/>
    <d v="2016-06-24T00:00:00"/>
    <x v="1"/>
    <s v="REP WALMART MAR-J"/>
    <s v="106205"/>
    <s v="1448"/>
    <m/>
    <s v="2201358"/>
    <s v="RE"/>
    <d v="2016-05-31T00:00:00"/>
    <s v="40"/>
    <s v="117777"/>
    <n v="27094"/>
    <s v="VI"/>
    <s v="fe-reposicion locales walmart mar-jun16 ANI"/>
    <x v="4"/>
  </r>
  <r>
    <x v="0"/>
    <x v="7"/>
    <d v="2016-06-24T00:00:00"/>
    <x v="1"/>
    <s v="REP WALMART MAR-J"/>
    <s v="106205"/>
    <s v="1448"/>
    <m/>
    <s v="2201359"/>
    <s v="RE"/>
    <d v="2016-05-31T00:00:00"/>
    <s v="40"/>
    <s v="117776"/>
    <n v="45535"/>
    <s v="VI"/>
    <s v="fe-reposicion locales walmart mar-jun16 ANI"/>
    <x v="4"/>
  </r>
  <r>
    <x v="0"/>
    <x v="7"/>
    <d v="2016-06-24T00:00:00"/>
    <x v="1"/>
    <s v="REP WALMART MAR-JU"/>
    <s v="106205"/>
    <s v="1448"/>
    <m/>
    <s v="2201354"/>
    <s v="RE"/>
    <d v="2016-05-31T00:00:00"/>
    <s v="40"/>
    <s v="119914"/>
    <n v="4736"/>
    <s v="VI"/>
    <s v="fe-reposicion locales walmart mar-jun16 ANI"/>
    <x v="4"/>
  </r>
  <r>
    <x v="0"/>
    <x v="7"/>
    <d v="2016-06-24T00:00:00"/>
    <x v="1"/>
    <s v="REP WALMART MAR-JU"/>
    <s v="106205"/>
    <s v="1448"/>
    <m/>
    <s v="2201355"/>
    <s v="RE"/>
    <d v="2016-05-31T00:00:00"/>
    <s v="40"/>
    <s v="121395"/>
    <n v="325334"/>
    <s v="VI"/>
    <s v="fe-reposicion locales walmart mar-jun16 ANI"/>
    <x v="4"/>
  </r>
  <r>
    <x v="0"/>
    <x v="7"/>
    <d v="2016-06-24T00:00:00"/>
    <x v="1"/>
    <s v="REP WALMART MAR-JU"/>
    <s v="106205"/>
    <s v="1448"/>
    <m/>
    <s v="2201356"/>
    <s v="RE"/>
    <d v="2016-05-31T00:00:00"/>
    <s v="40"/>
    <s v="117770"/>
    <n v="124554"/>
    <s v="VI"/>
    <s v="fe-reposicion locales walmart mar-jun16 ANI"/>
    <x v="4"/>
  </r>
  <r>
    <x v="0"/>
    <x v="7"/>
    <d v="2016-06-24T00:00:00"/>
    <x v="1"/>
    <s v="REP WALMART MAR-JU"/>
    <s v="106205"/>
    <s v="1448"/>
    <m/>
    <s v="2201357"/>
    <s v="RE"/>
    <d v="2016-05-31T00:00:00"/>
    <s v="40"/>
    <s v="119913"/>
    <n v="10842"/>
    <s v="VI"/>
    <s v="fe-reposicion locales walmart mar-jun16 ANI"/>
    <x v="4"/>
  </r>
  <r>
    <x v="0"/>
    <x v="7"/>
    <d v="2016-06-24T00:00:00"/>
    <x v="1"/>
    <s v="REP WALMART MAR-JU"/>
    <s v="106205"/>
    <s v="1448"/>
    <m/>
    <s v="2201360"/>
    <s v="RE"/>
    <d v="2016-05-31T00:00:00"/>
    <s v="40"/>
    <s v="117775"/>
    <n v="52184"/>
    <s v="VI"/>
    <s v="fe-reposicion locales walmart mar-jun16 ANI"/>
    <x v="4"/>
  </r>
  <r>
    <x v="0"/>
    <x v="7"/>
    <d v="2016-06-24T00:00:00"/>
    <x v="1"/>
    <s v="REP WALMART MAR-JU"/>
    <s v="106205"/>
    <s v="1448"/>
    <m/>
    <s v="2201361"/>
    <s v="RE"/>
    <d v="2016-05-31T00:00:00"/>
    <s v="40"/>
    <s v="117774"/>
    <n v="66118"/>
    <s v="VI"/>
    <s v="fe-reposicion locales walmart mar-jun16 ANI"/>
    <x v="4"/>
  </r>
  <r>
    <x v="0"/>
    <x v="7"/>
    <d v="2016-06-24T00:00:00"/>
    <x v="1"/>
    <s v="REP WALMART MAR-JU"/>
    <s v="106205"/>
    <s v="1448"/>
    <m/>
    <s v="2201362"/>
    <s v="RE"/>
    <d v="2016-05-31T00:00:00"/>
    <s v="40"/>
    <s v="117773"/>
    <n v="56648"/>
    <s v="VI"/>
    <s v="fe-reposicion locales walmart mar-jun16 ANI"/>
    <x v="4"/>
  </r>
  <r>
    <x v="0"/>
    <x v="7"/>
    <d v="2016-06-24T00:00:00"/>
    <x v="1"/>
    <s v="REP WALMART MAR-JU"/>
    <s v="106205"/>
    <s v="1448"/>
    <m/>
    <s v="2201363"/>
    <s v="RE"/>
    <d v="2016-05-31T00:00:00"/>
    <s v="40"/>
    <s v="117772"/>
    <n v="96084"/>
    <s v="VI"/>
    <s v="fe-reposicion locales walmart mar-jun16 ANI"/>
    <x v="4"/>
  </r>
  <r>
    <x v="0"/>
    <x v="7"/>
    <d v="2016-06-24T00:00:00"/>
    <x v="1"/>
    <s v="REP WALMART MAR-JU"/>
    <s v="106205"/>
    <s v="1448"/>
    <m/>
    <s v="2201364"/>
    <s v="RE"/>
    <d v="2016-05-31T00:00:00"/>
    <s v="40"/>
    <s v="117771"/>
    <n v="107123"/>
    <s v="VI"/>
    <s v="fe-reposicion locales walmart mar-jun16 ANI"/>
    <x v="4"/>
  </r>
  <r>
    <x v="0"/>
    <x v="7"/>
    <d v="2016-06-24T00:00:00"/>
    <x v="1"/>
    <s v="REP WALMART MAR-JU"/>
    <s v="106205"/>
    <s v="1448"/>
    <m/>
    <s v="2201365"/>
    <s v="RE"/>
    <d v="2016-05-31T00:00:00"/>
    <s v="40"/>
    <s v="117769"/>
    <n v="135878"/>
    <s v="VI"/>
    <s v="fe-reposicion locales walmart mar-jun16 ANI"/>
    <x v="4"/>
  </r>
  <r>
    <x v="0"/>
    <x v="7"/>
    <d v="2016-06-24T00:00:00"/>
    <x v="1"/>
    <s v="REP WALMART MAR-JU"/>
    <s v="106205"/>
    <s v="1448"/>
    <m/>
    <s v="2201366"/>
    <s v="RE"/>
    <d v="2016-05-31T00:00:00"/>
    <s v="40"/>
    <s v="117768"/>
    <n v="217477"/>
    <s v="VI"/>
    <s v="fe-reposicion locales walmart mar-jun16 ANI"/>
    <x v="4"/>
  </r>
  <r>
    <x v="0"/>
    <x v="7"/>
    <d v="2016-06-24T00:00:00"/>
    <x v="1"/>
    <s v="REP WALMART MAR-JU"/>
    <s v="106205"/>
    <s v="1448"/>
    <m/>
    <s v="2201367"/>
    <s v="RE"/>
    <d v="2016-05-31T00:00:00"/>
    <s v="40"/>
    <s v="117767"/>
    <n v="211558"/>
    <s v="VI"/>
    <s v="fe-reposicion locales walmart mar-jun16 ANI"/>
    <x v="4"/>
  </r>
  <r>
    <x v="0"/>
    <x v="4"/>
    <d v="2016-03-28T00:00:00"/>
    <x v="1"/>
    <s v="Rep.Walmart Feb 16"/>
    <s v="106205"/>
    <s v="1448"/>
    <m/>
    <s v="1700302"/>
    <s v="KR"/>
    <d v="2016-02-29T00:00:00"/>
    <s v="40"/>
    <s v="92833"/>
    <n v="7337"/>
    <s v="VI"/>
    <s v="FE - Serv. rep Walmart Febrero 2016"/>
    <x v="4"/>
  </r>
  <r>
    <x v="0"/>
    <x v="4"/>
    <d v="2016-03-28T00:00:00"/>
    <x v="1"/>
    <s v="Rep.Walmart Feb 16"/>
    <s v="106205"/>
    <s v="1448"/>
    <m/>
    <s v="1700303"/>
    <s v="KR"/>
    <d v="2016-02-29T00:00:00"/>
    <s v="40"/>
    <s v="94980"/>
    <n v="12958"/>
    <s v="VI"/>
    <s v="FE - Serv. rep Walmart Febrero 2016"/>
    <x v="4"/>
  </r>
  <r>
    <x v="0"/>
    <x v="4"/>
    <d v="2016-03-28T00:00:00"/>
    <x v="1"/>
    <s v="Rep.Walmart Feb 16"/>
    <s v="106205"/>
    <s v="1448"/>
    <m/>
    <s v="1700304"/>
    <s v="KR"/>
    <d v="2016-02-29T00:00:00"/>
    <s v="40"/>
    <s v="94981"/>
    <n v="9201"/>
    <s v="VI"/>
    <s v="FE - Serv. rep Walmart Febrero 2016"/>
    <x v="4"/>
  </r>
  <r>
    <x v="0"/>
    <x v="4"/>
    <d v="2016-03-28T00:00:00"/>
    <x v="1"/>
    <s v="Rep.Walmart Feb 16"/>
    <s v="106205"/>
    <s v="1448"/>
    <m/>
    <s v="1700305"/>
    <s v="KR"/>
    <d v="2016-02-29T00:00:00"/>
    <s v="40"/>
    <s v="92831"/>
    <n v="37431"/>
    <s v="VI"/>
    <s v="FE - Serv. rep Walmart Febrero 2016"/>
    <x v="4"/>
  </r>
  <r>
    <x v="0"/>
    <x v="4"/>
    <d v="2016-03-28T00:00:00"/>
    <x v="1"/>
    <s v="Rep.Walmart Feb 16"/>
    <s v="106205"/>
    <s v="1448"/>
    <m/>
    <s v="1700306"/>
    <s v="KR"/>
    <d v="2016-02-29T00:00:00"/>
    <s v="40"/>
    <s v="92832"/>
    <n v="37510"/>
    <s v="VI"/>
    <s v="FE - Serv. rep Walmart Febrero 2016"/>
    <x v="4"/>
  </r>
  <r>
    <x v="0"/>
    <x v="4"/>
    <d v="2016-03-28T00:00:00"/>
    <x v="1"/>
    <s v="Rep.Walmart Feb 16"/>
    <s v="106205"/>
    <s v="1448"/>
    <m/>
    <s v="1700307"/>
    <s v="KR"/>
    <d v="2016-02-29T00:00:00"/>
    <s v="40"/>
    <s v="92829"/>
    <n v="31529"/>
    <s v="VI"/>
    <s v="FE - Serv. rep Walmart Febrero 2016"/>
    <x v="4"/>
  </r>
  <r>
    <x v="0"/>
    <x v="4"/>
    <d v="2016-03-28T00:00:00"/>
    <x v="1"/>
    <s v="Rep.Walmart Feb 16"/>
    <s v="106205"/>
    <s v="1448"/>
    <m/>
    <s v="1700308"/>
    <s v="KR"/>
    <d v="2016-02-29T00:00:00"/>
    <s v="40"/>
    <s v="92830"/>
    <n v="41989"/>
    <s v="VI"/>
    <s v="FE - Serv. rep Walmart Febrero 2016"/>
    <x v="4"/>
  </r>
  <r>
    <x v="0"/>
    <x v="4"/>
    <d v="2016-03-28T00:00:00"/>
    <x v="1"/>
    <s v="Rep.Walmart Feb 16"/>
    <s v="106205"/>
    <s v="1448"/>
    <m/>
    <s v="1700309"/>
    <s v="KR"/>
    <d v="2016-02-29T00:00:00"/>
    <s v="40"/>
    <s v="92828"/>
    <n v="95937"/>
    <s v="VI"/>
    <s v="FE - Serv. rep Walmart Febrero 2016"/>
    <x v="4"/>
  </r>
  <r>
    <x v="0"/>
    <x v="4"/>
    <d v="2016-03-28T00:00:00"/>
    <x v="1"/>
    <s v="Rep.Walmart Feb 16"/>
    <s v="106205"/>
    <s v="1448"/>
    <m/>
    <s v="1700310"/>
    <s v="KR"/>
    <d v="2016-02-29T00:00:00"/>
    <s v="40"/>
    <s v="92827"/>
    <n v="63899"/>
    <s v="VI"/>
    <s v="FE - Serv. rep Walmart Febrero 2016"/>
    <x v="4"/>
  </r>
  <r>
    <x v="0"/>
    <x v="4"/>
    <d v="2016-03-28T00:00:00"/>
    <x v="1"/>
    <s v="Rep.Walmart Feb 16"/>
    <s v="106205"/>
    <s v="1448"/>
    <m/>
    <s v="1700311"/>
    <s v="KR"/>
    <d v="2016-02-29T00:00:00"/>
    <s v="40"/>
    <s v="92826"/>
    <n v="87280"/>
    <s v="VI"/>
    <s v="FE - Serv. rep Walmart Febrero 2016"/>
    <x v="4"/>
  </r>
  <r>
    <x v="0"/>
    <x v="4"/>
    <d v="2016-03-28T00:00:00"/>
    <x v="1"/>
    <s v="Rep.Walmart Feb 16"/>
    <s v="106205"/>
    <s v="1448"/>
    <m/>
    <s v="1700312"/>
    <s v="KR"/>
    <d v="2016-02-29T00:00:00"/>
    <s v="40"/>
    <s v="92825"/>
    <n v="153731"/>
    <s v="VI"/>
    <s v="FE - Serv. rep Walmart Febrero 2016"/>
    <x v="4"/>
  </r>
  <r>
    <x v="0"/>
    <x v="4"/>
    <d v="2016-03-28T00:00:00"/>
    <x v="1"/>
    <s v="Rep.Walmart Feb 16"/>
    <s v="106205"/>
    <s v="1448"/>
    <m/>
    <s v="1700313"/>
    <s v="KR"/>
    <d v="2016-02-29T00:00:00"/>
    <s v="40"/>
    <s v="92824"/>
    <n v="167600"/>
    <s v="VI"/>
    <s v="FE - Serv. rep Walmart Febrero 2016"/>
    <x v="4"/>
  </r>
  <r>
    <x v="0"/>
    <x v="1"/>
    <d v="2016-07-29T00:00:00"/>
    <x v="1"/>
    <s v="Reposicion Tottus"/>
    <s v="106205"/>
    <s v="1448"/>
    <m/>
    <s v="1700724"/>
    <s v="KR"/>
    <d v="2016-07-20T00:00:00"/>
    <s v="40"/>
    <s v="2659986"/>
    <n v="335815"/>
    <s v="VI"/>
    <s v="FE - Reposicion 20/06 al 17/07 (jun-jul)/ Tottus"/>
    <x v="7"/>
  </r>
  <r>
    <x v="0"/>
    <x v="2"/>
    <d v="2016-08-31T00:00:00"/>
    <x v="1"/>
    <s v="Reposición Tottus-"/>
    <s v="106205"/>
    <s v="1448"/>
    <m/>
    <s v="4300687"/>
    <s v="SB"/>
    <d v="2016-08-31T00:00:00"/>
    <s v="40"/>
    <m/>
    <n v="400000"/>
    <s v="V0"/>
    <s v="- Otros Pasivos Caus. - Documento contabilid"/>
    <x v="7"/>
  </r>
  <r>
    <x v="0"/>
    <x v="2"/>
    <d v="2016-08-31T00:00:00"/>
    <x v="1"/>
    <s v="Reposicion walmart"/>
    <s v="106205"/>
    <s v="1448"/>
    <m/>
    <s v="4300687"/>
    <s v="SB"/>
    <d v="2016-08-31T00:00:00"/>
    <s v="40"/>
    <m/>
    <n v="2000000"/>
    <s v="V0"/>
    <s v="- Otros Pasivos Caus. - Documento contabilid"/>
    <x v="4"/>
  </r>
  <r>
    <x v="0"/>
    <x v="3"/>
    <d v="2016-02-23T00:00:00"/>
    <x v="1"/>
    <s v="Reposicion Walmart"/>
    <s v="106205"/>
    <s v="1448"/>
    <m/>
    <s v="1700147"/>
    <s v="KR"/>
    <d v="2016-01-31T00:00:00"/>
    <s v="40"/>
    <s v="72411"/>
    <n v="12248"/>
    <s v="VI"/>
    <s v="FE - Servicio Reposicion Walmart Enero 2016"/>
    <x v="4"/>
  </r>
  <r>
    <x v="0"/>
    <x v="6"/>
    <d v="2016-05-27T00:00:00"/>
    <x v="1"/>
    <s v="Reposicion WM Abri"/>
    <s v="106205"/>
    <s v="1448"/>
    <m/>
    <s v="2201164"/>
    <s v="RE"/>
    <d v="2016-04-30T00:00:00"/>
    <s v="40"/>
    <s v="110383"/>
    <n v="8858"/>
    <s v="VI"/>
    <s v="FE - Serv.Reposicion Locales Abril 2016 / WM"/>
    <x v="4"/>
  </r>
  <r>
    <x v="0"/>
    <x v="6"/>
    <d v="2016-05-27T00:00:00"/>
    <x v="1"/>
    <s v="Reposicion WM Abri"/>
    <s v="106205"/>
    <s v="1448"/>
    <m/>
    <s v="2201165"/>
    <s v="RE"/>
    <d v="2016-04-30T00:00:00"/>
    <s v="40"/>
    <s v="113087"/>
    <n v="82659"/>
    <s v="VI"/>
    <s v="FE - Serv.Reposicion Locales Abril 2016 / WM"/>
    <x v="4"/>
  </r>
  <r>
    <x v="0"/>
    <x v="6"/>
    <d v="2016-05-27T00:00:00"/>
    <x v="1"/>
    <s v="Reposicion WM Abri"/>
    <s v="106205"/>
    <s v="1448"/>
    <m/>
    <s v="2201166"/>
    <s v="RE"/>
    <d v="2016-04-30T00:00:00"/>
    <s v="40"/>
    <s v="113084"/>
    <n v="137583"/>
    <s v="VI"/>
    <s v="FE - Serv.Reposicion Locales Abril 2016 / WM"/>
    <x v="4"/>
  </r>
  <r>
    <x v="0"/>
    <x v="6"/>
    <d v="2016-05-27T00:00:00"/>
    <x v="1"/>
    <s v="Reposicion WM Abri"/>
    <s v="106205"/>
    <s v="1448"/>
    <m/>
    <s v="2201167"/>
    <s v="RE"/>
    <d v="2016-04-30T00:00:00"/>
    <s v="40"/>
    <s v="110384"/>
    <n v="5324"/>
    <s v="VI"/>
    <s v="FE - Serv.Reposicion Locales Abril 2016 / WM"/>
    <x v="4"/>
  </r>
  <r>
    <x v="0"/>
    <x v="6"/>
    <d v="2016-05-27T00:00:00"/>
    <x v="1"/>
    <s v="Reposicion WM Abri"/>
    <s v="106205"/>
    <s v="1448"/>
    <m/>
    <s v="2201168"/>
    <s v="RE"/>
    <d v="2016-04-30T00:00:00"/>
    <s v="40"/>
    <s v="113085"/>
    <n v="101145"/>
    <s v="VI"/>
    <s v="FE - Serv.Reposicion Locales Abril 2016 / WM"/>
    <x v="4"/>
  </r>
  <r>
    <x v="0"/>
    <x v="6"/>
    <d v="2016-05-27T00:00:00"/>
    <x v="1"/>
    <s v="Reposicion WM Abri"/>
    <s v="106205"/>
    <s v="1448"/>
    <m/>
    <s v="2201169"/>
    <s v="RE"/>
    <d v="2016-04-30T00:00:00"/>
    <s v="40"/>
    <s v="113083"/>
    <n v="192222"/>
    <s v="VI"/>
    <s v="FE - Serv.Reposicion Locales Abril 2016 / WM"/>
    <x v="4"/>
  </r>
  <r>
    <x v="0"/>
    <x v="6"/>
    <d v="2016-05-27T00:00:00"/>
    <x v="1"/>
    <s v="Reposicion WM Abri"/>
    <s v="106205"/>
    <s v="1448"/>
    <m/>
    <s v="2201170"/>
    <s v="RE"/>
    <d v="2016-04-30T00:00:00"/>
    <s v="40"/>
    <s v="113089"/>
    <n v="46335"/>
    <s v="VI"/>
    <s v="FE - Serv.Reposicion Locales Abril 2016 / WM"/>
    <x v="4"/>
  </r>
  <r>
    <x v="0"/>
    <x v="6"/>
    <d v="2016-05-27T00:00:00"/>
    <x v="1"/>
    <s v="Reposicion WM Abri"/>
    <s v="106205"/>
    <s v="1448"/>
    <m/>
    <s v="2201171"/>
    <s v="RE"/>
    <d v="2016-04-30T00:00:00"/>
    <s v="40"/>
    <s v="113090"/>
    <n v="60634"/>
    <s v="VI"/>
    <s v="FE - Serv.Reposicion Locales Abril 2016 / WM"/>
    <x v="4"/>
  </r>
  <r>
    <x v="0"/>
    <x v="6"/>
    <d v="2016-05-27T00:00:00"/>
    <x v="1"/>
    <s v="Reposicion WM Abri"/>
    <s v="106205"/>
    <s v="1448"/>
    <m/>
    <s v="2201172"/>
    <s v="RE"/>
    <d v="2016-04-30T00:00:00"/>
    <s v="40"/>
    <s v="113082"/>
    <n v="191492"/>
    <s v="VI"/>
    <s v="FE - Serv.Reposicion Locales Abril 2016 / WM"/>
    <x v="4"/>
  </r>
  <r>
    <x v="0"/>
    <x v="6"/>
    <d v="2016-05-27T00:00:00"/>
    <x v="1"/>
    <s v="Reposicion WM Abri"/>
    <s v="106205"/>
    <s v="1448"/>
    <m/>
    <s v="2201173"/>
    <s v="RE"/>
    <d v="2016-04-30T00:00:00"/>
    <s v="40"/>
    <s v="113088"/>
    <n v="50046"/>
    <s v="VI"/>
    <s v="FE - Serv.Reposicion Locales Abril 2016 / WM"/>
    <x v="4"/>
  </r>
  <r>
    <x v="0"/>
    <x v="6"/>
    <d v="2016-05-27T00:00:00"/>
    <x v="1"/>
    <s v="Reposicion WM Abri"/>
    <s v="106205"/>
    <s v="1448"/>
    <m/>
    <s v="2201174"/>
    <s v="RE"/>
    <d v="2016-04-30T00:00:00"/>
    <s v="40"/>
    <s v="113091"/>
    <n v="40179"/>
    <s v="VI"/>
    <s v="FE - Serv.Reposicion Locales Abril 2016 / WM"/>
    <x v="4"/>
  </r>
  <r>
    <x v="0"/>
    <x v="6"/>
    <d v="2016-05-27T00:00:00"/>
    <x v="1"/>
    <s v="Reposicion WM Abri"/>
    <s v="106205"/>
    <s v="1448"/>
    <m/>
    <s v="2201175"/>
    <s v="RE"/>
    <d v="2016-04-30T00:00:00"/>
    <s v="40"/>
    <s v="113086"/>
    <n v="107189"/>
    <s v="VI"/>
    <s v="FE - Serv.Reposicion Locales Abril 2016 / WM"/>
    <x v="4"/>
  </r>
  <r>
    <x v="0"/>
    <x v="6"/>
    <d v="2016-05-27T00:00:00"/>
    <x v="1"/>
    <s v="Reposicion WM Abri"/>
    <s v="106205"/>
    <s v="1448"/>
    <m/>
    <s v="2201176"/>
    <s v="RE"/>
    <d v="2016-04-30T00:00:00"/>
    <s v="40"/>
    <s v="113092"/>
    <n v="27531"/>
    <s v="VI"/>
    <s v="FE - Serv.Reposicion Locales Abril 2016 / WM"/>
    <x v="4"/>
  </r>
  <r>
    <x v="0"/>
    <x v="2"/>
    <d v="2016-08-22T00:00:00"/>
    <x v="1"/>
    <s v="SER REP WALM JUL16"/>
    <s v="106205"/>
    <s v="1448"/>
    <m/>
    <s v="1700803"/>
    <s v="KR"/>
    <d v="2016-07-31T00:00:00"/>
    <s v="40"/>
    <s v="138953"/>
    <n v="79764"/>
    <s v="V0"/>
    <s v="FE-SERV REPOSICION WALMART JUL16"/>
    <x v="4"/>
  </r>
  <r>
    <x v="0"/>
    <x v="2"/>
    <d v="2016-08-22T00:00:00"/>
    <x v="1"/>
    <s v="SER REP WALM JUL16"/>
    <s v="106205"/>
    <s v="1448"/>
    <m/>
    <s v="1700804"/>
    <s v="KR"/>
    <d v="2016-07-31T00:00:00"/>
    <s v="40"/>
    <s v="138948"/>
    <n v="289871"/>
    <s v="V0"/>
    <s v="FE-SERV REPOSICION WALMART JUL16"/>
    <x v="4"/>
  </r>
  <r>
    <x v="0"/>
    <x v="2"/>
    <d v="2016-08-22T00:00:00"/>
    <x v="1"/>
    <s v="SER REP WALM JUL16"/>
    <s v="106205"/>
    <s v="1448"/>
    <m/>
    <s v="1700805"/>
    <s v="KR"/>
    <d v="2016-07-31T00:00:00"/>
    <s v="40"/>
    <s v="136085"/>
    <n v="5498"/>
    <s v="V0"/>
    <s v="FE-SERV REPOSICION WALMART JUL16"/>
    <x v="4"/>
  </r>
  <r>
    <x v="0"/>
    <x v="2"/>
    <d v="2016-08-22T00:00:00"/>
    <x v="1"/>
    <s v="SER REP WALM JUL16"/>
    <s v="106205"/>
    <s v="1448"/>
    <m/>
    <s v="1700806"/>
    <s v="KR"/>
    <d v="2016-07-31T00:00:00"/>
    <s v="40"/>
    <s v="138949"/>
    <n v="160954"/>
    <s v="V0"/>
    <s v="FE-SERV REPOSICION WALMART JUL16"/>
    <x v="4"/>
  </r>
  <r>
    <x v="0"/>
    <x v="2"/>
    <d v="2016-08-22T00:00:00"/>
    <x v="1"/>
    <s v="SER REP WALM JUL16"/>
    <s v="106205"/>
    <s v="1448"/>
    <m/>
    <s v="1700807"/>
    <s v="KR"/>
    <d v="2016-07-31T00:00:00"/>
    <s v="40"/>
    <s v="138950"/>
    <n v="164843"/>
    <s v="V0"/>
    <s v="FE-SERV REPOSICION WALMART JUL16"/>
    <x v="4"/>
  </r>
  <r>
    <x v="0"/>
    <x v="2"/>
    <d v="2016-08-22T00:00:00"/>
    <x v="1"/>
    <s v="SER REP WALM JUL16"/>
    <s v="106205"/>
    <s v="1448"/>
    <m/>
    <s v="1700808"/>
    <s v="KR"/>
    <d v="2016-07-31T00:00:00"/>
    <s v="40"/>
    <s v="138954"/>
    <n v="53407"/>
    <s v="V0"/>
    <s v="FE-SERV REPOSICION WALMART JUL16"/>
    <x v="4"/>
  </r>
  <r>
    <x v="0"/>
    <x v="2"/>
    <d v="2016-08-22T00:00:00"/>
    <x v="1"/>
    <s v="SER REP WALM JUL16"/>
    <s v="106205"/>
    <s v="1448"/>
    <m/>
    <s v="1700809"/>
    <s v="KR"/>
    <d v="2016-07-31T00:00:00"/>
    <s v="40"/>
    <s v="138955"/>
    <n v="90841"/>
    <s v="V0"/>
    <s v="FE-SERV REPOSICION WALMART JUL16"/>
    <x v="4"/>
  </r>
  <r>
    <x v="0"/>
    <x v="2"/>
    <d v="2016-08-22T00:00:00"/>
    <x v="1"/>
    <s v="SER REP WALM JUL16"/>
    <s v="106205"/>
    <s v="1448"/>
    <m/>
    <s v="1700810"/>
    <s v="KR"/>
    <d v="2016-07-31T00:00:00"/>
    <s v="40"/>
    <s v="136084"/>
    <n v="9680"/>
    <s v="V0"/>
    <s v="FE-SERV REPOSICION WALMART JUL16"/>
    <x v="4"/>
  </r>
  <r>
    <x v="0"/>
    <x v="2"/>
    <d v="2016-08-22T00:00:00"/>
    <x v="1"/>
    <s v="SER REP WALM JUL16"/>
    <s v="106205"/>
    <s v="1448"/>
    <m/>
    <s v="1700811"/>
    <s v="KR"/>
    <d v="2016-07-31T00:00:00"/>
    <s v="40"/>
    <s v="138951"/>
    <n v="153306"/>
    <s v="V0"/>
    <s v="FE-SERV REPOSICION WALMART JUL16"/>
    <x v="4"/>
  </r>
  <r>
    <x v="0"/>
    <x v="2"/>
    <d v="2016-08-22T00:00:00"/>
    <x v="1"/>
    <s v="SER REP WALM JUL16"/>
    <s v="106205"/>
    <s v="1448"/>
    <m/>
    <s v="1700812"/>
    <s v="KR"/>
    <d v="2016-07-31T00:00:00"/>
    <s v="40"/>
    <s v="137436"/>
    <n v="623413"/>
    <s v="V0"/>
    <s v="FE-SERV REPOSICION WALMART JUL16"/>
    <x v="4"/>
  </r>
  <r>
    <x v="0"/>
    <x v="2"/>
    <d v="2016-08-22T00:00:00"/>
    <x v="1"/>
    <s v="SER REP WALM JUL16"/>
    <s v="106205"/>
    <s v="1448"/>
    <m/>
    <s v="1700813"/>
    <s v="KR"/>
    <d v="2016-07-31T00:00:00"/>
    <s v="40"/>
    <s v="138956"/>
    <n v="54228"/>
    <s v="V0"/>
    <s v="FE-SERV REPOSICION WALMART JUL16"/>
    <x v="4"/>
  </r>
  <r>
    <x v="0"/>
    <x v="2"/>
    <d v="2016-08-22T00:00:00"/>
    <x v="1"/>
    <s v="SER REP WALM JUL16"/>
    <s v="106205"/>
    <s v="1448"/>
    <m/>
    <s v="1700814"/>
    <s v="KR"/>
    <d v="2016-07-31T00:00:00"/>
    <s v="40"/>
    <s v="141611"/>
    <n v="2496949"/>
    <s v="V0"/>
    <s v="FE-SERV REPOSICION WALMART JUL16"/>
    <x v="4"/>
  </r>
  <r>
    <x v="0"/>
    <x v="2"/>
    <d v="2016-08-31T00:00:00"/>
    <x v="1"/>
    <s v="SER REP WALM JUL16"/>
    <s v="106205"/>
    <s v="1448"/>
    <m/>
    <s v="1700853"/>
    <s v="KR"/>
    <d v="2016-07-31T00:00:00"/>
    <s v="40"/>
    <s v="138952"/>
    <n v="124537"/>
    <s v="VI"/>
    <s v="FE-SERV REPOSICION WALMART JUL16"/>
    <x v="4"/>
  </r>
  <r>
    <x v="0"/>
    <x v="2"/>
    <d v="2016-08-31T00:00:00"/>
    <x v="1"/>
    <s v="SER REP WALM JUL16"/>
    <s v="106205"/>
    <s v="1448"/>
    <m/>
    <s v="1700854"/>
    <s v="KR"/>
    <d v="2016-07-31T00:00:00"/>
    <s v="40"/>
    <s v="138957"/>
    <n v="34363"/>
    <s v="VI"/>
    <s v="FE-SERV REPOSICION WALMART JUL16"/>
    <x v="4"/>
  </r>
  <r>
    <x v="0"/>
    <x v="2"/>
    <d v="2016-08-22T00:00:00"/>
    <x v="1"/>
    <s v="SERV LOGIST JUL16"/>
    <s v="106205"/>
    <s v="1448"/>
    <m/>
    <s v="1700802"/>
    <s v="KR"/>
    <d v="2016-07-31T00:00:00"/>
    <s v="40"/>
    <s v="138947"/>
    <n v="277884"/>
    <s v="V0"/>
    <s v="FE - Serv Logistica Wallmart JUL16"/>
    <x v="4"/>
  </r>
  <r>
    <x v="0"/>
    <x v="3"/>
    <d v="2016-02-23T00:00:00"/>
    <x v="1"/>
    <s v="Serv logistica ene"/>
    <s v="106205"/>
    <s v="1448"/>
    <m/>
    <s v="1700174"/>
    <s v="KR"/>
    <d v="2016-01-31T00:00:00"/>
    <s v="40"/>
    <s v="89998"/>
    <n v="1522209"/>
    <s v="VI"/>
    <s v="FE - Serv Logistica Wallmart enero 2016"/>
    <x v="4"/>
  </r>
  <r>
    <x v="0"/>
    <x v="0"/>
    <d v="2016-01-29T00:00:00"/>
    <x v="1"/>
    <s v="Serv Logistico Cro"/>
    <s v="106205"/>
    <s v="1448"/>
    <m/>
    <s v="4300015"/>
    <s v="SB"/>
    <d v="2015-12-30T00:00:00"/>
    <s v="50"/>
    <m/>
    <n v="-800000"/>
    <s v="V0"/>
    <s v="Servicio de lavado vehiculos ANI Diciemb"/>
    <x v="3"/>
  </r>
  <r>
    <x v="0"/>
    <x v="0"/>
    <d v="2016-01-29T00:00:00"/>
    <x v="1"/>
    <s v="Serv Logistico Cro"/>
    <s v="106205"/>
    <s v="1448"/>
    <m/>
    <s v="4300015"/>
    <s v="SB"/>
    <d v="2015-12-30T00:00:00"/>
    <s v="50"/>
    <m/>
    <n v="-800000"/>
    <s v="V0"/>
    <s v="Servicio de lavado vehiculos ANI Diciemb"/>
    <x v="3"/>
  </r>
  <r>
    <x v="0"/>
    <x v="0"/>
    <d v="2016-01-29T00:00:00"/>
    <x v="1"/>
    <s v="Serv Logistico Cro"/>
    <s v="106205"/>
    <s v="1448"/>
    <m/>
    <s v="4300022"/>
    <s v="SB"/>
    <d v="2016-01-29T00:00:00"/>
    <s v="40"/>
    <m/>
    <n v="800000"/>
    <s v="V0"/>
    <s v="- Otros Pasivos Caus. - Documento contabilid"/>
    <x v="3"/>
  </r>
  <r>
    <x v="0"/>
    <x v="0"/>
    <d v="2016-01-29T00:00:00"/>
    <x v="1"/>
    <s v="Serv Logistico Cro"/>
    <s v="106205"/>
    <s v="1448"/>
    <m/>
    <s v="4300022"/>
    <s v="SB"/>
    <d v="2016-01-29T00:00:00"/>
    <s v="40"/>
    <m/>
    <n v="800000"/>
    <s v="V0"/>
    <s v="- Otros Pasivos Caus. - Documento contabilid"/>
    <x v="3"/>
  </r>
  <r>
    <x v="0"/>
    <x v="3"/>
    <d v="2016-02-26T00:00:00"/>
    <x v="1"/>
    <s v="Serv Logistico Cro"/>
    <s v="106205"/>
    <s v="1448"/>
    <m/>
    <s v="4300131"/>
    <s v="SB"/>
    <d v="2016-01-29T00:00:00"/>
    <s v="50"/>
    <m/>
    <n v="-800000"/>
    <s v="V0"/>
    <s v="- Otros Pasivos Caus. - Documento contabilid"/>
    <x v="3"/>
  </r>
  <r>
    <x v="0"/>
    <x v="3"/>
    <d v="2016-02-26T00:00:00"/>
    <x v="1"/>
    <s v="Serv Logistico Cro"/>
    <s v="106205"/>
    <s v="1448"/>
    <m/>
    <s v="4300131"/>
    <s v="SB"/>
    <d v="2016-01-29T00:00:00"/>
    <s v="50"/>
    <m/>
    <n v="-800000"/>
    <s v="V0"/>
    <s v="- Otros Pasivos Caus. - Documento contabilid"/>
    <x v="3"/>
  </r>
  <r>
    <x v="0"/>
    <x v="3"/>
    <d v="2016-02-29T00:00:00"/>
    <x v="1"/>
    <s v="Serv Logistico Cro"/>
    <s v="106205"/>
    <s v="1448"/>
    <m/>
    <s v="4300139"/>
    <s v="SB"/>
    <d v="2016-02-29T00:00:00"/>
    <s v="40"/>
    <m/>
    <n v="800000"/>
    <s v="V0"/>
    <s v="Compra de dominio (NIC) ensure.cl"/>
    <x v="3"/>
  </r>
  <r>
    <x v="0"/>
    <x v="3"/>
    <d v="2016-02-29T00:00:00"/>
    <x v="1"/>
    <s v="Serv Logistico Cro"/>
    <s v="106205"/>
    <s v="1448"/>
    <m/>
    <s v="4300139"/>
    <s v="SB"/>
    <d v="2016-02-29T00:00:00"/>
    <s v="40"/>
    <m/>
    <n v="600000"/>
    <s v="V0"/>
    <s v="Compra de dominio (NIC) ensure.cl"/>
    <x v="3"/>
  </r>
  <r>
    <x v="0"/>
    <x v="4"/>
    <d v="2016-03-30T00:00:00"/>
    <x v="1"/>
    <s v="Serv Logistico Cro"/>
    <s v="106205"/>
    <s v="1448"/>
    <m/>
    <s v="4300219"/>
    <s v="SB"/>
    <d v="2016-02-29T00:00:00"/>
    <s v="50"/>
    <m/>
    <n v="-800000"/>
    <s v="V0"/>
    <s v="Compra de dominio (NIC) ensure.cl"/>
    <x v="3"/>
  </r>
  <r>
    <x v="0"/>
    <x v="4"/>
    <d v="2016-03-30T00:00:00"/>
    <x v="1"/>
    <s v="Serv Logistico Cro"/>
    <s v="106205"/>
    <s v="1448"/>
    <m/>
    <s v="4300219"/>
    <s v="SB"/>
    <d v="2016-02-29T00:00:00"/>
    <s v="50"/>
    <m/>
    <n v="-600000"/>
    <s v="V0"/>
    <s v="Compra de dominio (NIC) ensure.cl"/>
    <x v="3"/>
  </r>
  <r>
    <x v="0"/>
    <x v="0"/>
    <d v="2016-01-29T00:00:00"/>
    <x v="1"/>
    <s v="Serv Logistico Ene"/>
    <s v="106205"/>
    <s v="1448"/>
    <m/>
    <s v="4300022"/>
    <s v="SB"/>
    <d v="2016-01-29T00:00:00"/>
    <s v="40"/>
    <m/>
    <n v="2500000"/>
    <s v="V0"/>
    <s v="- Otros Pasivos Caus. - Documento contabilid"/>
    <x v="4"/>
  </r>
  <r>
    <x v="0"/>
    <x v="3"/>
    <d v="2016-02-26T00:00:00"/>
    <x v="1"/>
    <s v="Serv Logistico Ene"/>
    <s v="106205"/>
    <s v="1448"/>
    <m/>
    <s v="4300131"/>
    <s v="SB"/>
    <d v="2016-01-29T00:00:00"/>
    <s v="50"/>
    <m/>
    <n v="-2500000"/>
    <s v="V0"/>
    <s v="- Otros Pasivos Caus. - Documento contabilid"/>
    <x v="4"/>
  </r>
  <r>
    <x v="0"/>
    <x v="3"/>
    <d v="2016-02-29T00:00:00"/>
    <x v="1"/>
    <s v="Serv Logistico Feb"/>
    <s v="106205"/>
    <s v="1448"/>
    <m/>
    <s v="4300139"/>
    <s v="SB"/>
    <d v="2016-02-29T00:00:00"/>
    <s v="40"/>
    <m/>
    <n v="2000000"/>
    <s v="V0"/>
    <s v="Compra de dominio (NIC) ensure.cl"/>
    <x v="4"/>
  </r>
  <r>
    <x v="0"/>
    <x v="4"/>
    <d v="2016-03-30T00:00:00"/>
    <x v="1"/>
    <s v="Serv Logistico Feb"/>
    <s v="106205"/>
    <s v="1448"/>
    <m/>
    <s v="4300219"/>
    <s v="SB"/>
    <d v="2016-02-29T00:00:00"/>
    <s v="50"/>
    <m/>
    <n v="-2000000"/>
    <s v="V0"/>
    <s v="Compra de dominio (NIC) ensure.cl"/>
    <x v="4"/>
  </r>
  <r>
    <x v="0"/>
    <x v="0"/>
    <d v="2016-01-29T00:00:00"/>
    <x v="1"/>
    <s v="Serv Reposicion En"/>
    <s v="106205"/>
    <s v="1448"/>
    <m/>
    <s v="4300022"/>
    <s v="SB"/>
    <d v="2016-01-29T00:00:00"/>
    <s v="40"/>
    <m/>
    <n v="1500000"/>
    <s v="V0"/>
    <s v="- Otros Pasivos Caus. - Documento contabilid"/>
    <x v="4"/>
  </r>
  <r>
    <x v="0"/>
    <x v="3"/>
    <d v="2016-02-26T00:00:00"/>
    <x v="1"/>
    <s v="Serv Reposicion En"/>
    <s v="106205"/>
    <s v="1448"/>
    <m/>
    <s v="4300131"/>
    <s v="SB"/>
    <d v="2016-01-29T00:00:00"/>
    <s v="50"/>
    <m/>
    <n v="-1500000"/>
    <s v="V0"/>
    <s v="- Otros Pasivos Caus. - Documento contabilid"/>
    <x v="4"/>
  </r>
  <r>
    <x v="0"/>
    <x v="3"/>
    <d v="2016-02-29T00:00:00"/>
    <x v="1"/>
    <s v="Serv Reposicion Fe"/>
    <s v="106205"/>
    <s v="1448"/>
    <m/>
    <s v="4300139"/>
    <s v="SB"/>
    <d v="2016-02-29T00:00:00"/>
    <s v="40"/>
    <m/>
    <n v="1000000"/>
    <s v="V0"/>
    <s v="Compra de dominio (NIC) ensure.cl"/>
    <x v="4"/>
  </r>
  <r>
    <x v="0"/>
    <x v="4"/>
    <d v="2016-03-30T00:00:00"/>
    <x v="1"/>
    <s v="Serv Reposicion Fe"/>
    <s v="106205"/>
    <s v="1448"/>
    <m/>
    <s v="4300219"/>
    <s v="SB"/>
    <d v="2016-02-29T00:00:00"/>
    <s v="50"/>
    <m/>
    <n v="-1000000"/>
    <s v="V0"/>
    <s v="Compra de dominio (NIC) ensure.cl"/>
    <x v="4"/>
  </r>
  <r>
    <x v="0"/>
    <x v="3"/>
    <d v="2016-02-23T00:00:00"/>
    <x v="1"/>
    <s v="Serv. rep Walmart"/>
    <s v="106205"/>
    <s v="1448"/>
    <m/>
    <s v="1700150"/>
    <s v="KR"/>
    <d v="2016-01-31T00:00:00"/>
    <s v="40"/>
    <s v="70316"/>
    <n v="32757"/>
    <s v="VI"/>
    <s v="FE - Serv. rep Walmart Eero 2016"/>
    <x v="4"/>
  </r>
  <r>
    <x v="0"/>
    <x v="3"/>
    <d v="2016-02-23T00:00:00"/>
    <x v="1"/>
    <s v="Serv. rep Walmart"/>
    <s v="106205"/>
    <s v="1448"/>
    <m/>
    <s v="1700151"/>
    <s v="KR"/>
    <d v="2016-01-31T00:00:00"/>
    <s v="40"/>
    <s v="70315"/>
    <n v="37355"/>
    <s v="VI"/>
    <s v="FE - Serv. rep Walmart Enero 2016"/>
    <x v="4"/>
  </r>
  <r>
    <x v="0"/>
    <x v="3"/>
    <d v="2016-02-23T00:00:00"/>
    <x v="1"/>
    <s v="Serv. rep Walmart"/>
    <s v="106205"/>
    <s v="1448"/>
    <m/>
    <s v="1700152"/>
    <s v="KR"/>
    <d v="2016-01-31T00:00:00"/>
    <s v="40"/>
    <s v="70314"/>
    <n v="61210"/>
    <s v="VI"/>
    <s v="FE - Serv. rep Walmart Enero 2016"/>
    <x v="4"/>
  </r>
  <r>
    <x v="0"/>
    <x v="3"/>
    <d v="2016-02-23T00:00:00"/>
    <x v="1"/>
    <s v="Serv. rep Walmart"/>
    <s v="106205"/>
    <s v="1448"/>
    <m/>
    <s v="1700153"/>
    <s v="KR"/>
    <d v="2016-01-31T00:00:00"/>
    <s v="40"/>
    <s v="70313"/>
    <n v="44534"/>
    <s v="VI"/>
    <s v="FE - Serv. rep Walmart Enero 2016"/>
    <x v="4"/>
  </r>
  <r>
    <x v="0"/>
    <x v="0"/>
    <d v="2016-01-29T00:00:00"/>
    <x v="1"/>
    <s v="Serv. Reposición e"/>
    <s v="106205"/>
    <s v="1448"/>
    <m/>
    <s v="4300015"/>
    <s v="SB"/>
    <d v="2015-12-30T00:00:00"/>
    <s v="50"/>
    <m/>
    <n v="-1200000"/>
    <s v="V0"/>
    <s v="Servicio de lavado vehiculos ANI Diciemb"/>
    <x v="4"/>
  </r>
  <r>
    <x v="0"/>
    <x v="2"/>
    <d v="2016-08-31T00:00:00"/>
    <x v="1"/>
    <s v="Serv.Flete ANI Ago"/>
    <s v="106205"/>
    <s v="1448"/>
    <m/>
    <s v="1700875"/>
    <s v="KR"/>
    <d v="2016-08-25T00:00:00"/>
    <s v="40"/>
    <s v="83"/>
    <n v="9989646"/>
    <s v="VI"/>
    <s v="FE - Serv.Transporte ANI Agosto 2016 / B&amp;S"/>
    <x v="2"/>
  </r>
  <r>
    <x v="0"/>
    <x v="0"/>
    <d v="2016-01-29T00:00:00"/>
    <x v="1"/>
    <s v="Servicios Logistic"/>
    <s v="106205"/>
    <s v="1448"/>
    <m/>
    <s v="4300015"/>
    <s v="SB"/>
    <d v="2015-12-30T00:00:00"/>
    <s v="50"/>
    <m/>
    <n v="-3000000"/>
    <s v="V0"/>
    <s v="Servicio de lavado vehiculos ANI Diciemb"/>
    <x v="4"/>
  </r>
  <r>
    <x v="0"/>
    <x v="2"/>
    <d v="2016-08-31T00:00:00"/>
    <x v="1"/>
    <s v="Servicios logístic"/>
    <s v="106205"/>
    <s v="1448"/>
    <m/>
    <s v="4300687"/>
    <s v="SB"/>
    <d v="2016-08-31T00:00:00"/>
    <s v="40"/>
    <m/>
    <n v="2500000"/>
    <s v="V0"/>
    <s v="- Otros Pasivos Caus. - Documento contabilid"/>
    <x v="4"/>
  </r>
  <r>
    <x v="0"/>
    <x v="3"/>
    <d v="2016-02-29T00:00:00"/>
    <x v="1"/>
    <s v="Transporte Ene ANI"/>
    <s v="106205"/>
    <s v="1448"/>
    <m/>
    <s v="1700203"/>
    <s v="KR"/>
    <d v="2016-02-01T00:00:00"/>
    <s v="40"/>
    <s v="5838"/>
    <n v="3203530"/>
    <s v="VI"/>
    <s v="FE - Serv.Transporte Enero 2016 ANI, ADC, EPD"/>
    <x v="6"/>
  </r>
  <r>
    <x v="0"/>
    <x v="0"/>
    <d v="2016-01-18T00:00:00"/>
    <x v="2"/>
    <s v="20160118"/>
    <s v="106205"/>
    <s v="1448"/>
    <m/>
    <s v="2200076"/>
    <s v="RE"/>
    <d v="2015-12-31T00:00:00"/>
    <s v="40"/>
    <s v="83"/>
    <n v="819510"/>
    <s v="VI"/>
    <s v="fe-acondicionamiento y almacenamiento"/>
    <x v="8"/>
  </r>
  <r>
    <x v="0"/>
    <x v="0"/>
    <d v="2016-01-18T00:00:00"/>
    <x v="2"/>
    <s v="20160118"/>
    <s v="106205"/>
    <s v="1448"/>
    <m/>
    <s v="2200077"/>
    <s v="RE"/>
    <d v="2015-12-31T00:00:00"/>
    <s v="40"/>
    <s v="82"/>
    <n v="17425820"/>
    <s v="VI"/>
    <s v="fe-acondicionamiento y almacenamiento"/>
    <x v="8"/>
  </r>
  <r>
    <x v="0"/>
    <x v="3"/>
    <d v="2016-02-18T00:00:00"/>
    <x v="2"/>
    <s v="20160218"/>
    <s v="106205"/>
    <s v="1448"/>
    <m/>
    <s v="2200318"/>
    <s v="RE"/>
    <d v="2016-02-05T00:00:00"/>
    <s v="81"/>
    <s v="93"/>
    <n v="9616069"/>
    <s v="VI"/>
    <s v="FE - Serv.Alm. maq. y fletes MQF Enero 2016"/>
    <x v="8"/>
  </r>
  <r>
    <x v="0"/>
    <x v="3"/>
    <d v="2016-02-18T00:00:00"/>
    <x v="2"/>
    <s v="20160218"/>
    <s v="106205"/>
    <s v="1448"/>
    <m/>
    <s v="2200318"/>
    <s v="RE"/>
    <d v="2016-02-05T00:00:00"/>
    <s v="81"/>
    <s v="93"/>
    <n v="7913355"/>
    <s v="VI"/>
    <s v="FE - Serv.Alm. maq. y fletes MQF Enero 2016"/>
    <x v="8"/>
  </r>
  <r>
    <x v="0"/>
    <x v="3"/>
    <d v="2016-02-18T00:00:00"/>
    <x v="2"/>
    <s v="20160218"/>
    <s v="106205"/>
    <s v="1448"/>
    <m/>
    <s v="2200318"/>
    <s v="RE"/>
    <d v="2016-02-05T00:00:00"/>
    <s v="81"/>
    <s v="93"/>
    <n v="2075956"/>
    <s v="VI"/>
    <s v="FE - Serv.Alm. maq. y fletes MQF Enero 2016"/>
    <x v="8"/>
  </r>
  <r>
    <x v="0"/>
    <x v="4"/>
    <d v="2016-03-24T00:00:00"/>
    <x v="2"/>
    <s v="20160324"/>
    <s v="106205"/>
    <s v="1448"/>
    <m/>
    <s v="2200508"/>
    <s v="RE"/>
    <d v="2016-03-06T00:00:00"/>
    <s v="40"/>
    <s v="97"/>
    <n v="470599"/>
    <s v="VI"/>
    <s v="fe-servicio  complementarios  productos ani"/>
    <x v="8"/>
  </r>
  <r>
    <x v="0"/>
    <x v="4"/>
    <d v="2016-03-24T00:00:00"/>
    <x v="2"/>
    <s v="20160324"/>
    <s v="106205"/>
    <s v="1448"/>
    <m/>
    <s v="2200509"/>
    <s v="RE"/>
    <d v="2016-03-06T00:00:00"/>
    <s v="40"/>
    <s v="96"/>
    <n v="1506021"/>
    <s v="VI"/>
    <s v="fe-servicio  complementarios  productos ani"/>
    <x v="8"/>
  </r>
  <r>
    <x v="0"/>
    <x v="4"/>
    <d v="2016-03-24T00:00:00"/>
    <x v="2"/>
    <s v="20160324"/>
    <s v="106205"/>
    <s v="1448"/>
    <m/>
    <s v="2200509"/>
    <s v="RE"/>
    <d v="2016-03-06T00:00:00"/>
    <s v="40"/>
    <s v="96"/>
    <n v="5039970"/>
    <s v="VI"/>
    <s v="fe-servicio  complementarios  productos ani"/>
    <x v="8"/>
  </r>
  <r>
    <x v="0"/>
    <x v="4"/>
    <d v="2016-03-24T00:00:00"/>
    <x v="2"/>
    <s v="20160324"/>
    <s v="106205"/>
    <s v="1448"/>
    <m/>
    <s v="2200509"/>
    <s v="RE"/>
    <d v="2016-03-06T00:00:00"/>
    <s v="40"/>
    <s v="96"/>
    <n v="8781828"/>
    <s v="VI"/>
    <s v="fe-servicio  complementarios  productos ani"/>
    <x v="8"/>
  </r>
  <r>
    <x v="0"/>
    <x v="5"/>
    <d v="2016-04-28T00:00:00"/>
    <x v="2"/>
    <s v="20160428"/>
    <s v="106205"/>
    <s v="1448"/>
    <m/>
    <s v="2200859"/>
    <s v="RE"/>
    <d v="2016-04-02T00:00:00"/>
    <s v="81"/>
    <s v="102"/>
    <n v="11548943"/>
    <s v="VI"/>
    <s v="FE - Serv.Maquila, Bodegaje y Almac. MQF Marzo 16"/>
    <x v="8"/>
  </r>
  <r>
    <x v="0"/>
    <x v="5"/>
    <d v="2016-04-28T00:00:00"/>
    <x v="2"/>
    <s v="20160428"/>
    <s v="106205"/>
    <s v="1448"/>
    <m/>
    <s v="2200859"/>
    <s v="RE"/>
    <d v="2016-04-02T00:00:00"/>
    <s v="81"/>
    <s v="102"/>
    <n v="9074367"/>
    <s v="VI"/>
    <s v="FE - Serv.Maquila, Bodegaje y Almac. MQF Marzo 16"/>
    <x v="8"/>
  </r>
  <r>
    <x v="0"/>
    <x v="5"/>
    <d v="2016-04-28T00:00:00"/>
    <x v="2"/>
    <s v="20160428"/>
    <s v="106205"/>
    <s v="1448"/>
    <m/>
    <s v="2200859"/>
    <s v="RE"/>
    <d v="2016-04-02T00:00:00"/>
    <s v="81"/>
    <s v="102"/>
    <n v="2672064"/>
    <s v="VI"/>
    <s v="FE - Serv.Maquila, Bodegaje y Almac. MQF Marzo 16"/>
    <x v="8"/>
  </r>
  <r>
    <x v="0"/>
    <x v="2"/>
    <d v="2016-08-31T00:00:00"/>
    <x v="2"/>
    <s v="20160831"/>
    <s v="106205"/>
    <s v="1448"/>
    <m/>
    <s v="2201927"/>
    <s v="RE"/>
    <d v="2016-08-03T00:00:00"/>
    <s v="81"/>
    <s v="128"/>
    <n v="7990043"/>
    <s v="VI"/>
    <s v="FE - Serv.Almacenamiento y Maquila Julio 16 / MQF"/>
    <x v="8"/>
  </r>
  <r>
    <x v="0"/>
    <x v="2"/>
    <d v="2016-08-31T00:00:00"/>
    <x v="2"/>
    <s v="20160831"/>
    <s v="106205"/>
    <s v="1448"/>
    <m/>
    <s v="2201927"/>
    <s v="RE"/>
    <d v="2016-08-03T00:00:00"/>
    <s v="81"/>
    <s v="128"/>
    <n v="8151605"/>
    <s v="VI"/>
    <s v="FE - Serv.Almacenamiento y Maquila Julio 16 / MQF"/>
    <x v="8"/>
  </r>
  <r>
    <x v="0"/>
    <x v="2"/>
    <d v="2016-08-31T00:00:00"/>
    <x v="2"/>
    <s v="20160831"/>
    <s v="106205"/>
    <s v="1448"/>
    <m/>
    <s v="2201927"/>
    <s v="RE"/>
    <d v="2016-08-03T00:00:00"/>
    <s v="81"/>
    <s v="128"/>
    <n v="2118292"/>
    <s v="VI"/>
    <s v="FE - Serv.Almacenamiento y Maquila Julio 16 / MQF"/>
    <x v="8"/>
  </r>
  <r>
    <x v="0"/>
    <x v="6"/>
    <d v="2016-05-27T00:00:00"/>
    <x v="2"/>
    <s v="Almacenami.Abr MQF"/>
    <s v="106205"/>
    <s v="1448"/>
    <m/>
    <s v="1700520"/>
    <s v="KR"/>
    <d v="2016-05-04T00:00:00"/>
    <s v="40"/>
    <s v="109"/>
    <n v="11680756"/>
    <s v="VI"/>
    <s v="FE - Serv.Almac,Maquiila y fletes MQF Abril 16 ANI"/>
    <x v="8"/>
  </r>
  <r>
    <x v="0"/>
    <x v="1"/>
    <d v="2016-07-14T00:00:00"/>
    <x v="2"/>
    <s v="almacenamiento"/>
    <s v="106205"/>
    <s v="1448"/>
    <m/>
    <s v="2201528"/>
    <s v="RE"/>
    <d v="2016-07-04T00:00:00"/>
    <s v="40"/>
    <s v="121"/>
    <n v="11209752"/>
    <s v="VI"/>
    <s v="fe-serv maquila mqf  productos ani junio 16"/>
    <x v="8"/>
  </r>
  <r>
    <x v="0"/>
    <x v="2"/>
    <d v="2016-08-31T00:00:00"/>
    <x v="2"/>
    <s v="Almacenamiento"/>
    <s v="106205"/>
    <s v="1448"/>
    <m/>
    <s v="4300748"/>
    <s v="SB"/>
    <d v="2016-08-31T00:00:00"/>
    <s v="40"/>
    <s v="PROV.ACOND.MQF"/>
    <n v="11500000"/>
    <s v="V0"/>
    <s v="Prov.MQF Acond/Alma Ago16"/>
    <x v="8"/>
  </r>
  <r>
    <x v="0"/>
    <x v="7"/>
    <d v="2016-06-13T00:00:00"/>
    <x v="2"/>
    <s v="almacenamiento may"/>
    <s v="106205"/>
    <s v="1448"/>
    <m/>
    <s v="2201258"/>
    <s v="RE"/>
    <d v="2016-06-02T00:00:00"/>
    <s v="40"/>
    <s v="115"/>
    <n v="10800205"/>
    <s v="VI"/>
    <s v="fe-serv maquila ani  mayo2016"/>
    <x v="8"/>
  </r>
  <r>
    <x v="0"/>
    <x v="0"/>
    <d v="2016-01-29T00:00:00"/>
    <x v="2"/>
    <s v="almacenamiento mqf"/>
    <s v="106205"/>
    <s v="1448"/>
    <m/>
    <s v="2700020"/>
    <s v="SA"/>
    <d v="2016-01-29T00:00:00"/>
    <s v="40"/>
    <s v="PROVISION MQF"/>
    <n v="10000000"/>
    <s v="V0"/>
    <s v="almacenamiento mqf"/>
    <x v="8"/>
  </r>
  <r>
    <x v="0"/>
    <x v="3"/>
    <d v="2016-02-29T00:00:00"/>
    <x v="2"/>
    <s v="almacenamiento mqf"/>
    <s v="106205"/>
    <s v="1448"/>
    <m/>
    <s v="2700057"/>
    <s v="SA"/>
    <d v="2016-01-29T00:00:00"/>
    <s v="50"/>
    <s v="PROVISION MQF"/>
    <n v="-10000000"/>
    <s v="V0"/>
    <s v="almacenamiento mqf"/>
    <x v="8"/>
  </r>
  <r>
    <x v="0"/>
    <x v="0"/>
    <d v="2016-01-31T00:00:00"/>
    <x v="2"/>
    <s v="Almacenamiento MQF"/>
    <s v="106205"/>
    <s v="1448"/>
    <m/>
    <s v="2700030"/>
    <s v="SA"/>
    <d v="2015-12-29T00:00:00"/>
    <s v="50"/>
    <s v="PROV MQF DIC15"/>
    <n v="-9000000"/>
    <s v="V0"/>
    <s v="Almacenamiento MQF"/>
    <x v="8"/>
  </r>
  <r>
    <x v="0"/>
    <x v="3"/>
    <d v="2016-02-29T00:00:00"/>
    <x v="2"/>
    <s v="Almacenamiento MQF"/>
    <s v="106205"/>
    <s v="1448"/>
    <m/>
    <s v="2700065"/>
    <s v="SA"/>
    <d v="2016-02-29T00:00:00"/>
    <s v="40"/>
    <s v="PROVISIONES"/>
    <n v="8800000"/>
    <s v="V0"/>
    <s v="Almacenamiento MQF"/>
    <x v="8"/>
  </r>
  <r>
    <x v="0"/>
    <x v="4"/>
    <d v="2016-03-31T00:00:00"/>
    <x v="2"/>
    <s v="Almacenamiento MQF"/>
    <s v="106205"/>
    <s v="1448"/>
    <m/>
    <s v="2700098"/>
    <s v="SA"/>
    <d v="2016-03-31T00:00:00"/>
    <s v="40"/>
    <s v="PROVISIONES MARZ"/>
    <n v="11600000"/>
    <s v="V0"/>
    <s v="Almacenamiento MQF 03/16"/>
    <x v="8"/>
  </r>
  <r>
    <x v="0"/>
    <x v="4"/>
    <d v="2016-03-31T00:00:00"/>
    <x v="2"/>
    <s v="Almacenamiento MQF"/>
    <s v="106205"/>
    <s v="1448"/>
    <m/>
    <s v="2700110"/>
    <s v="SA"/>
    <d v="2016-02-29T00:00:00"/>
    <s v="50"/>
    <s v="PROVISIONES"/>
    <n v="-8800000"/>
    <s v="V0"/>
    <s v="Almacenamiento MQF"/>
    <x v="8"/>
  </r>
  <r>
    <x v="0"/>
    <x v="5"/>
    <d v="2016-04-29T00:00:00"/>
    <x v="2"/>
    <s v="Almacenamiento MQF"/>
    <s v="106205"/>
    <s v="1448"/>
    <m/>
    <s v="2700174"/>
    <s v="SA"/>
    <d v="2016-04-29T00:00:00"/>
    <s v="40"/>
    <s v="PROV MQF ABRIL16"/>
    <n v="12000000"/>
    <s v="V0"/>
    <s v="Almacenamiento MQF"/>
    <x v="8"/>
  </r>
  <r>
    <x v="0"/>
    <x v="5"/>
    <d v="2016-04-29T00:00:00"/>
    <x v="2"/>
    <s v="Almacenamiento MQF"/>
    <s v="106205"/>
    <s v="1448"/>
    <m/>
    <s v="2700187"/>
    <s v="SA"/>
    <d v="2016-03-31T00:00:00"/>
    <s v="50"/>
    <s v="PROVISIONES MARZ"/>
    <n v="-11600000"/>
    <s v="V0"/>
    <s v="Almacenamiento MQF 03/16"/>
    <x v="8"/>
  </r>
  <r>
    <x v="0"/>
    <x v="6"/>
    <d v="2016-05-31T00:00:00"/>
    <x v="2"/>
    <s v="Almacenamiento MQF"/>
    <s v="106205"/>
    <s v="1448"/>
    <m/>
    <s v="2700241"/>
    <s v="SA"/>
    <d v="2016-05-31T00:00:00"/>
    <s v="40"/>
    <s v="PROV MQF MAY16"/>
    <n v="11500000"/>
    <s v="V0"/>
    <s v="Almacenamiento MQF"/>
    <x v="8"/>
  </r>
  <r>
    <x v="0"/>
    <x v="6"/>
    <d v="2016-05-31T00:00:00"/>
    <x v="2"/>
    <s v="Almacenamiento MQF"/>
    <s v="106205"/>
    <s v="1448"/>
    <m/>
    <s v="2700248"/>
    <s v="SA"/>
    <d v="2016-04-29T00:00:00"/>
    <s v="50"/>
    <s v="PROV MQF ABRIL16"/>
    <n v="-12000000"/>
    <s v="V0"/>
    <s v="Almacenamiento MQF"/>
    <x v="8"/>
  </r>
  <r>
    <x v="0"/>
    <x v="7"/>
    <d v="2016-06-30T00:00:00"/>
    <x v="2"/>
    <s v="Almacenamiento MQF"/>
    <s v="106205"/>
    <s v="1448"/>
    <m/>
    <s v="2700347"/>
    <s v="SA"/>
    <d v="2016-06-30T00:00:00"/>
    <s v="40"/>
    <s v="PROV MQF JUNI16"/>
    <n v="11200000"/>
    <s v="V0"/>
    <s v="Almacenamiento MQF"/>
    <x v="8"/>
  </r>
  <r>
    <x v="0"/>
    <x v="7"/>
    <d v="2016-06-30T00:00:00"/>
    <x v="2"/>
    <s v="Almacenamiento MQF"/>
    <s v="106205"/>
    <s v="1448"/>
    <m/>
    <s v="2700353"/>
    <s v="SA"/>
    <d v="2016-05-31T00:00:00"/>
    <s v="50"/>
    <s v="PROV MQF MAY16"/>
    <n v="-11500000"/>
    <s v="V0"/>
    <s v="Almacenamiento MQF"/>
    <x v="8"/>
  </r>
  <r>
    <x v="0"/>
    <x v="1"/>
    <d v="2016-07-31T00:00:00"/>
    <x v="2"/>
    <s v="Almacenamiento MQF"/>
    <s v="106205"/>
    <s v="1448"/>
    <m/>
    <s v="2700438"/>
    <s v="SA"/>
    <d v="2016-06-30T00:00:00"/>
    <s v="50"/>
    <s v="PROV MQF JUNI16"/>
    <n v="-11200000"/>
    <s v="V0"/>
    <s v="Almacenamiento MQF"/>
    <x v="8"/>
  </r>
  <r>
    <x v="0"/>
    <x v="1"/>
    <d v="2016-07-29T00:00:00"/>
    <x v="2"/>
    <s v="Almacenamiento MQF"/>
    <s v="106205"/>
    <s v="1448"/>
    <m/>
    <s v="2700439"/>
    <s v="SA"/>
    <d v="2016-07-29T00:00:00"/>
    <s v="40"/>
    <s v="PROV MQF JUL16"/>
    <n v="11900000"/>
    <s v="V0"/>
    <s v="Almacenamiento MQF"/>
    <x v="8"/>
  </r>
  <r>
    <x v="0"/>
    <x v="2"/>
    <d v="2016-08-31T00:00:00"/>
    <x v="2"/>
    <s v="Almacenamiento MQF"/>
    <s v="106205"/>
    <s v="1448"/>
    <m/>
    <s v="2700506"/>
    <s v="SA"/>
    <d v="2016-07-29T00:00:00"/>
    <s v="50"/>
    <s v="PROV MQF JUL16"/>
    <n v="-11900000"/>
    <s v="V0"/>
    <s v="Almacenamiento MQF"/>
    <x v="8"/>
  </r>
  <r>
    <x v="0"/>
    <x v="2"/>
    <d v="2016-08-31T00:00:00"/>
    <x v="2"/>
    <s v="Almacenamiento MQF"/>
    <s v="106205"/>
    <s v="1448"/>
    <m/>
    <s v="2700528"/>
    <s v="SA"/>
    <d v="2016-08-31T00:00:00"/>
    <s v="40"/>
    <s v="PROV MQF AGOSTO"/>
    <n v="11500000"/>
    <s v="V0"/>
    <s v="Almacenamiento MQF"/>
    <x v="8"/>
  </r>
  <r>
    <x v="0"/>
    <x v="2"/>
    <d v="2016-08-31T00:00:00"/>
    <x v="2"/>
    <s v="Almacenamiento MQF"/>
    <s v="106205"/>
    <s v="1448"/>
    <m/>
    <s v="2700553"/>
    <s v="SA"/>
    <d v="2016-08-31T00:00:00"/>
    <s v="50"/>
    <s v="PROV MQF AGOSTO"/>
    <n v="-11500000"/>
    <s v="V0"/>
    <s v="Almacenamiento MQF"/>
    <x v="8"/>
  </r>
  <r>
    <x v="0"/>
    <x v="6"/>
    <d v="2016-05-27T00:00:00"/>
    <x v="2"/>
    <s v="Flete Abril MQF"/>
    <s v="106205"/>
    <s v="1448"/>
    <m/>
    <s v="1700520"/>
    <s v="KR"/>
    <d v="2016-05-04T00:00:00"/>
    <s v="40"/>
    <s v="109"/>
    <n v="7928707"/>
    <s v="VI"/>
    <s v="FE - Serv.Almac,Maquiila y fletes MQF Abril 16 ANI"/>
    <x v="8"/>
  </r>
  <r>
    <x v="0"/>
    <x v="7"/>
    <d v="2016-06-13T00:00:00"/>
    <x v="2"/>
    <s v="ingr /salidas may"/>
    <s v="106205"/>
    <s v="1448"/>
    <m/>
    <s v="2201258"/>
    <s v="RE"/>
    <d v="2016-06-02T00:00:00"/>
    <s v="40"/>
    <s v="115"/>
    <n v="7449609"/>
    <s v="VI"/>
    <s v="fe-serv maquila ani  mayo2016"/>
    <x v="8"/>
  </r>
  <r>
    <x v="0"/>
    <x v="0"/>
    <d v="2016-01-31T00:00:00"/>
    <x v="2"/>
    <s v="Ingreso / Despacho"/>
    <s v="106205"/>
    <s v="1448"/>
    <m/>
    <s v="2700030"/>
    <s v="SA"/>
    <d v="2015-12-29T00:00:00"/>
    <s v="50"/>
    <s v="PROV MQF DIC15"/>
    <n v="-7500000"/>
    <s v="V0"/>
    <s v="Almacenamiento MQF"/>
    <x v="8"/>
  </r>
  <r>
    <x v="0"/>
    <x v="3"/>
    <d v="2016-02-29T00:00:00"/>
    <x v="2"/>
    <s v="Ingreso / Despacho"/>
    <s v="106205"/>
    <s v="1448"/>
    <m/>
    <s v="2700065"/>
    <s v="SA"/>
    <d v="2016-02-29T00:00:00"/>
    <s v="40"/>
    <s v="PROVISIONES"/>
    <n v="4500000"/>
    <s v="V0"/>
    <s v="Almacenamiento MQF"/>
    <x v="8"/>
  </r>
  <r>
    <x v="0"/>
    <x v="4"/>
    <d v="2016-03-31T00:00:00"/>
    <x v="2"/>
    <s v="Ingreso / Despacho"/>
    <s v="106205"/>
    <s v="1448"/>
    <m/>
    <s v="2700098"/>
    <s v="SA"/>
    <d v="2016-03-31T00:00:00"/>
    <s v="40"/>
    <s v="PROVISIONES MARZ"/>
    <n v="8800000"/>
    <s v="V0"/>
    <s v="Almacenamiento MQF 03/16"/>
    <x v="8"/>
  </r>
  <r>
    <x v="0"/>
    <x v="4"/>
    <d v="2016-03-31T00:00:00"/>
    <x v="2"/>
    <s v="Ingreso / Despacho"/>
    <s v="106205"/>
    <s v="1448"/>
    <m/>
    <s v="2700110"/>
    <s v="SA"/>
    <d v="2016-02-29T00:00:00"/>
    <s v="50"/>
    <s v="PROVISIONES"/>
    <n v="-4500000"/>
    <s v="V0"/>
    <s v="Almacenamiento MQF"/>
    <x v="8"/>
  </r>
  <r>
    <x v="0"/>
    <x v="5"/>
    <d v="2016-04-29T00:00:00"/>
    <x v="2"/>
    <s v="Ingreso / Despacho"/>
    <s v="106205"/>
    <s v="1448"/>
    <m/>
    <s v="2700174"/>
    <s v="SA"/>
    <d v="2016-04-29T00:00:00"/>
    <s v="40"/>
    <s v="PROV MQF ABRIL16"/>
    <n v="7000000"/>
    <s v="V0"/>
    <s v="Almacenamiento MQF"/>
    <x v="8"/>
  </r>
  <r>
    <x v="0"/>
    <x v="5"/>
    <d v="2016-04-29T00:00:00"/>
    <x v="2"/>
    <s v="Ingreso / Despacho"/>
    <s v="106205"/>
    <s v="1448"/>
    <m/>
    <s v="2700187"/>
    <s v="SA"/>
    <d v="2016-03-31T00:00:00"/>
    <s v="50"/>
    <s v="PROVISIONES MARZ"/>
    <n v="-8800000"/>
    <s v="V0"/>
    <s v="Almacenamiento MQF 03/16"/>
    <x v="8"/>
  </r>
  <r>
    <x v="0"/>
    <x v="6"/>
    <d v="2016-05-31T00:00:00"/>
    <x v="2"/>
    <s v="Ingreso / Despacho"/>
    <s v="106205"/>
    <s v="1448"/>
    <m/>
    <s v="2700241"/>
    <s v="SA"/>
    <d v="2016-05-31T00:00:00"/>
    <s v="40"/>
    <s v="PROV MQF MAY16"/>
    <n v="7500000"/>
    <s v="V0"/>
    <s v="Almacenamiento MQF"/>
    <x v="8"/>
  </r>
  <r>
    <x v="0"/>
    <x v="6"/>
    <d v="2016-05-31T00:00:00"/>
    <x v="2"/>
    <s v="Ingreso / Despacho"/>
    <s v="106205"/>
    <s v="1448"/>
    <m/>
    <s v="2700248"/>
    <s v="SA"/>
    <d v="2016-04-29T00:00:00"/>
    <s v="50"/>
    <s v="PROV MQF ABRIL16"/>
    <n v="-7000000"/>
    <s v="V0"/>
    <s v="Almacenamiento MQF"/>
    <x v="8"/>
  </r>
  <r>
    <x v="0"/>
    <x v="7"/>
    <d v="2016-06-30T00:00:00"/>
    <x v="2"/>
    <s v="Ingreso / Despacho"/>
    <s v="106205"/>
    <s v="1448"/>
    <m/>
    <s v="2700347"/>
    <s v="SA"/>
    <d v="2016-06-30T00:00:00"/>
    <s v="40"/>
    <s v="PROV MQF JUNI16"/>
    <n v="7500000"/>
    <s v="V0"/>
    <s v="Almacenamiento MQF"/>
    <x v="8"/>
  </r>
  <r>
    <x v="0"/>
    <x v="7"/>
    <d v="2016-06-30T00:00:00"/>
    <x v="2"/>
    <s v="Ingreso / Despacho"/>
    <s v="106205"/>
    <s v="1448"/>
    <m/>
    <s v="2700353"/>
    <s v="SA"/>
    <d v="2016-05-31T00:00:00"/>
    <s v="50"/>
    <s v="PROV MQF MAY16"/>
    <n v="-7500000"/>
    <s v="V0"/>
    <s v="Almacenamiento MQF"/>
    <x v="8"/>
  </r>
  <r>
    <x v="0"/>
    <x v="1"/>
    <d v="2016-07-31T00:00:00"/>
    <x v="2"/>
    <s v="Ingreso / Despacho"/>
    <s v="106205"/>
    <s v="1448"/>
    <m/>
    <s v="2700438"/>
    <s v="SA"/>
    <d v="2016-06-30T00:00:00"/>
    <s v="50"/>
    <s v="PROV MQF JUNI16"/>
    <n v="-7500000"/>
    <s v="V0"/>
    <s v="Almacenamiento MQF"/>
    <x v="8"/>
  </r>
  <r>
    <x v="0"/>
    <x v="1"/>
    <d v="2016-07-29T00:00:00"/>
    <x v="2"/>
    <s v="Ingreso / Despacho"/>
    <s v="106205"/>
    <s v="1448"/>
    <m/>
    <s v="2700439"/>
    <s v="SA"/>
    <d v="2016-07-29T00:00:00"/>
    <s v="40"/>
    <s v="PROV MQF JUL16"/>
    <n v="7300000"/>
    <s v="V0"/>
    <s v="Almacenamiento MQF"/>
    <x v="8"/>
  </r>
  <r>
    <x v="0"/>
    <x v="2"/>
    <d v="2016-08-31T00:00:00"/>
    <x v="2"/>
    <s v="Ingreso / Despacho"/>
    <s v="106205"/>
    <s v="1448"/>
    <m/>
    <s v="2700506"/>
    <s v="SA"/>
    <d v="2016-07-29T00:00:00"/>
    <s v="50"/>
    <s v="PROV MQF JUL16"/>
    <n v="-7300000"/>
    <s v="V0"/>
    <s v="Almacenamiento MQF"/>
    <x v="8"/>
  </r>
  <r>
    <x v="0"/>
    <x v="2"/>
    <d v="2016-08-31T00:00:00"/>
    <x v="2"/>
    <s v="Ingreso / Despacho"/>
    <s v="106205"/>
    <s v="1448"/>
    <m/>
    <s v="2700528"/>
    <s v="SA"/>
    <d v="2016-08-31T00:00:00"/>
    <s v="40"/>
    <s v="PROV MQF AGOSTO"/>
    <n v="7000000"/>
    <s v="V0"/>
    <s v="Almacenamiento MQF"/>
    <x v="8"/>
  </r>
  <r>
    <x v="0"/>
    <x v="2"/>
    <d v="2016-08-31T00:00:00"/>
    <x v="2"/>
    <s v="Ingreso / Despacho"/>
    <s v="106205"/>
    <s v="1448"/>
    <m/>
    <s v="2700553"/>
    <s v="SA"/>
    <d v="2016-08-31T00:00:00"/>
    <s v="50"/>
    <s v="PROV MQF AGOSTO"/>
    <n v="-7000000"/>
    <s v="V0"/>
    <s v="Almacenamiento MQF"/>
    <x v="8"/>
  </r>
  <r>
    <x v="0"/>
    <x v="2"/>
    <d v="2016-08-31T00:00:00"/>
    <x v="2"/>
    <s v="Ingreso / Despacho"/>
    <s v="106205"/>
    <s v="1448"/>
    <m/>
    <s v="4300748"/>
    <s v="SB"/>
    <d v="2016-08-31T00:00:00"/>
    <s v="40"/>
    <s v="PROV.ACOND.MQF"/>
    <n v="7000000"/>
    <s v="V0"/>
    <s v="Prov.MQF Acond/Alma Ago16"/>
    <x v="8"/>
  </r>
  <r>
    <x v="0"/>
    <x v="0"/>
    <d v="2016-01-29T00:00:00"/>
    <x v="2"/>
    <s v="ingreso/despach mq"/>
    <s v="106205"/>
    <s v="1448"/>
    <m/>
    <s v="2700020"/>
    <s v="SA"/>
    <d v="2016-01-29T00:00:00"/>
    <s v="40"/>
    <s v="PROVISION MQF"/>
    <n v="7900000"/>
    <s v="V0"/>
    <s v="almacenamiento mqf"/>
    <x v="8"/>
  </r>
  <r>
    <x v="0"/>
    <x v="3"/>
    <d v="2016-02-29T00:00:00"/>
    <x v="2"/>
    <s v="ingreso/despach mq"/>
    <s v="106205"/>
    <s v="1448"/>
    <m/>
    <s v="2700057"/>
    <s v="SA"/>
    <d v="2016-01-29T00:00:00"/>
    <s v="50"/>
    <s v="PROVISION MQF"/>
    <n v="-7900000"/>
    <s v="V0"/>
    <s v="almacenamiento mqf"/>
    <x v="8"/>
  </r>
  <r>
    <x v="0"/>
    <x v="1"/>
    <d v="2016-07-14T00:00:00"/>
    <x v="2"/>
    <s v="ingresos/salidas"/>
    <s v="106205"/>
    <s v="1448"/>
    <m/>
    <s v="2201528"/>
    <s v="RE"/>
    <d v="2016-07-04T00:00:00"/>
    <s v="40"/>
    <s v="121"/>
    <n v="7428309"/>
    <s v="VI"/>
    <s v="fe-serv maquila mqf  productos ani junio 16"/>
    <x v="8"/>
  </r>
  <r>
    <x v="0"/>
    <x v="2"/>
    <d v="2016-08-31T00:00:00"/>
    <x v="2"/>
    <s v="Maq y Alm MQF Jul"/>
    <s v="106205"/>
    <s v="1448"/>
    <m/>
    <s v="2201927"/>
    <s v="RE"/>
    <d v="2016-08-03T00:00:00"/>
    <s v="40"/>
    <s v="128"/>
    <n v="3863935"/>
    <s v="VI"/>
    <s v="FE - Serv.Almacenamiento y Maquila Julio 16 / MQF"/>
    <x v="8"/>
  </r>
  <r>
    <x v="0"/>
    <x v="7"/>
    <d v="2016-06-13T00:00:00"/>
    <x v="2"/>
    <s v="recep contened may"/>
    <s v="106205"/>
    <s v="1448"/>
    <m/>
    <s v="2201258"/>
    <s v="RE"/>
    <d v="2016-06-02T00:00:00"/>
    <s v="40"/>
    <s v="115"/>
    <n v="2573809"/>
    <s v="VI"/>
    <s v="fe-serv maquila ani  mayo2016"/>
    <x v="8"/>
  </r>
  <r>
    <x v="0"/>
    <x v="0"/>
    <d v="2016-01-29T00:00:00"/>
    <x v="2"/>
    <s v="recep contened mqf"/>
    <s v="106205"/>
    <s v="1448"/>
    <m/>
    <s v="2700020"/>
    <s v="SA"/>
    <d v="2016-01-29T00:00:00"/>
    <s v="40"/>
    <s v="PROVISION MQF"/>
    <n v="2000000"/>
    <s v="V0"/>
    <s v="almacenamiento mqf"/>
    <x v="8"/>
  </r>
  <r>
    <x v="0"/>
    <x v="3"/>
    <d v="2016-02-29T00:00:00"/>
    <x v="2"/>
    <s v="recep contened mqf"/>
    <s v="106205"/>
    <s v="1448"/>
    <m/>
    <s v="2700057"/>
    <s v="SA"/>
    <d v="2016-01-29T00:00:00"/>
    <s v="50"/>
    <s v="PROVISION MQF"/>
    <n v="-2000000"/>
    <s v="V0"/>
    <s v="almacenamiento mqf"/>
    <x v="8"/>
  </r>
  <r>
    <x v="0"/>
    <x v="6"/>
    <d v="2016-05-27T00:00:00"/>
    <x v="2"/>
    <s v="Recep.Cont.Abril"/>
    <s v="106205"/>
    <s v="1448"/>
    <m/>
    <s v="1700520"/>
    <s v="KR"/>
    <d v="2016-05-04T00:00:00"/>
    <s v="40"/>
    <s v="109"/>
    <n v="1516355"/>
    <s v="VI"/>
    <s v="FE - Serv.Almac,Maquiila y fletes MQF Abril 16 ANI"/>
    <x v="8"/>
  </r>
  <r>
    <x v="0"/>
    <x v="1"/>
    <d v="2016-07-14T00:00:00"/>
    <x v="2"/>
    <s v="recepcion contene"/>
    <s v="106205"/>
    <s v="1448"/>
    <m/>
    <s v="2201528"/>
    <s v="RE"/>
    <d v="2016-07-04T00:00:00"/>
    <s v="40"/>
    <s v="121"/>
    <n v="1524452"/>
    <s v="VI"/>
    <s v="fe-serv maquila mqf  productos ani junio 16"/>
    <x v="8"/>
  </r>
  <r>
    <x v="0"/>
    <x v="0"/>
    <d v="2016-01-31T00:00:00"/>
    <x v="2"/>
    <s v="Recepción Contened"/>
    <s v="106205"/>
    <s v="1448"/>
    <m/>
    <s v="2700030"/>
    <s v="SA"/>
    <d v="2015-12-29T00:00:00"/>
    <s v="50"/>
    <s v="PROV MQF DIC15"/>
    <n v="-1500000"/>
    <s v="V0"/>
    <s v="Almacenamiento MQF"/>
    <x v="8"/>
  </r>
  <r>
    <x v="0"/>
    <x v="3"/>
    <d v="2016-02-29T00:00:00"/>
    <x v="2"/>
    <s v="Recepción Contened"/>
    <s v="106205"/>
    <s v="1448"/>
    <m/>
    <s v="2700065"/>
    <s v="SA"/>
    <d v="2016-02-29T00:00:00"/>
    <s v="40"/>
    <s v="PROVISIONES"/>
    <n v="1500000"/>
    <s v="V0"/>
    <s v="Almacenamiento MQF"/>
    <x v="8"/>
  </r>
  <r>
    <x v="0"/>
    <x v="4"/>
    <d v="2016-03-31T00:00:00"/>
    <x v="2"/>
    <s v="Recepción Contened"/>
    <s v="106205"/>
    <s v="1448"/>
    <m/>
    <s v="2700098"/>
    <s v="SA"/>
    <d v="2016-03-31T00:00:00"/>
    <s v="40"/>
    <s v="PROVISIONES MARZ"/>
    <n v="2600000"/>
    <s v="V0"/>
    <s v="Almacenamiento MQF 03/16"/>
    <x v="8"/>
  </r>
  <r>
    <x v="0"/>
    <x v="4"/>
    <d v="2016-03-31T00:00:00"/>
    <x v="2"/>
    <s v="Recepción Contened"/>
    <s v="106205"/>
    <s v="1448"/>
    <m/>
    <s v="2700110"/>
    <s v="SA"/>
    <d v="2016-02-29T00:00:00"/>
    <s v="50"/>
    <s v="PROVISIONES"/>
    <n v="-1500000"/>
    <s v="V0"/>
    <s v="Almacenamiento MQF"/>
    <x v="8"/>
  </r>
  <r>
    <x v="0"/>
    <x v="5"/>
    <d v="2016-04-29T00:00:00"/>
    <x v="2"/>
    <s v="Recepción Contened"/>
    <s v="106205"/>
    <s v="1448"/>
    <m/>
    <s v="2700174"/>
    <s v="SA"/>
    <d v="2016-04-29T00:00:00"/>
    <s v="40"/>
    <s v="PROV MQF ABRIL16"/>
    <n v="1500000"/>
    <s v="V0"/>
    <s v="Almacenamiento MQF"/>
    <x v="8"/>
  </r>
  <r>
    <x v="0"/>
    <x v="5"/>
    <d v="2016-04-29T00:00:00"/>
    <x v="2"/>
    <s v="Recepción Contened"/>
    <s v="106205"/>
    <s v="1448"/>
    <m/>
    <s v="2700187"/>
    <s v="SA"/>
    <d v="2016-03-31T00:00:00"/>
    <s v="50"/>
    <s v="PROVISIONES MARZ"/>
    <n v="-2600000"/>
    <s v="V0"/>
    <s v="Almacenamiento MQF 03/16"/>
    <x v="8"/>
  </r>
  <r>
    <x v="0"/>
    <x v="6"/>
    <d v="2016-05-31T00:00:00"/>
    <x v="2"/>
    <s v="Recepción Contened"/>
    <s v="106205"/>
    <s v="1448"/>
    <m/>
    <s v="2700241"/>
    <s v="SA"/>
    <d v="2016-05-31T00:00:00"/>
    <s v="40"/>
    <s v="PROV MQF MAY16"/>
    <n v="2500000"/>
    <s v="V0"/>
    <s v="Almacenamiento MQF"/>
    <x v="8"/>
  </r>
  <r>
    <x v="0"/>
    <x v="6"/>
    <d v="2016-05-31T00:00:00"/>
    <x v="2"/>
    <s v="Recepción Contened"/>
    <s v="106205"/>
    <s v="1448"/>
    <m/>
    <s v="2700248"/>
    <s v="SA"/>
    <d v="2016-04-29T00:00:00"/>
    <s v="50"/>
    <s v="PROV MQF ABRIL16"/>
    <n v="-1500000"/>
    <s v="V0"/>
    <s v="Almacenamiento MQF"/>
    <x v="8"/>
  </r>
  <r>
    <x v="0"/>
    <x v="7"/>
    <d v="2016-06-30T00:00:00"/>
    <x v="2"/>
    <s v="Recepción Contened"/>
    <s v="106205"/>
    <s v="1448"/>
    <m/>
    <s v="2700347"/>
    <s v="SA"/>
    <d v="2016-06-30T00:00:00"/>
    <s v="40"/>
    <s v="PROV MQF JUNI16"/>
    <n v="1500000"/>
    <s v="V0"/>
    <s v="Almacenamiento MQF"/>
    <x v="8"/>
  </r>
  <r>
    <x v="0"/>
    <x v="7"/>
    <d v="2016-06-30T00:00:00"/>
    <x v="2"/>
    <s v="Recepción Contened"/>
    <s v="106205"/>
    <s v="1448"/>
    <m/>
    <s v="2700353"/>
    <s v="SA"/>
    <d v="2016-05-31T00:00:00"/>
    <s v="50"/>
    <s v="PROV MQF MAY16"/>
    <n v="-2500000"/>
    <s v="V0"/>
    <s v="Almacenamiento MQF"/>
    <x v="8"/>
  </r>
  <r>
    <x v="0"/>
    <x v="1"/>
    <d v="2016-07-31T00:00:00"/>
    <x v="2"/>
    <s v="Recepción Contened"/>
    <s v="106205"/>
    <s v="1448"/>
    <m/>
    <s v="2700438"/>
    <s v="SA"/>
    <d v="2016-06-30T00:00:00"/>
    <s v="50"/>
    <s v="PROV MQF JUNI16"/>
    <n v="-1500000"/>
    <s v="V0"/>
    <s v="Almacenamiento MQF"/>
    <x v="8"/>
  </r>
  <r>
    <x v="0"/>
    <x v="1"/>
    <d v="2016-07-29T00:00:00"/>
    <x v="2"/>
    <s v="Recepción Contened"/>
    <s v="106205"/>
    <s v="1448"/>
    <m/>
    <s v="2700439"/>
    <s v="SA"/>
    <d v="2016-07-29T00:00:00"/>
    <s v="40"/>
    <s v="PROV MQF JUL16"/>
    <n v="2100000"/>
    <s v="V0"/>
    <s v="Almacenamiento MQF"/>
    <x v="8"/>
  </r>
  <r>
    <x v="0"/>
    <x v="2"/>
    <d v="2016-08-31T00:00:00"/>
    <x v="2"/>
    <s v="Recepción Contened"/>
    <s v="106205"/>
    <s v="1448"/>
    <m/>
    <s v="2700506"/>
    <s v="SA"/>
    <d v="2016-07-29T00:00:00"/>
    <s v="50"/>
    <s v="PROV MQF JUL16"/>
    <n v="-2100000"/>
    <s v="V0"/>
    <s v="Almacenamiento MQF"/>
    <x v="8"/>
  </r>
  <r>
    <x v="0"/>
    <x v="2"/>
    <d v="2016-08-31T00:00:00"/>
    <x v="2"/>
    <s v="Recepción Contened"/>
    <s v="106205"/>
    <s v="1448"/>
    <m/>
    <s v="2700528"/>
    <s v="SA"/>
    <d v="2016-08-31T00:00:00"/>
    <s v="40"/>
    <s v="PROV MQF AGOSTO"/>
    <n v="1500000"/>
    <s v="V0"/>
    <s v="Almacenamiento MQF"/>
    <x v="8"/>
  </r>
  <r>
    <x v="0"/>
    <x v="2"/>
    <d v="2016-08-31T00:00:00"/>
    <x v="2"/>
    <s v="Recepción Contened"/>
    <s v="106205"/>
    <s v="1448"/>
    <m/>
    <s v="2700553"/>
    <s v="SA"/>
    <d v="2016-08-31T00:00:00"/>
    <s v="50"/>
    <s v="PROV MQF AGOSTO"/>
    <n v="-1500000"/>
    <s v="V0"/>
    <s v="Almacenamiento MQF"/>
    <x v="8"/>
  </r>
  <r>
    <x v="0"/>
    <x v="2"/>
    <d v="2016-08-31T00:00:00"/>
    <x v="2"/>
    <s v="Recepción Contened"/>
    <s v="106205"/>
    <s v="1448"/>
    <m/>
    <s v="4300748"/>
    <s v="SB"/>
    <d v="2016-08-31T00:00:00"/>
    <s v="40"/>
    <s v="PROV.ACOND.MQF"/>
    <n v="1500000"/>
    <s v="V0"/>
    <s v="Prov.MQF Acond/Alma Ago16"/>
    <x v="8"/>
  </r>
  <r>
    <x v="0"/>
    <x v="8"/>
    <d v="2016-09-28T00:00:00"/>
    <x v="0"/>
    <s v="Almac de Software"/>
    <s v="106205"/>
    <s v="1448"/>
    <m/>
    <s v="4300763"/>
    <s v="SB"/>
    <d v="2016-08-31T00:00:00"/>
    <s v="50"/>
    <m/>
    <n v="-300000"/>
    <s v="V0"/>
    <s v="- Otros Pasivos Caus. - Documento contabilid"/>
    <x v="1"/>
  </r>
  <r>
    <x v="0"/>
    <x v="8"/>
    <d v="2016-09-30T00:00:00"/>
    <x v="0"/>
    <s v="Alojamiento de Sof"/>
    <s v="106205"/>
    <s v="1448"/>
    <m/>
    <s v="4300788"/>
    <s v="SB"/>
    <d v="2016-09-30T00:00:00"/>
    <s v="40"/>
    <m/>
    <n v="300000"/>
    <s v="V0"/>
    <s v="- Otros Pasivos Caus. - Documento contabilid"/>
    <x v="1"/>
  </r>
  <r>
    <x v="0"/>
    <x v="8"/>
    <d v="2016-09-30T00:00:00"/>
    <x v="0"/>
    <s v="Alojamiento de Sof"/>
    <s v="106205"/>
    <s v="1448"/>
    <m/>
    <s v="4300788"/>
    <s v="SB"/>
    <d v="2016-09-30T00:00:00"/>
    <s v="40"/>
    <m/>
    <n v="300000"/>
    <s v="V0"/>
    <s v="- Otros Pasivos Caus. - Documento contabilid"/>
    <x v="1"/>
  </r>
  <r>
    <x v="0"/>
    <x v="8"/>
    <d v="2016-09-14T00:00:00"/>
    <x v="1"/>
    <s v="20160914"/>
    <s v="106205"/>
    <s v="1448"/>
    <m/>
    <s v="2202016"/>
    <s v="RE"/>
    <d v="2016-09-05T00:00:00"/>
    <s v="81"/>
    <s v="5571368"/>
    <n v="12318"/>
    <s v="VI"/>
    <s v="fe-serv de courier mercado public"/>
    <x v="1"/>
  </r>
  <r>
    <x v="0"/>
    <x v="8"/>
    <d v="2016-09-22T00:00:00"/>
    <x v="1"/>
    <s v="20160922"/>
    <s v="106205"/>
    <s v="1448"/>
    <m/>
    <s v="2202055"/>
    <s v="RE"/>
    <d v="2016-08-31T00:00:00"/>
    <s v="81"/>
    <s v="154636"/>
    <n v="167956"/>
    <s v="VI"/>
    <s v="fe-serv  reposicion walmart agosto16"/>
    <x v="4"/>
  </r>
  <r>
    <x v="0"/>
    <x v="8"/>
    <d v="2016-09-22T00:00:00"/>
    <x v="1"/>
    <s v="20160922"/>
    <s v="106205"/>
    <s v="1448"/>
    <m/>
    <s v="2202056"/>
    <s v="RE"/>
    <d v="2016-08-31T00:00:00"/>
    <s v="81"/>
    <s v="154631"/>
    <n v="48802"/>
    <s v="VI"/>
    <s v="fe-serv  reposicion walmart agosto16"/>
    <x v="4"/>
  </r>
  <r>
    <x v="0"/>
    <x v="8"/>
    <d v="2016-09-22T00:00:00"/>
    <x v="1"/>
    <s v="20160922"/>
    <s v="106205"/>
    <s v="1448"/>
    <m/>
    <s v="2202057"/>
    <s v="RE"/>
    <d v="2016-08-31T00:00:00"/>
    <s v="81"/>
    <s v="154639"/>
    <n v="97875"/>
    <s v="VI"/>
    <s v="fe-serv  reposicion walmart agosto16"/>
    <x v="4"/>
  </r>
  <r>
    <x v="0"/>
    <x v="8"/>
    <d v="2016-09-22T00:00:00"/>
    <x v="1"/>
    <s v="20160922"/>
    <s v="106205"/>
    <s v="1448"/>
    <m/>
    <s v="2202058"/>
    <s v="RE"/>
    <d v="2016-08-31T00:00:00"/>
    <s v="81"/>
    <s v="154632"/>
    <n v="13245"/>
    <s v="VI"/>
    <s v="fe-serv  reposicion walmart agosto16"/>
    <x v="4"/>
  </r>
  <r>
    <x v="0"/>
    <x v="8"/>
    <d v="2016-09-22T00:00:00"/>
    <x v="1"/>
    <s v="20160922"/>
    <s v="106205"/>
    <s v="1448"/>
    <m/>
    <s v="2202059"/>
    <s v="RE"/>
    <d v="2016-08-31T00:00:00"/>
    <s v="81"/>
    <s v="154634"/>
    <n v="292994"/>
    <s v="VI"/>
    <s v="fe-serv  reposicion walmart agosto16"/>
    <x v="4"/>
  </r>
  <r>
    <x v="0"/>
    <x v="8"/>
    <d v="2016-09-22T00:00:00"/>
    <x v="1"/>
    <s v="20160922"/>
    <s v="106205"/>
    <s v="1448"/>
    <m/>
    <s v="2202060"/>
    <s v="RE"/>
    <d v="2016-08-31T00:00:00"/>
    <s v="81"/>
    <s v="154638"/>
    <n v="121353"/>
    <s v="VI"/>
    <s v="fe-serv  reposicion walmart agosto16"/>
    <x v="4"/>
  </r>
  <r>
    <x v="0"/>
    <x v="8"/>
    <d v="2016-09-22T00:00:00"/>
    <x v="1"/>
    <s v="20160922"/>
    <s v="106205"/>
    <s v="1448"/>
    <m/>
    <s v="2202061"/>
    <s v="RE"/>
    <d v="2016-08-31T00:00:00"/>
    <s v="81"/>
    <s v="154630"/>
    <n v="46255"/>
    <s v="VI"/>
    <s v="fe-serv  reposicion walmart agosto16"/>
    <x v="4"/>
  </r>
  <r>
    <x v="0"/>
    <x v="8"/>
    <d v="2016-09-22T00:00:00"/>
    <x v="1"/>
    <s v="20160922"/>
    <s v="106205"/>
    <s v="1448"/>
    <m/>
    <s v="2202062"/>
    <s v="RE"/>
    <d v="2016-08-31T00:00:00"/>
    <s v="81"/>
    <s v="154635"/>
    <n v="196556"/>
    <s v="VI"/>
    <s v="fe-serv  reposicion walmart agosto16"/>
    <x v="4"/>
  </r>
  <r>
    <x v="0"/>
    <x v="8"/>
    <d v="2016-09-22T00:00:00"/>
    <x v="1"/>
    <s v="20160922"/>
    <s v="106205"/>
    <s v="1448"/>
    <m/>
    <s v="2202063"/>
    <s v="RE"/>
    <d v="2016-08-31T00:00:00"/>
    <s v="81"/>
    <s v="151946"/>
    <n v="2564"/>
    <s v="VI"/>
    <s v="fe-serv  reposicion walmart agosto16"/>
    <x v="4"/>
  </r>
  <r>
    <x v="0"/>
    <x v="8"/>
    <d v="2016-09-22T00:00:00"/>
    <x v="1"/>
    <s v="20160922"/>
    <s v="106205"/>
    <s v="1448"/>
    <m/>
    <s v="2202064"/>
    <s v="RE"/>
    <d v="2016-08-31T00:00:00"/>
    <s v="81"/>
    <s v="157627"/>
    <n v="2057832"/>
    <s v="VI"/>
    <s v="fe-serv logistica  walmart  agosto16"/>
    <x v="4"/>
  </r>
  <r>
    <x v="0"/>
    <x v="8"/>
    <d v="2016-09-22T00:00:00"/>
    <x v="1"/>
    <s v="20160922"/>
    <s v="106205"/>
    <s v="1448"/>
    <m/>
    <s v="2202065"/>
    <s v="RE"/>
    <d v="2016-08-31T00:00:00"/>
    <s v="81"/>
    <s v="154629"/>
    <n v="58419"/>
    <s v="VI"/>
    <s v="fe-serv  reposicion walmart agosto16"/>
    <x v="4"/>
  </r>
  <r>
    <x v="0"/>
    <x v="8"/>
    <d v="2016-09-22T00:00:00"/>
    <x v="1"/>
    <s v="20160922"/>
    <s v="106205"/>
    <s v="1448"/>
    <m/>
    <s v="2202067"/>
    <s v="RE"/>
    <d v="2016-08-31T00:00:00"/>
    <s v="81"/>
    <s v="154633"/>
    <n v="279091"/>
    <s v="VI"/>
    <s v="fe-serv  reposicion walmart agosto16"/>
    <x v="4"/>
  </r>
  <r>
    <x v="0"/>
    <x v="8"/>
    <d v="2016-09-22T00:00:00"/>
    <x v="1"/>
    <s v="20160922"/>
    <s v="106205"/>
    <s v="1448"/>
    <m/>
    <s v="2202068"/>
    <s v="RE"/>
    <d v="2016-08-31T00:00:00"/>
    <s v="81"/>
    <s v="151945"/>
    <n v="11648"/>
    <s v="VI"/>
    <s v="fe-serv  reposicion walmart agosto16"/>
    <x v="4"/>
  </r>
  <r>
    <x v="0"/>
    <x v="8"/>
    <d v="2016-09-22T00:00:00"/>
    <x v="1"/>
    <s v="20160922"/>
    <s v="106205"/>
    <s v="1448"/>
    <m/>
    <s v="2202069"/>
    <s v="RE"/>
    <d v="2016-08-31T00:00:00"/>
    <s v="81"/>
    <s v="154637"/>
    <n v="168428"/>
    <s v="VI"/>
    <s v="fe-serv  reposicion walmart agosto16"/>
    <x v="4"/>
  </r>
  <r>
    <x v="0"/>
    <x v="8"/>
    <d v="2016-09-22T00:00:00"/>
    <x v="1"/>
    <s v="20160922"/>
    <s v="106205"/>
    <s v="1448"/>
    <m/>
    <s v="2202070"/>
    <s v="RE"/>
    <d v="2016-08-31T00:00:00"/>
    <s v="81"/>
    <s v="154640"/>
    <n v="83940"/>
    <s v="VI"/>
    <s v="fe-serv  reposicion walmart agosto16"/>
    <x v="4"/>
  </r>
  <r>
    <x v="0"/>
    <x v="8"/>
    <d v="2016-09-22T00:00:00"/>
    <x v="1"/>
    <s v="20160922"/>
    <s v="106205"/>
    <s v="1448"/>
    <m/>
    <s v="2202071"/>
    <s v="RE"/>
    <d v="2016-08-31T00:00:00"/>
    <s v="91"/>
    <s v="157627"/>
    <n v="-2057832"/>
    <s v="VI"/>
    <s v="fe-serv logistica  walmart  agosto16"/>
    <x v="4"/>
  </r>
  <r>
    <x v="0"/>
    <x v="8"/>
    <d v="2016-09-22T00:00:00"/>
    <x v="1"/>
    <s v="20160922"/>
    <s v="106205"/>
    <s v="1448"/>
    <m/>
    <s v="2202072"/>
    <s v="RE"/>
    <d v="2016-08-31T00:00:00"/>
    <s v="81"/>
    <s v="157627"/>
    <n v="2057832"/>
    <s v="VI"/>
    <s v="fe-serv logistica  walmart  agosto16"/>
    <x v="4"/>
  </r>
  <r>
    <x v="0"/>
    <x v="8"/>
    <d v="2016-09-22T00:00:00"/>
    <x v="1"/>
    <s v="20160922"/>
    <s v="106205"/>
    <s v="1448"/>
    <m/>
    <s v="2202073"/>
    <s v="RE"/>
    <d v="2016-08-31T00:00:00"/>
    <s v="81"/>
    <s v="144433"/>
    <n v="520595"/>
    <s v="VI"/>
    <s v="fe-serv  reposicion walmart agosto16"/>
    <x v="4"/>
  </r>
  <r>
    <x v="0"/>
    <x v="8"/>
    <d v="2016-09-26T00:00:00"/>
    <x v="1"/>
    <s v="20160926"/>
    <s v="106205"/>
    <s v="1448"/>
    <m/>
    <s v="2202093"/>
    <s v="RE"/>
    <d v="2016-09-26T00:00:00"/>
    <s v="81"/>
    <s v="87"/>
    <n v="8863509"/>
    <s v="VI"/>
    <s v="FE-SERV TRANSPORTE  PROD ANI  SEPT16"/>
    <x v="2"/>
  </r>
  <r>
    <x v="0"/>
    <x v="8"/>
    <d v="2016-09-26T00:00:00"/>
    <x v="1"/>
    <s v="20160926"/>
    <s v="106205"/>
    <s v="1448"/>
    <m/>
    <s v="2202103"/>
    <s v="RE"/>
    <d v="2016-08-24T00:00:00"/>
    <s v="81"/>
    <s v="2662375"/>
    <n v="354103"/>
    <s v="VI"/>
    <s v="fe-reposicion tottus agosto 2016"/>
    <x v="7"/>
  </r>
  <r>
    <x v="0"/>
    <x v="8"/>
    <d v="2016-09-26T00:00:00"/>
    <x v="1"/>
    <s v="20160926"/>
    <s v="106205"/>
    <s v="1448"/>
    <m/>
    <s v="2202104"/>
    <s v="RE"/>
    <d v="2016-08-24T00:00:00"/>
    <s v="91"/>
    <s v="2662375"/>
    <n v="-354103"/>
    <s v="VI"/>
    <s v="fe-reposicion tottus agosto 2016"/>
    <x v="7"/>
  </r>
  <r>
    <x v="0"/>
    <x v="8"/>
    <d v="2016-09-26T00:00:00"/>
    <x v="1"/>
    <s v="20160926"/>
    <s v="106205"/>
    <s v="1448"/>
    <m/>
    <s v="2202105"/>
    <s v="RE"/>
    <d v="2016-08-24T00:00:00"/>
    <s v="81"/>
    <s v="2662376"/>
    <n v="344267"/>
    <s v="VI"/>
    <s v="fe-cross docking tottus agosto 2016"/>
    <x v="7"/>
  </r>
  <r>
    <x v="0"/>
    <x v="8"/>
    <d v="2016-09-26T00:00:00"/>
    <x v="1"/>
    <s v="20160926"/>
    <s v="106205"/>
    <s v="1448"/>
    <m/>
    <s v="2202106"/>
    <s v="RE"/>
    <d v="2016-08-24T00:00:00"/>
    <s v="81"/>
    <s v="2662375"/>
    <n v="354103"/>
    <s v="VI"/>
    <s v="fe-reposicion tottus agosto 2016"/>
    <x v="7"/>
  </r>
  <r>
    <x v="0"/>
    <x v="8"/>
    <d v="2016-09-30T00:00:00"/>
    <x v="1"/>
    <s v="Cross Dock. y Cat."/>
    <s v="106205"/>
    <s v="1448"/>
    <m/>
    <s v="1701022"/>
    <s v="KR"/>
    <d v="2016-08-31T00:00:00"/>
    <s v="40"/>
    <s v="5262830"/>
    <n v="10714"/>
    <s v="V0"/>
    <s v="FE - Cross Dock. y Cat.FMD Julio 2016 /Cencosud"/>
    <x v="3"/>
  </r>
  <r>
    <x v="0"/>
    <x v="8"/>
    <d v="2016-09-30T00:00:00"/>
    <x v="1"/>
    <s v="Cross Dock. y Cat."/>
    <s v="106205"/>
    <s v="1448"/>
    <m/>
    <s v="1701023"/>
    <s v="KR"/>
    <d v="2016-08-31T00:00:00"/>
    <s v="40"/>
    <s v="5261883"/>
    <n v="920590"/>
    <s v="V0"/>
    <s v="FE - Cross Dock. y Cat.FMD Julio 2016 /Cencosud"/>
    <x v="3"/>
  </r>
  <r>
    <x v="0"/>
    <x v="8"/>
    <d v="2016-09-28T00:00:00"/>
    <x v="1"/>
    <s v="Cross docking Agos"/>
    <s v="106205"/>
    <s v="1448"/>
    <m/>
    <s v="4300763"/>
    <s v="SB"/>
    <d v="2016-08-31T00:00:00"/>
    <s v="50"/>
    <m/>
    <n v="-1000000"/>
    <s v="V0"/>
    <s v="- Otros Pasivos Caus. - Documento contabilid"/>
    <x v="3"/>
  </r>
  <r>
    <x v="0"/>
    <x v="8"/>
    <d v="2016-09-30T00:00:00"/>
    <x v="1"/>
    <s v="Cross docking Agos"/>
    <s v="106205"/>
    <s v="1448"/>
    <m/>
    <s v="4300788"/>
    <s v="SB"/>
    <d v="2016-09-30T00:00:00"/>
    <s v="40"/>
    <m/>
    <n v="1000000"/>
    <s v="V0"/>
    <s v="- Otros Pasivos Caus. - Documento contabilid"/>
    <x v="3"/>
  </r>
  <r>
    <x v="0"/>
    <x v="8"/>
    <d v="2016-09-30T00:00:00"/>
    <x v="1"/>
    <s v="Cross docking Sept"/>
    <s v="106205"/>
    <s v="1448"/>
    <m/>
    <s v="4300788"/>
    <s v="SB"/>
    <d v="2016-09-30T00:00:00"/>
    <s v="40"/>
    <m/>
    <n v="1000000"/>
    <s v="V0"/>
    <s v="- Otros Pasivos Caus. - Documento contabilid"/>
    <x v="3"/>
  </r>
  <r>
    <x v="0"/>
    <x v="8"/>
    <d v="2016-09-28T00:00:00"/>
    <x v="1"/>
    <s v="Cross docking Tott"/>
    <s v="106205"/>
    <s v="1448"/>
    <m/>
    <s v="4300763"/>
    <s v="SB"/>
    <d v="2016-08-31T00:00:00"/>
    <s v="50"/>
    <m/>
    <n v="-400000"/>
    <s v="V0"/>
    <s v="- Otros Pasivos Caus. - Documento contabilid"/>
    <x v="7"/>
  </r>
  <r>
    <x v="0"/>
    <x v="8"/>
    <d v="2016-09-30T00:00:00"/>
    <x v="1"/>
    <s v="Cross docking Tott"/>
    <s v="106205"/>
    <s v="1448"/>
    <m/>
    <s v="4300788"/>
    <s v="SB"/>
    <d v="2016-09-30T00:00:00"/>
    <s v="40"/>
    <m/>
    <n v="246514"/>
    <s v="V0"/>
    <s v="- Otros Pasivos Caus. - Documento contabilid"/>
    <x v="7"/>
  </r>
  <r>
    <x v="0"/>
    <x v="8"/>
    <d v="2016-09-30T00:00:00"/>
    <x v="1"/>
    <s v="prov newtrans SEPT"/>
    <s v="106205"/>
    <s v="1448"/>
    <m/>
    <s v="2700593"/>
    <s v="SA"/>
    <d v="2016-09-30T00:00:00"/>
    <s v="40"/>
    <s v="PROV FLETES SEP"/>
    <n v="11500000"/>
    <s v="V0"/>
    <s v="prov newtrans SEPT 16"/>
    <x v="6"/>
  </r>
  <r>
    <x v="0"/>
    <x v="8"/>
    <d v="2016-09-28T00:00:00"/>
    <x v="1"/>
    <s v="Reposición Tottus-"/>
    <s v="106205"/>
    <s v="1448"/>
    <m/>
    <s v="4300763"/>
    <s v="SB"/>
    <d v="2016-08-31T00:00:00"/>
    <s v="50"/>
    <m/>
    <n v="-400000"/>
    <s v="V0"/>
    <s v="- Otros Pasivos Caus. - Documento contabilid"/>
    <x v="7"/>
  </r>
  <r>
    <x v="0"/>
    <x v="8"/>
    <d v="2016-09-30T00:00:00"/>
    <x v="1"/>
    <s v="Reposición Tottus-"/>
    <s v="106205"/>
    <s v="1448"/>
    <m/>
    <s v="4300788"/>
    <s v="SB"/>
    <d v="2016-09-30T00:00:00"/>
    <s v="40"/>
    <m/>
    <n v="253557"/>
    <s v="V0"/>
    <s v="- Otros Pasivos Caus. - Documento contabilid"/>
    <x v="7"/>
  </r>
  <r>
    <x v="0"/>
    <x v="8"/>
    <d v="2016-09-28T00:00:00"/>
    <x v="1"/>
    <s v="Reposicion walmart"/>
    <s v="106205"/>
    <s v="1448"/>
    <m/>
    <s v="4300763"/>
    <s v="SB"/>
    <d v="2016-08-31T00:00:00"/>
    <s v="50"/>
    <m/>
    <n v="-2000000"/>
    <s v="V0"/>
    <s v="- Otros Pasivos Caus. - Documento contabilid"/>
    <x v="4"/>
  </r>
  <r>
    <x v="0"/>
    <x v="8"/>
    <d v="2016-09-30T00:00:00"/>
    <x v="1"/>
    <s v="Reposición walmart"/>
    <s v="106205"/>
    <s v="1448"/>
    <m/>
    <s v="4300788"/>
    <s v="SB"/>
    <d v="2016-09-30T00:00:00"/>
    <s v="40"/>
    <m/>
    <n v="2500000"/>
    <s v="V0"/>
    <s v="- Otros Pasivos Caus. - Documento contabilid"/>
    <x v="4"/>
  </r>
  <r>
    <x v="0"/>
    <x v="8"/>
    <d v="2016-09-30T00:00:00"/>
    <x v="1"/>
    <s v="ReposicTottus Sept"/>
    <s v="106205"/>
    <s v="1448"/>
    <m/>
    <s v="1701043"/>
    <s v="KR"/>
    <d v="2016-09-21T00:00:00"/>
    <s v="40"/>
    <s v="2664846"/>
    <n v="253557"/>
    <s v="VI"/>
    <s v="FE - Reposicion Tottus Sept 16"/>
    <x v="7"/>
  </r>
  <r>
    <x v="0"/>
    <x v="8"/>
    <d v="2016-09-30T00:00:00"/>
    <x v="1"/>
    <s v="ReposicTottus Sept"/>
    <s v="106205"/>
    <s v="1448"/>
    <m/>
    <s v="1701044"/>
    <s v="KR"/>
    <d v="2016-09-21T00:00:00"/>
    <s v="50"/>
    <s v="2664846"/>
    <n v="-253557"/>
    <s v="VI"/>
    <s v="FE - Reposicion Tottus Sept 16"/>
    <x v="7"/>
  </r>
  <r>
    <x v="0"/>
    <x v="8"/>
    <d v="2016-09-28T00:00:00"/>
    <x v="1"/>
    <s v="Servicios logístic"/>
    <s v="106205"/>
    <s v="1448"/>
    <m/>
    <s v="4300763"/>
    <s v="SB"/>
    <d v="2016-08-31T00:00:00"/>
    <s v="50"/>
    <m/>
    <n v="-2500000"/>
    <s v="V0"/>
    <s v="- Otros Pasivos Caus. - Documento contabilid"/>
    <x v="4"/>
  </r>
  <r>
    <x v="0"/>
    <x v="8"/>
    <d v="2016-09-30T00:00:00"/>
    <x v="1"/>
    <s v="Servisios logístic"/>
    <s v="106205"/>
    <s v="1448"/>
    <m/>
    <s v="4300788"/>
    <s v="SB"/>
    <d v="2016-09-30T00:00:00"/>
    <s v="40"/>
    <m/>
    <n v="3500000"/>
    <s v="V0"/>
    <s v="- Otros Pasivos Caus. - Documento contabilid"/>
    <x v="4"/>
  </r>
  <r>
    <x v="0"/>
    <x v="8"/>
    <d v="2016-09-21T00:00:00"/>
    <x v="2"/>
    <s v="20160921"/>
    <s v="106205"/>
    <s v="1448"/>
    <m/>
    <s v="2202034"/>
    <s v="RE"/>
    <d v="2016-09-06T00:00:00"/>
    <s v="81"/>
    <s v="136"/>
    <n v="10878411"/>
    <s v="VI"/>
    <s v="fe-almacenamiento y acondicionamieno ani agosto16"/>
    <x v="8"/>
  </r>
  <r>
    <x v="0"/>
    <x v="8"/>
    <d v="2016-09-21T00:00:00"/>
    <x v="2"/>
    <s v="20160921"/>
    <s v="106205"/>
    <s v="1448"/>
    <m/>
    <s v="2202034"/>
    <s v="RE"/>
    <d v="2016-09-06T00:00:00"/>
    <s v="81"/>
    <s v="136"/>
    <n v="6793055"/>
    <s v="VI"/>
    <s v="fe-almacenamiento y acondicionamieno ani agosto16"/>
    <x v="8"/>
  </r>
  <r>
    <x v="0"/>
    <x v="8"/>
    <d v="2016-09-21T00:00:00"/>
    <x v="2"/>
    <s v="20160921"/>
    <s v="106205"/>
    <s v="1448"/>
    <m/>
    <s v="2202034"/>
    <s v="RE"/>
    <d v="2016-09-06T00:00:00"/>
    <s v="81"/>
    <s v="136"/>
    <n v="1297852"/>
    <s v="VI"/>
    <s v="fe-almacenamiento y acondicionamieno ani agosto16"/>
    <x v="8"/>
  </r>
  <r>
    <x v="0"/>
    <x v="8"/>
    <d v="2016-09-30T00:00:00"/>
    <x v="2"/>
    <s v="Almacenamiento"/>
    <s v="106205"/>
    <s v="1448"/>
    <m/>
    <s v="4300786"/>
    <s v="SB"/>
    <d v="2016-08-31T00:00:00"/>
    <s v="50"/>
    <s v="PROV.ACOND.MQF"/>
    <n v="-11500000"/>
    <s v="V0"/>
    <s v="Prov.MQF Acond/Alma Ago16"/>
    <x v="8"/>
  </r>
  <r>
    <x v="0"/>
    <x v="8"/>
    <d v="2016-09-30T00:00:00"/>
    <x v="2"/>
    <s v="Almacenamiento MQF"/>
    <s v="106205"/>
    <s v="1448"/>
    <m/>
    <s v="2700587"/>
    <s v="SA"/>
    <d v="2016-09-30T00:00:00"/>
    <s v="40"/>
    <s v="PROV MQF SEPT16"/>
    <n v="11200000"/>
    <s v="V0"/>
    <s v="Almacenamiento MQF"/>
    <x v="8"/>
  </r>
  <r>
    <x v="0"/>
    <x v="8"/>
    <d v="2016-09-30T00:00:00"/>
    <x v="2"/>
    <s v="Ingreso / Despacho"/>
    <s v="106205"/>
    <s v="1448"/>
    <m/>
    <s v="2700587"/>
    <s v="SA"/>
    <d v="2016-09-30T00:00:00"/>
    <s v="40"/>
    <s v="PROV MQF SEPT16"/>
    <n v="7000000"/>
    <s v="V0"/>
    <s v="Almacenamiento MQF"/>
    <x v="8"/>
  </r>
  <r>
    <x v="0"/>
    <x v="8"/>
    <d v="2016-09-30T00:00:00"/>
    <x v="2"/>
    <s v="Ingreso / Despacho"/>
    <s v="106205"/>
    <s v="1448"/>
    <m/>
    <s v="4300786"/>
    <s v="SB"/>
    <d v="2016-08-31T00:00:00"/>
    <s v="50"/>
    <s v="PROV.ACOND.MQF"/>
    <n v="-7000000"/>
    <s v="V0"/>
    <s v="Prov.MQF Acond/Alma Ago16"/>
    <x v="8"/>
  </r>
  <r>
    <x v="0"/>
    <x v="8"/>
    <d v="2016-09-30T00:00:00"/>
    <x v="2"/>
    <s v="Recepción Contened"/>
    <s v="106205"/>
    <s v="1448"/>
    <m/>
    <s v="2700587"/>
    <s v="SA"/>
    <d v="2016-09-30T00:00:00"/>
    <s v="40"/>
    <s v="PROV MQF SEPT16"/>
    <n v="1600000"/>
    <s v="V0"/>
    <s v="Almacenamiento MQF"/>
    <x v="8"/>
  </r>
  <r>
    <x v="0"/>
    <x v="8"/>
    <d v="2016-09-30T00:00:00"/>
    <x v="2"/>
    <s v="Recepción Contened"/>
    <s v="106205"/>
    <s v="1448"/>
    <m/>
    <s v="4300786"/>
    <s v="SB"/>
    <d v="2016-08-31T00:00:00"/>
    <s v="50"/>
    <s v="PROV.ACOND.MQF"/>
    <n v="-1500000"/>
    <s v="V0"/>
    <s v="Prov.MQF Acond/Alma Ago16"/>
    <x v="8"/>
  </r>
  <r>
    <x v="0"/>
    <x v="9"/>
    <d v="2016-10-24T00:00:00"/>
    <x v="0"/>
    <s v="20161024"/>
    <s v="106205"/>
    <s v="1448"/>
    <m/>
    <s v="2202316"/>
    <s v="RE"/>
    <d v="2016-08-15T00:00:00"/>
    <s v="81"/>
    <s v="5"/>
    <n v="300000"/>
    <s v="V0"/>
    <s v="FEE-ALOJAMIENTO SOFTWARE BODEGA AGOS16"/>
    <x v="1"/>
  </r>
  <r>
    <x v="0"/>
    <x v="9"/>
    <d v="2016-10-26T00:00:00"/>
    <x v="0"/>
    <s v="Alojamiento de Sof"/>
    <s v="106205"/>
    <s v="1448"/>
    <m/>
    <s v="4300875"/>
    <s v="SB"/>
    <d v="2016-09-30T00:00:00"/>
    <s v="50"/>
    <m/>
    <n v="-300000"/>
    <s v="V0"/>
    <s v="- Otros Pasivos Caus. - Documento contabilid"/>
    <x v="1"/>
  </r>
  <r>
    <x v="0"/>
    <x v="9"/>
    <d v="2016-10-26T00:00:00"/>
    <x v="0"/>
    <s v="Alojamiento de Sof"/>
    <s v="106205"/>
    <s v="1448"/>
    <m/>
    <s v="4300875"/>
    <s v="SB"/>
    <d v="2016-09-30T00:00:00"/>
    <s v="50"/>
    <m/>
    <n v="-300000"/>
    <s v="V0"/>
    <s v="- Otros Pasivos Caus. - Documento contabilid"/>
    <x v="1"/>
  </r>
  <r>
    <x v="0"/>
    <x v="9"/>
    <d v="2016-10-27T00:00:00"/>
    <x v="0"/>
    <s v="Serv Arrien Sofwar"/>
    <s v="106205"/>
    <s v="1448"/>
    <m/>
    <s v="4300878"/>
    <s v="SB"/>
    <d v="2016-10-27T00:00:00"/>
    <s v="40"/>
    <m/>
    <n v="300000"/>
    <s v="V0"/>
    <s v="Serv Arrien Sofware bodega ANI"/>
    <x v="1"/>
  </r>
  <r>
    <x v="0"/>
    <x v="9"/>
    <d v="2016-10-27T00:00:00"/>
    <x v="0"/>
    <s v="Serv ArrienSoftwar"/>
    <s v="106205"/>
    <s v="1448"/>
    <m/>
    <s v="4300878"/>
    <s v="SB"/>
    <d v="2016-10-27T00:00:00"/>
    <s v="40"/>
    <m/>
    <n v="300000"/>
    <s v="V0"/>
    <s v="Serv Arrien Software Bodega ANI"/>
    <x v="1"/>
  </r>
  <r>
    <x v="0"/>
    <x v="9"/>
    <d v="2016-10-07T00:00:00"/>
    <x v="1"/>
    <s v="20161007"/>
    <s v="106205"/>
    <s v="1448"/>
    <m/>
    <s v="2202214"/>
    <s v="RE"/>
    <d v="2016-09-21T00:00:00"/>
    <s v="81"/>
    <s v="2664846"/>
    <n v="253557"/>
    <s v="VI"/>
    <s v="fe-reposicion  tottus sept 2016"/>
    <x v="7"/>
  </r>
  <r>
    <x v="0"/>
    <x v="9"/>
    <d v="2016-10-07T00:00:00"/>
    <x v="1"/>
    <s v="20161007"/>
    <s v="106205"/>
    <s v="1448"/>
    <m/>
    <s v="2202215"/>
    <s v="RE"/>
    <d v="2016-09-21T00:00:00"/>
    <s v="81"/>
    <s v="2664847"/>
    <n v="246514"/>
    <s v="VI"/>
    <s v="fe-cross docking tottus sept 2016"/>
    <x v="7"/>
  </r>
  <r>
    <x v="0"/>
    <x v="9"/>
    <d v="2016-10-14T00:00:00"/>
    <x v="1"/>
    <s v="20161014"/>
    <s v="106205"/>
    <s v="1448"/>
    <m/>
    <s v="2202257"/>
    <s v="RE"/>
    <d v="2016-09-30T00:00:00"/>
    <s v="81"/>
    <s v="5669221"/>
    <n v="798979"/>
    <s v="VI"/>
    <s v="fe-cross  docking agosto2016 ani"/>
    <x v="3"/>
  </r>
  <r>
    <x v="0"/>
    <x v="9"/>
    <d v="2016-10-14T00:00:00"/>
    <x v="1"/>
    <s v="20161014"/>
    <s v="106205"/>
    <s v="1448"/>
    <m/>
    <s v="2202258"/>
    <s v="RE"/>
    <d v="2016-09-30T00:00:00"/>
    <s v="81"/>
    <s v="5668849"/>
    <n v="15298"/>
    <s v="VI"/>
    <s v="fe-cross  docking agosto2016 ani"/>
    <x v="3"/>
  </r>
  <r>
    <x v="0"/>
    <x v="9"/>
    <d v="2016-10-14T00:00:00"/>
    <x v="1"/>
    <s v="20161014"/>
    <s v="106205"/>
    <s v="1448"/>
    <m/>
    <s v="2202259"/>
    <s v="RE"/>
    <d v="2016-09-30T00:00:00"/>
    <s v="81"/>
    <s v="165893"/>
    <n v="329919"/>
    <s v="VI"/>
    <s v="fe- serv logisticos walmart 09/16"/>
    <x v="4"/>
  </r>
  <r>
    <x v="0"/>
    <x v="9"/>
    <d v="2016-10-14T00:00:00"/>
    <x v="1"/>
    <s v="20161014"/>
    <s v="106205"/>
    <s v="1448"/>
    <m/>
    <s v="2202260"/>
    <s v="RE"/>
    <d v="2016-09-30T00:00:00"/>
    <s v="81"/>
    <s v="165894"/>
    <n v="379910"/>
    <s v="VI"/>
    <s v="fe- serv logisticos walmart 09/16"/>
    <x v="4"/>
  </r>
  <r>
    <x v="0"/>
    <x v="9"/>
    <d v="2016-10-14T00:00:00"/>
    <x v="1"/>
    <s v="20161014"/>
    <s v="106205"/>
    <s v="1448"/>
    <m/>
    <s v="2202261"/>
    <s v="RE"/>
    <d v="2016-09-30T00:00:00"/>
    <s v="81"/>
    <s v="165895"/>
    <n v="158227"/>
    <s v="VI"/>
    <s v="fe- serv logisticos walmart 09/16"/>
    <x v="4"/>
  </r>
  <r>
    <x v="0"/>
    <x v="9"/>
    <d v="2016-10-14T00:00:00"/>
    <x v="1"/>
    <s v="20161014"/>
    <s v="106205"/>
    <s v="1448"/>
    <m/>
    <s v="2202262"/>
    <s v="RE"/>
    <d v="2016-09-30T00:00:00"/>
    <s v="81"/>
    <s v="165896"/>
    <n v="127182"/>
    <s v="VI"/>
    <s v="fe- serv logisticos walmart 09/16"/>
    <x v="4"/>
  </r>
  <r>
    <x v="0"/>
    <x v="9"/>
    <d v="2016-10-14T00:00:00"/>
    <x v="1"/>
    <s v="20161014"/>
    <s v="106205"/>
    <s v="1448"/>
    <m/>
    <s v="2202263"/>
    <s v="RE"/>
    <d v="2016-09-30T00:00:00"/>
    <s v="81"/>
    <s v="165897"/>
    <n v="114657"/>
    <s v="VI"/>
    <s v="fe- serv logisticos walmart 09/16"/>
    <x v="4"/>
  </r>
  <r>
    <x v="0"/>
    <x v="9"/>
    <d v="2016-10-14T00:00:00"/>
    <x v="1"/>
    <s v="20161014"/>
    <s v="106205"/>
    <s v="1448"/>
    <m/>
    <s v="2202264"/>
    <s v="RE"/>
    <d v="2016-09-30T00:00:00"/>
    <s v="81"/>
    <s v="165898"/>
    <n v="148851"/>
    <s v="VI"/>
    <s v="fe- serv logisticos walmart 09/16"/>
    <x v="4"/>
  </r>
  <r>
    <x v="0"/>
    <x v="9"/>
    <d v="2016-10-14T00:00:00"/>
    <x v="1"/>
    <s v="20161014"/>
    <s v="106205"/>
    <s v="1448"/>
    <m/>
    <s v="2202265"/>
    <s v="RE"/>
    <d v="2016-09-30T00:00:00"/>
    <s v="81"/>
    <s v="165899"/>
    <n v="147742"/>
    <s v="VI"/>
    <s v="fe- serv logisticos walmart 09/16"/>
    <x v="4"/>
  </r>
  <r>
    <x v="0"/>
    <x v="9"/>
    <d v="2016-10-14T00:00:00"/>
    <x v="1"/>
    <s v="20161014"/>
    <s v="106205"/>
    <s v="1448"/>
    <m/>
    <s v="2202266"/>
    <s v="RE"/>
    <d v="2016-09-30T00:00:00"/>
    <s v="81"/>
    <s v="165900"/>
    <n v="66007"/>
    <s v="VI"/>
    <s v="fe- serv logisticos walmart 09/16"/>
    <x v="4"/>
  </r>
  <r>
    <x v="0"/>
    <x v="9"/>
    <d v="2016-10-14T00:00:00"/>
    <x v="1"/>
    <s v="20161014"/>
    <s v="106205"/>
    <s v="1448"/>
    <m/>
    <s v="2202267"/>
    <s v="RE"/>
    <d v="2016-09-30T00:00:00"/>
    <s v="91"/>
    <s v="165900"/>
    <n v="-66007"/>
    <s v="VI"/>
    <s v="fe- serv logisticos walmart 09/16"/>
    <x v="4"/>
  </r>
  <r>
    <x v="0"/>
    <x v="9"/>
    <d v="2016-10-14T00:00:00"/>
    <x v="1"/>
    <s v="20161014"/>
    <s v="106205"/>
    <s v="1448"/>
    <m/>
    <s v="2202268"/>
    <s v="RE"/>
    <d v="2016-09-30T00:00:00"/>
    <s v="81"/>
    <s v="165900"/>
    <n v="66007"/>
    <s v="VI"/>
    <s v="fe- serv logisticos walmart 09/16"/>
    <x v="4"/>
  </r>
  <r>
    <x v="0"/>
    <x v="9"/>
    <d v="2016-10-14T00:00:00"/>
    <x v="1"/>
    <s v="20161014"/>
    <s v="106205"/>
    <s v="1448"/>
    <m/>
    <s v="2202269"/>
    <s v="RE"/>
    <d v="2016-09-30T00:00:00"/>
    <s v="81"/>
    <s v="165901"/>
    <n v="75166"/>
    <s v="VI"/>
    <s v="fe- serv logisticos walmart 09/16"/>
    <x v="4"/>
  </r>
  <r>
    <x v="0"/>
    <x v="9"/>
    <d v="2016-10-14T00:00:00"/>
    <x v="1"/>
    <s v="20161014"/>
    <s v="106205"/>
    <s v="1448"/>
    <m/>
    <s v="2202270"/>
    <s v="RE"/>
    <d v="2016-09-30T00:00:00"/>
    <s v="81"/>
    <s v="165902"/>
    <n v="56728"/>
    <s v="VI"/>
    <s v="fe- serv logisticos walmart 09/16"/>
    <x v="4"/>
  </r>
  <r>
    <x v="0"/>
    <x v="9"/>
    <d v="2016-10-14T00:00:00"/>
    <x v="1"/>
    <s v="20161014"/>
    <s v="106205"/>
    <s v="1448"/>
    <m/>
    <s v="2202271"/>
    <s v="RE"/>
    <d v="2016-09-30T00:00:00"/>
    <s v="81"/>
    <s v="165903"/>
    <n v="46578"/>
    <s v="VI"/>
    <s v="fe- serv logisticos walmart 09/16"/>
    <x v="4"/>
  </r>
  <r>
    <x v="0"/>
    <x v="9"/>
    <d v="2016-10-14T00:00:00"/>
    <x v="1"/>
    <s v="20161014"/>
    <s v="106205"/>
    <s v="1448"/>
    <m/>
    <s v="2202272"/>
    <s v="RE"/>
    <d v="2016-09-30T00:00:00"/>
    <s v="81"/>
    <s v="165904"/>
    <n v="11521"/>
    <s v="VI"/>
    <s v="fe- serv logisticos walmart 09/16"/>
    <x v="4"/>
  </r>
  <r>
    <x v="0"/>
    <x v="9"/>
    <d v="2016-10-24T00:00:00"/>
    <x v="1"/>
    <s v="20161024"/>
    <s v="106205"/>
    <s v="1448"/>
    <m/>
    <s v="2202323"/>
    <s v="RE"/>
    <d v="2016-10-05T00:00:00"/>
    <s v="81"/>
    <s v="5721914"/>
    <n v="79274"/>
    <s v="VI"/>
    <s v="FE-SERV CUURIER MERCADO PUB ANI"/>
    <x v="1"/>
  </r>
  <r>
    <x v="0"/>
    <x v="9"/>
    <d v="2016-10-25T00:00:00"/>
    <x v="1"/>
    <s v="20161025"/>
    <s v="106205"/>
    <s v="1448"/>
    <m/>
    <s v="2202356"/>
    <s v="RE"/>
    <d v="2016-10-24T00:00:00"/>
    <s v="81"/>
    <s v="90"/>
    <n v="8091944"/>
    <s v="VI"/>
    <s v="fe-seerv transporte  ani octubre2016"/>
    <x v="2"/>
  </r>
  <r>
    <x v="0"/>
    <x v="9"/>
    <d v="2016-10-27T00:00:00"/>
    <x v="1"/>
    <s v="20161027"/>
    <s v="106205"/>
    <s v="1448"/>
    <m/>
    <s v="2202390"/>
    <s v="RE"/>
    <d v="2016-09-30T00:00:00"/>
    <s v="81"/>
    <s v="160381"/>
    <n v="503497"/>
    <s v="VI"/>
    <s v="FE - Serv. Reposicion Septiembre 2016 Walmart"/>
    <x v="4"/>
  </r>
  <r>
    <x v="0"/>
    <x v="9"/>
    <d v="2016-10-27T00:00:00"/>
    <x v="1"/>
    <s v="20161027"/>
    <s v="106205"/>
    <s v="1448"/>
    <m/>
    <s v="2202391"/>
    <s v="RE"/>
    <d v="2016-09-30T00:00:00"/>
    <s v="81"/>
    <s v="161690"/>
    <n v="2400621"/>
    <s v="VI"/>
    <s v="FE - Serv.Logisticos Septiembre 2016 Walmart"/>
    <x v="4"/>
  </r>
  <r>
    <x v="0"/>
    <x v="9"/>
    <d v="2016-10-27T00:00:00"/>
    <x v="1"/>
    <s v="20161027"/>
    <s v="106205"/>
    <s v="1448"/>
    <m/>
    <s v="2202392"/>
    <s v="RE"/>
    <d v="2016-10-19T00:00:00"/>
    <s v="81"/>
    <s v="2667125"/>
    <n v="32100"/>
    <s v="VI"/>
    <s v="FE - Cross Docking 19/09 al 16/10 Tottus"/>
    <x v="7"/>
  </r>
  <r>
    <x v="0"/>
    <x v="9"/>
    <d v="2016-10-27T00:00:00"/>
    <x v="1"/>
    <s v="20161027"/>
    <s v="106205"/>
    <s v="1448"/>
    <m/>
    <s v="2202393"/>
    <s v="RE"/>
    <d v="2016-10-19T00:00:00"/>
    <s v="81"/>
    <s v="2667124"/>
    <n v="33018"/>
    <s v="VI"/>
    <s v="FE - Reposicion 19/09 al 16/10 Tottus"/>
    <x v="7"/>
  </r>
  <r>
    <x v="0"/>
    <x v="9"/>
    <d v="2016-10-27T00:00:00"/>
    <x v="1"/>
    <s v="20161027"/>
    <s v="106205"/>
    <s v="1448"/>
    <m/>
    <s v="2202394"/>
    <s v="RE"/>
    <d v="2016-10-03T00:00:00"/>
    <s v="81"/>
    <s v="6775"/>
    <n v="9062194"/>
    <s v="VI"/>
    <s v="FE - Serv.Transporte Septiembre 2016 / Newtrans"/>
    <x v="6"/>
  </r>
  <r>
    <x v="0"/>
    <x v="9"/>
    <d v="2016-10-26T00:00:00"/>
    <x v="1"/>
    <s v="Cross docking Agos"/>
    <s v="106205"/>
    <s v="1448"/>
    <m/>
    <s v="4300875"/>
    <s v="SB"/>
    <d v="2016-09-30T00:00:00"/>
    <s v="50"/>
    <m/>
    <n v="-1000000"/>
    <s v="V0"/>
    <s v="- Otros Pasivos Caus. - Documento contabilid"/>
    <x v="3"/>
  </r>
  <r>
    <x v="0"/>
    <x v="9"/>
    <d v="2016-10-27T00:00:00"/>
    <x v="1"/>
    <s v="Cross docking Octu"/>
    <s v="106205"/>
    <s v="1448"/>
    <m/>
    <s v="4300878"/>
    <s v="SB"/>
    <d v="2016-10-27T00:00:00"/>
    <s v="40"/>
    <m/>
    <n v="1000000"/>
    <s v="V0"/>
    <s v="- Otros Pasivos Caus. - Documento contabilid"/>
    <x v="3"/>
  </r>
  <r>
    <x v="0"/>
    <x v="9"/>
    <d v="2016-10-26T00:00:00"/>
    <x v="1"/>
    <s v="Cross docking Sept"/>
    <s v="106205"/>
    <s v="1448"/>
    <m/>
    <s v="4300875"/>
    <s v="SB"/>
    <d v="2016-09-30T00:00:00"/>
    <s v="50"/>
    <m/>
    <n v="-1000000"/>
    <s v="V0"/>
    <s v="- Otros Pasivos Caus. - Documento contabilid"/>
    <x v="3"/>
  </r>
  <r>
    <x v="0"/>
    <x v="9"/>
    <d v="2016-10-27T00:00:00"/>
    <x v="1"/>
    <s v="Cross docking Sept"/>
    <s v="106205"/>
    <s v="1448"/>
    <m/>
    <s v="4300878"/>
    <s v="SB"/>
    <d v="2016-10-27T00:00:00"/>
    <s v="40"/>
    <m/>
    <n v="1000000"/>
    <s v="V0"/>
    <s v="- Otros Pasivos Caus. - Documento contabilid"/>
    <x v="3"/>
  </r>
  <r>
    <x v="0"/>
    <x v="9"/>
    <d v="2016-10-26T00:00:00"/>
    <x v="1"/>
    <s v="Cross docking Tott"/>
    <s v="106205"/>
    <s v="1448"/>
    <m/>
    <s v="4300875"/>
    <s v="SB"/>
    <d v="2016-09-30T00:00:00"/>
    <s v="50"/>
    <m/>
    <n v="-246514"/>
    <s v="V0"/>
    <s v="- Otros Pasivos Caus. - Documento contabilid"/>
    <x v="7"/>
  </r>
  <r>
    <x v="0"/>
    <x v="9"/>
    <d v="2016-10-27T00:00:00"/>
    <x v="1"/>
    <s v="Cross docking Tott"/>
    <s v="106205"/>
    <s v="1448"/>
    <m/>
    <s v="4300878"/>
    <s v="SB"/>
    <d v="2016-10-27T00:00:00"/>
    <s v="40"/>
    <m/>
    <n v="246514"/>
    <s v="V0"/>
    <s v="- Otros Pasivos Caus. - Documento contabilid"/>
    <x v="7"/>
  </r>
  <r>
    <x v="0"/>
    <x v="9"/>
    <d v="2016-10-11T00:00:00"/>
    <x v="1"/>
    <s v="fe-serv transporte"/>
    <s v="106205"/>
    <s v="1448"/>
    <m/>
    <s v="2202226"/>
    <s v="RE"/>
    <d v="2016-09-02T00:00:00"/>
    <s v="40"/>
    <s v="6657"/>
    <n v="10045084"/>
    <s v="VI"/>
    <s v="fe-serv transporte agosto ani/epd/adc"/>
    <x v="6"/>
  </r>
  <r>
    <x v="0"/>
    <x v="9"/>
    <d v="2016-10-28T00:00:00"/>
    <x v="1"/>
    <s v="PROV FLETES OCT 16"/>
    <s v="106205"/>
    <s v="1448"/>
    <m/>
    <s v="2700677"/>
    <s v="SA"/>
    <d v="2016-10-28T00:00:00"/>
    <s v="40"/>
    <s v="PROV FLETES OCT"/>
    <n v="12000000"/>
    <s v="V0"/>
    <s v="PROV FLETES OCT 16"/>
    <x v="6"/>
  </r>
  <r>
    <x v="0"/>
    <x v="9"/>
    <d v="2016-10-28T00:00:00"/>
    <x v="1"/>
    <s v="prov newtrans SEPT"/>
    <s v="106205"/>
    <s v="1448"/>
    <m/>
    <s v="2700649"/>
    <s v="SA"/>
    <d v="2016-09-30T00:00:00"/>
    <s v="50"/>
    <s v="PROV FLETES SEP"/>
    <n v="-11500000"/>
    <s v="V0"/>
    <s v="prov newtrans SEPT 16"/>
    <x v="6"/>
  </r>
  <r>
    <x v="0"/>
    <x v="9"/>
    <d v="2016-10-28T00:00:00"/>
    <x v="1"/>
    <s v="PROV.FLETES AGO"/>
    <s v="106205"/>
    <s v="1448"/>
    <m/>
    <s v="4300893"/>
    <s v="SB"/>
    <d v="2016-08-31T00:00:00"/>
    <s v="50"/>
    <s v="PROV.FLETES AGO"/>
    <n v="-12000000"/>
    <s v="V0"/>
    <s v="PROV FLETES NEWTRANS AGO 2016"/>
    <x v="6"/>
  </r>
  <r>
    <x v="0"/>
    <x v="9"/>
    <d v="2016-10-26T00:00:00"/>
    <x v="1"/>
    <s v="Reposición Tottus-"/>
    <s v="106205"/>
    <s v="1448"/>
    <m/>
    <s v="4300875"/>
    <s v="SB"/>
    <d v="2016-09-30T00:00:00"/>
    <s v="50"/>
    <m/>
    <n v="-253557"/>
    <s v="V0"/>
    <s v="- Otros Pasivos Caus. - Documento contabilid"/>
    <x v="7"/>
  </r>
  <r>
    <x v="0"/>
    <x v="9"/>
    <d v="2016-10-27T00:00:00"/>
    <x v="1"/>
    <s v="Reposición Tottus-"/>
    <s v="106205"/>
    <s v="1448"/>
    <m/>
    <s v="4300878"/>
    <s v="SB"/>
    <d v="2016-10-27T00:00:00"/>
    <s v="40"/>
    <m/>
    <n v="400000"/>
    <s v="V0"/>
    <s v="- Otros Pasivos Caus. - Documento contabilid"/>
    <x v="7"/>
  </r>
  <r>
    <x v="0"/>
    <x v="9"/>
    <d v="2016-10-26T00:00:00"/>
    <x v="1"/>
    <s v="Reposición walmart"/>
    <s v="106205"/>
    <s v="1448"/>
    <m/>
    <s v="4300875"/>
    <s v="SB"/>
    <d v="2016-09-30T00:00:00"/>
    <s v="50"/>
    <m/>
    <n v="-2500000"/>
    <s v="V0"/>
    <s v="- Otros Pasivos Caus. - Documento contabilid"/>
    <x v="4"/>
  </r>
  <r>
    <x v="0"/>
    <x v="9"/>
    <d v="2016-10-27T00:00:00"/>
    <x v="1"/>
    <s v="Reposición walmart"/>
    <s v="106205"/>
    <s v="1448"/>
    <m/>
    <s v="4300878"/>
    <s v="SB"/>
    <d v="2016-10-27T00:00:00"/>
    <s v="40"/>
    <m/>
    <n v="2100000"/>
    <s v="V0"/>
    <s v="- Otros Pasivos Caus. - Documento contabilid"/>
    <x v="4"/>
  </r>
  <r>
    <x v="0"/>
    <x v="9"/>
    <d v="2016-10-27T00:00:00"/>
    <x v="1"/>
    <s v="Servicios logístic"/>
    <s v="106205"/>
    <s v="1448"/>
    <m/>
    <s v="4300878"/>
    <s v="SB"/>
    <d v="2016-10-27T00:00:00"/>
    <s v="40"/>
    <m/>
    <n v="2500000"/>
    <s v="V0"/>
    <s v="- Otros Pasivos Caus. - Documento contabilid"/>
    <x v="4"/>
  </r>
  <r>
    <x v="0"/>
    <x v="9"/>
    <d v="2016-10-26T00:00:00"/>
    <x v="1"/>
    <s v="Servisios logístic"/>
    <s v="106205"/>
    <s v="1448"/>
    <m/>
    <s v="4300875"/>
    <s v="SB"/>
    <d v="2016-09-30T00:00:00"/>
    <s v="50"/>
    <m/>
    <n v="-3500000"/>
    <s v="V0"/>
    <s v="- Otros Pasivos Caus. - Documento contabilid"/>
    <x v="4"/>
  </r>
  <r>
    <x v="0"/>
    <x v="9"/>
    <d v="2016-10-24T00:00:00"/>
    <x v="2"/>
    <s v="20161024"/>
    <s v="106205"/>
    <s v="1448"/>
    <m/>
    <s v="2202313"/>
    <s v="RE"/>
    <d v="2016-10-05T00:00:00"/>
    <s v="81"/>
    <s v="143"/>
    <n v="8916559"/>
    <s v="VI"/>
    <s v="FE-MQF ALMACENA/ACONDICION ANI SEP16"/>
    <x v="8"/>
  </r>
  <r>
    <x v="0"/>
    <x v="9"/>
    <d v="2016-10-24T00:00:00"/>
    <x v="2"/>
    <s v="20161024"/>
    <s v="106205"/>
    <s v="1448"/>
    <m/>
    <s v="2202313"/>
    <s v="RE"/>
    <d v="2016-10-05T00:00:00"/>
    <s v="81"/>
    <s v="143"/>
    <n v="7382991"/>
    <s v="VI"/>
    <s v="FE-MQF ALMACENA/ACONDICION ANI SEP16"/>
    <x v="8"/>
  </r>
  <r>
    <x v="0"/>
    <x v="9"/>
    <d v="2016-10-24T00:00:00"/>
    <x v="2"/>
    <s v="20161024"/>
    <s v="106205"/>
    <s v="1448"/>
    <m/>
    <s v="2202313"/>
    <s v="RE"/>
    <d v="2016-10-05T00:00:00"/>
    <s v="81"/>
    <s v="143"/>
    <n v="1180094"/>
    <s v="VI"/>
    <s v="FE-MQF ALMACENA/ACONDICION ANI SEP16"/>
    <x v="8"/>
  </r>
  <r>
    <x v="0"/>
    <x v="9"/>
    <d v="2016-10-24T00:00:00"/>
    <x v="2"/>
    <s v="ALMACE ANI GS1"/>
    <s v="106205"/>
    <s v="1448"/>
    <m/>
    <s v="2202311"/>
    <s v="RE"/>
    <d v="2016-10-05T00:00:00"/>
    <s v="40"/>
    <s v="144"/>
    <n v="519897"/>
    <s v="VI"/>
    <s v="FE-SERV ACOND/ALMACE MQF SEPT16"/>
    <x v="8"/>
  </r>
  <r>
    <x v="0"/>
    <x v="9"/>
    <d v="2016-10-28T00:00:00"/>
    <x v="2"/>
    <s v="Almacenamiento MQF"/>
    <s v="106205"/>
    <s v="1448"/>
    <m/>
    <s v="2700650"/>
    <s v="SA"/>
    <d v="2016-09-30T00:00:00"/>
    <s v="50"/>
    <s v="PROV MQF SEPT16"/>
    <n v="-11200000"/>
    <s v="V0"/>
    <s v="Almacenamiento MQF"/>
    <x v="8"/>
  </r>
  <r>
    <x v="0"/>
    <x v="9"/>
    <d v="2016-10-28T00:00:00"/>
    <x v="2"/>
    <s v="Almacenamiento MQF"/>
    <s v="106205"/>
    <s v="1448"/>
    <m/>
    <s v="2700671"/>
    <s v="SA"/>
    <d v="2016-10-28T00:00:00"/>
    <s v="40"/>
    <s v="PROV MQF OCT16"/>
    <n v="9000000"/>
    <s v="V0"/>
    <s v="Almacenamiento MQF"/>
    <x v="8"/>
  </r>
  <r>
    <x v="0"/>
    <x v="9"/>
    <d v="2016-10-28T00:00:00"/>
    <x v="2"/>
    <s v="Ingreso / Despacho"/>
    <s v="106205"/>
    <s v="1448"/>
    <m/>
    <s v="2700650"/>
    <s v="SA"/>
    <d v="2016-09-30T00:00:00"/>
    <s v="50"/>
    <s v="PROV MQF SEPT16"/>
    <n v="-7000000"/>
    <s v="V0"/>
    <s v="Almacenamiento MQF"/>
    <x v="8"/>
  </r>
  <r>
    <x v="0"/>
    <x v="9"/>
    <d v="2016-10-28T00:00:00"/>
    <x v="2"/>
    <s v="Ingreso / Despacho"/>
    <s v="106205"/>
    <s v="1448"/>
    <m/>
    <s v="2700671"/>
    <s v="SA"/>
    <d v="2016-10-28T00:00:00"/>
    <s v="40"/>
    <s v="PROV MQF OCT16"/>
    <n v="7000000"/>
    <s v="V0"/>
    <s v="Almacenamiento MQF"/>
    <x v="8"/>
  </r>
  <r>
    <x v="0"/>
    <x v="9"/>
    <d v="2016-10-28T00:00:00"/>
    <x v="2"/>
    <s v="Recepción Contened"/>
    <s v="106205"/>
    <s v="1448"/>
    <m/>
    <s v="2700650"/>
    <s v="SA"/>
    <d v="2016-09-30T00:00:00"/>
    <s v="50"/>
    <s v="PROV MQF SEPT16"/>
    <n v="-1600000"/>
    <s v="V0"/>
    <s v="Almacenamiento MQF"/>
    <x v="8"/>
  </r>
  <r>
    <x v="0"/>
    <x v="9"/>
    <d v="2016-10-28T00:00:00"/>
    <x v="2"/>
    <s v="Recepción Contened"/>
    <s v="106205"/>
    <s v="1448"/>
    <m/>
    <s v="2700671"/>
    <s v="SA"/>
    <d v="2016-10-28T00:00:00"/>
    <s v="40"/>
    <s v="PROV MQF OCT16"/>
    <n v="2100000"/>
    <s v="V0"/>
    <s v="Almacenamiento MQF"/>
    <x v="8"/>
  </r>
  <r>
    <x v="0"/>
    <x v="10"/>
    <d v="2016-11-14T00:00:00"/>
    <x v="0"/>
    <s v="20161114"/>
    <s v="106205"/>
    <s v="1448"/>
    <m/>
    <s v="2202464"/>
    <s v="RE"/>
    <d v="2016-09-30T00:00:00"/>
    <s v="81"/>
    <s v="6"/>
    <n v="300000"/>
    <s v="V0"/>
    <s v="fee-desarrollo y hosting sept 2016"/>
    <x v="1"/>
  </r>
  <r>
    <x v="0"/>
    <x v="10"/>
    <d v="2016-11-14T00:00:00"/>
    <x v="0"/>
    <s v="20161114"/>
    <s v="106205"/>
    <s v="1448"/>
    <m/>
    <s v="2202465"/>
    <s v="RE"/>
    <d v="2016-10-28T00:00:00"/>
    <s v="81"/>
    <s v="7"/>
    <n v="300000"/>
    <s v="V0"/>
    <s v="fee- alojamiento y programa  oct2016"/>
    <x v="1"/>
  </r>
  <r>
    <x v="0"/>
    <x v="10"/>
    <d v="2016-11-25T00:00:00"/>
    <x v="0"/>
    <s v="Serv Arrien Sofwar"/>
    <s v="106205"/>
    <s v="1448"/>
    <m/>
    <s v="4300962"/>
    <s v="SB"/>
    <d v="2016-10-27T00:00:00"/>
    <s v="50"/>
    <m/>
    <n v="-300000"/>
    <s v="V0"/>
    <s v="- Otros Pasivos Caus. - Documento contabilid"/>
    <x v="1"/>
  </r>
  <r>
    <x v="0"/>
    <x v="10"/>
    <d v="2016-11-25T00:00:00"/>
    <x v="0"/>
    <s v="Serv ArrienSoftwar"/>
    <s v="106205"/>
    <s v="1448"/>
    <m/>
    <s v="4300962"/>
    <s v="SB"/>
    <d v="2016-10-27T00:00:00"/>
    <s v="50"/>
    <m/>
    <n v="-300000"/>
    <s v="V0"/>
    <s v="- Otros Pasivos Caus. - Documento contabilid"/>
    <x v="1"/>
  </r>
  <r>
    <x v="0"/>
    <x v="10"/>
    <d v="2016-11-30T00:00:00"/>
    <x v="3"/>
    <s v="Alojamiento de Sof"/>
    <s v="106205"/>
    <s v="1448"/>
    <m/>
    <s v="4300973"/>
    <s v="SB"/>
    <d v="2016-11-30T00:00:00"/>
    <s v="40"/>
    <m/>
    <n v="300000"/>
    <s v="V0"/>
    <s v="- Otros Pasivos Caus. - Documento contabilid"/>
    <x v="1"/>
  </r>
  <r>
    <x v="0"/>
    <x v="10"/>
    <d v="2016-11-14T00:00:00"/>
    <x v="1"/>
    <s v="20161114"/>
    <s v="106205"/>
    <s v="1448"/>
    <m/>
    <s v="2202479"/>
    <s v="RE"/>
    <d v="2016-11-03T00:00:00"/>
    <s v="81"/>
    <s v="5793296"/>
    <n v="27348"/>
    <s v="VI"/>
    <s v="fe-serv courier mercado pub.ani.epd.adc"/>
    <x v="1"/>
  </r>
  <r>
    <x v="0"/>
    <x v="10"/>
    <d v="2016-11-15T00:00:00"/>
    <x v="1"/>
    <s v="20161115"/>
    <s v="106205"/>
    <s v="1448"/>
    <m/>
    <s v="2202501"/>
    <s v="RE"/>
    <d v="2016-11-02T00:00:00"/>
    <s v="81"/>
    <s v="6881"/>
    <n v="8879973"/>
    <s v="VI"/>
    <s v="FE - Serv. Fletes Octubre 2016 / Newtrans"/>
    <x v="6"/>
  </r>
  <r>
    <x v="0"/>
    <x v="10"/>
    <d v="2016-11-18T00:00:00"/>
    <x v="1"/>
    <s v="20161118"/>
    <s v="106205"/>
    <s v="1448"/>
    <m/>
    <s v="2202537"/>
    <s v="RE"/>
    <d v="2016-10-31T00:00:00"/>
    <s v="81"/>
    <s v="6052202"/>
    <n v="5904"/>
    <s v="VI"/>
    <s v="fe-cros docking  sept2016"/>
    <x v="3"/>
  </r>
  <r>
    <x v="0"/>
    <x v="10"/>
    <d v="2016-11-18T00:00:00"/>
    <x v="1"/>
    <s v="20161118"/>
    <s v="106205"/>
    <s v="1448"/>
    <m/>
    <s v="2202538"/>
    <s v="RE"/>
    <d v="2016-10-31T00:00:00"/>
    <s v="81"/>
    <s v="6052201"/>
    <n v="727112"/>
    <s v="VI"/>
    <s v="fe-cros docking jumbo sept2016"/>
    <x v="3"/>
  </r>
  <r>
    <x v="0"/>
    <x v="10"/>
    <d v="2016-11-18T00:00:00"/>
    <x v="1"/>
    <s v="20161118"/>
    <s v="106205"/>
    <s v="1448"/>
    <m/>
    <s v="2202539"/>
    <s v="RE"/>
    <d v="2016-10-31T00:00:00"/>
    <s v="81"/>
    <s v="17554"/>
    <n v="140477"/>
    <s v="VI"/>
    <s v="fe-serv logisticos octubres2016"/>
    <x v="4"/>
  </r>
  <r>
    <x v="0"/>
    <x v="10"/>
    <d v="2016-11-23T00:00:00"/>
    <x v="1"/>
    <s v="20161123"/>
    <s v="106205"/>
    <s v="1448"/>
    <m/>
    <s v="2202609"/>
    <s v="RE"/>
    <d v="2016-11-22T00:00:00"/>
    <s v="81"/>
    <s v="94"/>
    <n v="9123351"/>
    <s v="VI"/>
    <s v="fe-serv trans  productos ani"/>
    <x v="2"/>
  </r>
  <r>
    <x v="0"/>
    <x v="10"/>
    <d v="2016-11-23T00:00:00"/>
    <x v="1"/>
    <s v="20161123"/>
    <s v="106205"/>
    <s v="1448"/>
    <m/>
    <s v="2202615"/>
    <s v="RE"/>
    <d v="2016-10-31T00:00:00"/>
    <s v="81"/>
    <s v="175558"/>
    <n v="41872"/>
    <s v="VI"/>
    <s v="fe-reposicion  wlamart  oct2016"/>
    <x v="4"/>
  </r>
  <r>
    <x v="0"/>
    <x v="10"/>
    <d v="2016-11-23T00:00:00"/>
    <x v="1"/>
    <s v="20161123"/>
    <s v="106205"/>
    <s v="1448"/>
    <m/>
    <s v="2202616"/>
    <s v="RE"/>
    <d v="2016-10-31T00:00:00"/>
    <s v="81"/>
    <s v="175555"/>
    <n v="89921"/>
    <s v="VI"/>
    <s v="fe-serv reposicion  walmart oct16"/>
    <x v="4"/>
  </r>
  <r>
    <x v="0"/>
    <x v="10"/>
    <d v="2016-11-23T00:00:00"/>
    <x v="1"/>
    <s v="20161123"/>
    <s v="106205"/>
    <s v="1448"/>
    <m/>
    <s v="2202618"/>
    <s v="RE"/>
    <d v="2016-10-31T00:00:00"/>
    <s v="81"/>
    <s v="175553"/>
    <n v="221740"/>
    <s v="VI"/>
    <s v="fe-serv reposicion walmart oct16"/>
    <x v="4"/>
  </r>
  <r>
    <x v="0"/>
    <x v="10"/>
    <d v="2016-11-23T00:00:00"/>
    <x v="1"/>
    <s v="20161123"/>
    <s v="106205"/>
    <s v="1448"/>
    <m/>
    <s v="2202619"/>
    <s v="RE"/>
    <d v="2016-10-31T00:00:00"/>
    <s v="81"/>
    <s v="175559"/>
    <n v="56507"/>
    <s v="VI"/>
    <s v="fe-serv reposicion  walmar oct2016"/>
    <x v="4"/>
  </r>
  <r>
    <x v="0"/>
    <x v="10"/>
    <d v="2016-11-23T00:00:00"/>
    <x v="1"/>
    <s v="20161123"/>
    <s v="106205"/>
    <s v="1448"/>
    <m/>
    <s v="2202620"/>
    <s v="RE"/>
    <d v="2016-10-31T00:00:00"/>
    <s v="81"/>
    <s v="175556"/>
    <n v="132853"/>
    <s v="VI"/>
    <s v="fe-serv reposicion walmart oct2016"/>
    <x v="4"/>
  </r>
  <r>
    <x v="0"/>
    <x v="10"/>
    <d v="2016-11-23T00:00:00"/>
    <x v="1"/>
    <s v="20161123"/>
    <s v="106205"/>
    <s v="1448"/>
    <m/>
    <s v="2202621"/>
    <s v="RE"/>
    <d v="2016-10-31T00:00:00"/>
    <s v="81"/>
    <s v="175557"/>
    <n v="130505"/>
    <s v="VI"/>
    <s v="fe-serv reposicion  walmart octubre2016"/>
    <x v="4"/>
  </r>
  <r>
    <x v="0"/>
    <x v="10"/>
    <d v="2016-11-23T00:00:00"/>
    <x v="1"/>
    <s v="20161123"/>
    <s v="106205"/>
    <s v="1448"/>
    <m/>
    <s v="2202622"/>
    <s v="RE"/>
    <d v="2016-10-31T00:00:00"/>
    <s v="81"/>
    <s v="175560"/>
    <n v="28701"/>
    <s v="VI"/>
    <s v="fe-serv repsicion walmart oct2016"/>
    <x v="4"/>
  </r>
  <r>
    <x v="0"/>
    <x v="10"/>
    <d v="2016-11-23T00:00:00"/>
    <x v="1"/>
    <s v="20161123"/>
    <s v="106205"/>
    <s v="1448"/>
    <m/>
    <s v="2202623"/>
    <s v="RE"/>
    <d v="2016-10-31T00:00:00"/>
    <s v="81"/>
    <s v="171521"/>
    <n v="2164996"/>
    <s v="VI"/>
    <s v="fe- ser reposicion walmart oct2016"/>
    <x v="4"/>
  </r>
  <r>
    <x v="0"/>
    <x v="10"/>
    <d v="2016-11-23T00:00:00"/>
    <x v="1"/>
    <s v="20161123"/>
    <s v="106205"/>
    <s v="1448"/>
    <m/>
    <s v="2202624"/>
    <s v="RE"/>
    <d v="2016-10-31T00:00:00"/>
    <s v="81"/>
    <s v="178856"/>
    <n v="512219"/>
    <s v="VI"/>
    <s v="fe-serv reposicion walmart octubre 2016"/>
    <x v="4"/>
  </r>
  <r>
    <x v="0"/>
    <x v="10"/>
    <d v="2016-11-30T00:00:00"/>
    <x v="1"/>
    <s v="Cross docking Novi"/>
    <s v="106205"/>
    <s v="1448"/>
    <m/>
    <s v="4300973"/>
    <s v="SB"/>
    <d v="2016-11-30T00:00:00"/>
    <s v="40"/>
    <m/>
    <n v="800000"/>
    <s v="V0"/>
    <s v="- Otros Pasivos Caus. - Documento contabilid"/>
    <x v="7"/>
  </r>
  <r>
    <x v="0"/>
    <x v="10"/>
    <d v="2016-11-25T00:00:00"/>
    <x v="1"/>
    <s v="Cross docking Octu"/>
    <s v="106205"/>
    <s v="1448"/>
    <m/>
    <s v="4300962"/>
    <s v="SB"/>
    <d v="2016-10-27T00:00:00"/>
    <s v="50"/>
    <m/>
    <n v="-1000000"/>
    <s v="V0"/>
    <s v="- Otros Pasivos Caus. - Documento contabilid"/>
    <x v="3"/>
  </r>
  <r>
    <x v="0"/>
    <x v="10"/>
    <d v="2016-11-30T00:00:00"/>
    <x v="1"/>
    <s v="Cross docking Octu"/>
    <s v="106205"/>
    <s v="1448"/>
    <m/>
    <s v="4300973"/>
    <s v="SB"/>
    <d v="2016-11-30T00:00:00"/>
    <s v="40"/>
    <m/>
    <n v="800000"/>
    <s v="V0"/>
    <s v="- Otros Pasivos Caus. - Documento contabilid"/>
    <x v="7"/>
  </r>
  <r>
    <x v="0"/>
    <x v="10"/>
    <d v="2016-11-25T00:00:00"/>
    <x v="1"/>
    <s v="Cross docking Sept"/>
    <s v="106205"/>
    <s v="1448"/>
    <m/>
    <s v="4300962"/>
    <s v="SB"/>
    <d v="2016-10-27T00:00:00"/>
    <s v="50"/>
    <m/>
    <n v="-1000000"/>
    <s v="V0"/>
    <s v="- Otros Pasivos Caus. - Documento contabilid"/>
    <x v="3"/>
  </r>
  <r>
    <x v="0"/>
    <x v="10"/>
    <d v="2016-11-25T00:00:00"/>
    <x v="1"/>
    <s v="Cross docking Tott"/>
    <s v="106205"/>
    <s v="1448"/>
    <m/>
    <s v="4300962"/>
    <s v="SB"/>
    <d v="2016-10-27T00:00:00"/>
    <s v="50"/>
    <m/>
    <n v="-246514"/>
    <s v="V0"/>
    <s v="- Otros Pasivos Caus. - Documento contabilid"/>
    <x v="7"/>
  </r>
  <r>
    <x v="0"/>
    <x v="10"/>
    <d v="2016-11-30T00:00:00"/>
    <x v="1"/>
    <s v="prov fletes  nov16"/>
    <s v="106205"/>
    <s v="1448"/>
    <m/>
    <s v="2700741"/>
    <s v="SA"/>
    <d v="2016-11-30T00:00:00"/>
    <s v="40"/>
    <s v="PROV  FLETES"/>
    <n v="9000000"/>
    <s v="V0"/>
    <s v="prov fletes  nov16"/>
    <x v="6"/>
  </r>
  <r>
    <x v="0"/>
    <x v="10"/>
    <d v="2016-11-30T00:00:00"/>
    <x v="1"/>
    <s v="PROV FLETES OCT 16"/>
    <s v="106205"/>
    <s v="1448"/>
    <m/>
    <s v="2700745"/>
    <s v="SA"/>
    <d v="2016-10-28T00:00:00"/>
    <s v="50"/>
    <s v="PROV FLETES OCT"/>
    <n v="-12000000"/>
    <s v="V0"/>
    <s v="PROV FLETES OCT 16"/>
    <x v="6"/>
  </r>
  <r>
    <x v="0"/>
    <x v="10"/>
    <d v="2016-11-25T00:00:00"/>
    <x v="1"/>
    <s v="Reposición Tottus-"/>
    <s v="106205"/>
    <s v="1448"/>
    <m/>
    <s v="4300962"/>
    <s v="SB"/>
    <d v="2016-10-27T00:00:00"/>
    <s v="50"/>
    <m/>
    <n v="-400000"/>
    <s v="V0"/>
    <s v="- Otros Pasivos Caus. - Documento contabilid"/>
    <x v="7"/>
  </r>
  <r>
    <x v="0"/>
    <x v="10"/>
    <d v="2016-11-25T00:00:00"/>
    <x v="1"/>
    <s v="Reposición walmart"/>
    <s v="106205"/>
    <s v="1448"/>
    <m/>
    <s v="4300962"/>
    <s v="SB"/>
    <d v="2016-10-27T00:00:00"/>
    <s v="50"/>
    <m/>
    <n v="-2100000"/>
    <s v="V0"/>
    <s v="- Otros Pasivos Caus. - Documento contabilid"/>
    <x v="4"/>
  </r>
  <r>
    <x v="0"/>
    <x v="10"/>
    <d v="2016-11-30T00:00:00"/>
    <x v="1"/>
    <s v="Reposición walmart"/>
    <s v="106205"/>
    <s v="1448"/>
    <m/>
    <s v="4300973"/>
    <s v="SB"/>
    <d v="2016-11-30T00:00:00"/>
    <s v="40"/>
    <m/>
    <n v="2000000"/>
    <s v="V0"/>
    <s v="- Otros Pasivos Caus. - Documento contabilid"/>
    <x v="4"/>
  </r>
  <r>
    <x v="0"/>
    <x v="10"/>
    <d v="2016-11-25T00:00:00"/>
    <x v="1"/>
    <s v="Servicios logístic"/>
    <s v="106205"/>
    <s v="1448"/>
    <m/>
    <s v="4300962"/>
    <s v="SB"/>
    <d v="2016-10-27T00:00:00"/>
    <s v="50"/>
    <m/>
    <n v="-2500000"/>
    <s v="V0"/>
    <s v="- Otros Pasivos Caus. - Documento contabilid"/>
    <x v="4"/>
  </r>
  <r>
    <x v="0"/>
    <x v="10"/>
    <d v="2016-11-30T00:00:00"/>
    <x v="1"/>
    <s v="Servicios logístic"/>
    <s v="106205"/>
    <s v="1448"/>
    <m/>
    <s v="4300973"/>
    <s v="SB"/>
    <d v="2016-11-30T00:00:00"/>
    <s v="40"/>
    <m/>
    <n v="2500000"/>
    <s v="V0"/>
    <s v="- Otros Pasivos Caus. - Documento contabilid"/>
    <x v="4"/>
  </r>
  <r>
    <x v="0"/>
    <x v="10"/>
    <d v="2016-11-17T00:00:00"/>
    <x v="2"/>
    <s v="20161117"/>
    <s v="106205"/>
    <s v="1448"/>
    <m/>
    <s v="2202509"/>
    <s v="RE"/>
    <d v="2016-11-02T00:00:00"/>
    <s v="81"/>
    <s v="150"/>
    <n v="9375954"/>
    <s v="VI"/>
    <s v="fe-serv maquila  ani octubre2016"/>
    <x v="8"/>
  </r>
  <r>
    <x v="0"/>
    <x v="10"/>
    <d v="2016-11-17T00:00:00"/>
    <x v="2"/>
    <s v="20161117"/>
    <s v="106205"/>
    <s v="1448"/>
    <m/>
    <s v="2202509"/>
    <s v="RE"/>
    <d v="2016-11-02T00:00:00"/>
    <s v="81"/>
    <s v="150"/>
    <n v="7564753"/>
    <s v="VI"/>
    <s v="fe-serv maquila  ani octubre2016"/>
    <x v="8"/>
  </r>
  <r>
    <x v="0"/>
    <x v="10"/>
    <d v="2016-11-17T00:00:00"/>
    <x v="2"/>
    <s v="20161117"/>
    <s v="106205"/>
    <s v="1448"/>
    <m/>
    <s v="2202509"/>
    <s v="RE"/>
    <d v="2016-11-02T00:00:00"/>
    <s v="81"/>
    <s v="150"/>
    <n v="2127182"/>
    <s v="VI"/>
    <s v="fe-serv maquila  ani octubre2016"/>
    <x v="8"/>
  </r>
  <r>
    <x v="0"/>
    <x v="10"/>
    <d v="2016-11-30T00:00:00"/>
    <x v="2"/>
    <s v="Almacenamiento MQF"/>
    <s v="106205"/>
    <s v="1448"/>
    <m/>
    <s v="2700735"/>
    <s v="SA"/>
    <d v="2016-11-30T00:00:00"/>
    <s v="40"/>
    <s v="PROVISION MQF"/>
    <n v="9200000"/>
    <s v="V0"/>
    <s v="provision mqf nov16"/>
    <x v="8"/>
  </r>
  <r>
    <x v="0"/>
    <x v="10"/>
    <d v="2016-11-30T00:00:00"/>
    <x v="2"/>
    <s v="Almacenamiento MQF"/>
    <s v="106205"/>
    <s v="1448"/>
    <m/>
    <s v="2700744"/>
    <s v="SA"/>
    <d v="2016-10-28T00:00:00"/>
    <s v="50"/>
    <s v="PROV MQF OCT16"/>
    <n v="-9000000"/>
    <s v="V0"/>
    <s v="Almacenamiento MQF"/>
    <x v="8"/>
  </r>
  <r>
    <x v="0"/>
    <x v="10"/>
    <d v="2016-11-30T00:00:00"/>
    <x v="2"/>
    <s v="Ingreso / Despacho"/>
    <s v="106205"/>
    <s v="1448"/>
    <m/>
    <s v="2700735"/>
    <s v="SA"/>
    <d v="2016-11-30T00:00:00"/>
    <s v="40"/>
    <s v="PROVISION MQF"/>
    <n v="7000000"/>
    <s v="V0"/>
    <s v="provision mqf nov16"/>
    <x v="8"/>
  </r>
  <r>
    <x v="0"/>
    <x v="10"/>
    <d v="2016-11-30T00:00:00"/>
    <x v="2"/>
    <s v="Ingreso / Despacho"/>
    <s v="106205"/>
    <s v="1448"/>
    <m/>
    <s v="2700744"/>
    <s v="SA"/>
    <d v="2016-10-28T00:00:00"/>
    <s v="50"/>
    <s v="PROV MQF OCT16"/>
    <n v="-7000000"/>
    <s v="V0"/>
    <s v="Almacenamiento MQF"/>
    <x v="8"/>
  </r>
  <r>
    <x v="0"/>
    <x v="10"/>
    <d v="2016-11-30T00:00:00"/>
    <x v="2"/>
    <s v="Recepción Contened"/>
    <s v="106205"/>
    <s v="1448"/>
    <m/>
    <s v="2700735"/>
    <s v="SA"/>
    <d v="2016-11-30T00:00:00"/>
    <s v="40"/>
    <s v="PROVISION MQF"/>
    <n v="2100000"/>
    <s v="V0"/>
    <s v="provision mqf nov16"/>
    <x v="8"/>
  </r>
  <r>
    <x v="0"/>
    <x v="10"/>
    <d v="2016-11-30T00:00:00"/>
    <x v="2"/>
    <s v="Recepción Contened"/>
    <s v="106205"/>
    <s v="1448"/>
    <m/>
    <s v="2700744"/>
    <s v="SA"/>
    <d v="2016-10-28T00:00:00"/>
    <s v="50"/>
    <s v="PROV MQF OCT16"/>
    <n v="-2100000"/>
    <s v="V0"/>
    <s v="Almacenamiento MQF"/>
    <x v="8"/>
  </r>
  <r>
    <x v="0"/>
    <x v="11"/>
    <d v="2016-12-29T00:00:00"/>
    <x v="0"/>
    <s v="Alojamiento de Sof"/>
    <s v="106205"/>
    <s v="1448"/>
    <m/>
    <s v="4301057"/>
    <s v="SB"/>
    <d v="2016-12-29T00:00:00"/>
    <s v="40"/>
    <m/>
    <n v="300000"/>
    <s v="V0"/>
    <s v="Prov. ANI OC Varias Dic16"/>
    <x v="1"/>
  </r>
  <r>
    <x v="0"/>
    <x v="11"/>
    <d v="2016-12-22T00:00:00"/>
    <x v="3"/>
    <s v="20161222"/>
    <s v="106205"/>
    <s v="1448"/>
    <m/>
    <s v="2202799"/>
    <s v="RE"/>
    <d v="2016-12-01T00:00:00"/>
    <s v="81"/>
    <s v="12"/>
    <n v="300000"/>
    <s v="V0"/>
    <s v="fe-alojamiento programa  nov2016"/>
    <x v="1"/>
  </r>
  <r>
    <x v="0"/>
    <x v="11"/>
    <d v="2016-12-22T00:00:00"/>
    <x v="3"/>
    <s v="Alojamiento de Sof"/>
    <s v="106205"/>
    <s v="1448"/>
    <m/>
    <s v="4301036"/>
    <s v="SB"/>
    <d v="2016-11-30T00:00:00"/>
    <s v="50"/>
    <m/>
    <n v="-300000"/>
    <s v="V0"/>
    <s v="- Otros Pasivos Caus. - Documento contabilid"/>
    <x v="1"/>
  </r>
  <r>
    <x v="0"/>
    <x v="11"/>
    <d v="2016-12-12T00:00:00"/>
    <x v="1"/>
    <s v="20161212"/>
    <s v="106205"/>
    <s v="1448"/>
    <m/>
    <s v="2202725"/>
    <s v="RE"/>
    <d v="2016-11-23T00:00:00"/>
    <s v="81"/>
    <s v="2669679"/>
    <n v="109520"/>
    <s v="VI"/>
    <s v="fe-cross docking  totus noviembre16"/>
    <x v="7"/>
  </r>
  <r>
    <x v="0"/>
    <x v="11"/>
    <d v="2016-12-12T00:00:00"/>
    <x v="1"/>
    <s v="20161212"/>
    <s v="106205"/>
    <s v="1448"/>
    <m/>
    <s v="2202726"/>
    <s v="RE"/>
    <d v="2016-11-23T00:00:00"/>
    <s v="81"/>
    <s v="2669680"/>
    <n v="106478"/>
    <s v="VI"/>
    <s v="fe-cross docking tottus  nov 2016"/>
    <x v="7"/>
  </r>
  <r>
    <x v="0"/>
    <x v="11"/>
    <d v="2016-12-22T00:00:00"/>
    <x v="1"/>
    <s v="20161222"/>
    <s v="106205"/>
    <s v="1448"/>
    <m/>
    <s v="2202788"/>
    <s v="RE"/>
    <d v="2016-11-29T00:00:00"/>
    <s v="81"/>
    <s v="6058499"/>
    <n v="605476"/>
    <s v="VI"/>
    <s v="fe-cross docking jumbo oct2016"/>
    <x v="3"/>
  </r>
  <r>
    <x v="0"/>
    <x v="11"/>
    <d v="2016-12-22T00:00:00"/>
    <x v="1"/>
    <s v="20161222"/>
    <s v="106205"/>
    <s v="1448"/>
    <m/>
    <s v="2202789"/>
    <s v="RE"/>
    <d v="2016-11-29T00:00:00"/>
    <s v="81"/>
    <s v="6058678"/>
    <n v="6190"/>
    <s v="VI"/>
    <s v="fe-cros docking jumbo  octubre2016"/>
    <x v="3"/>
  </r>
  <r>
    <x v="0"/>
    <x v="11"/>
    <d v="2016-12-26T00:00:00"/>
    <x v="1"/>
    <s v="20161226"/>
    <s v="106205"/>
    <s v="1448"/>
    <m/>
    <s v="2202809"/>
    <s v="RE"/>
    <d v="2016-11-30T00:00:00"/>
    <s v="81"/>
    <s v="186365"/>
    <n v="2813205"/>
    <s v="VI"/>
    <s v="fe-serv logisticos walmart noviembre 2016"/>
    <x v="4"/>
  </r>
  <r>
    <x v="0"/>
    <x v="11"/>
    <d v="2016-12-26T00:00:00"/>
    <x v="1"/>
    <s v="20161226"/>
    <s v="106205"/>
    <s v="1448"/>
    <m/>
    <s v="2202810"/>
    <s v="RE"/>
    <d v="2016-11-30T00:00:00"/>
    <s v="81"/>
    <s v="182492"/>
    <n v="219127"/>
    <s v="VI"/>
    <s v="fe-serv reposicion walmart nov2016"/>
    <x v="4"/>
  </r>
  <r>
    <x v="0"/>
    <x v="11"/>
    <d v="2016-12-26T00:00:00"/>
    <x v="1"/>
    <s v="20161226"/>
    <s v="106205"/>
    <s v="1448"/>
    <m/>
    <s v="2202811"/>
    <s v="RE"/>
    <d v="2016-11-30T00:00:00"/>
    <s v="81"/>
    <s v="182493"/>
    <n v="115660"/>
    <s v="VI"/>
    <s v="fe-serv reposicion walmart nov2016"/>
    <x v="4"/>
  </r>
  <r>
    <x v="0"/>
    <x v="11"/>
    <d v="2016-12-26T00:00:00"/>
    <x v="1"/>
    <s v="20161226"/>
    <s v="106205"/>
    <s v="1448"/>
    <m/>
    <s v="2202812"/>
    <s v="RE"/>
    <d v="2016-11-30T00:00:00"/>
    <s v="81"/>
    <s v="182494"/>
    <n v="136327"/>
    <s v="VI"/>
    <s v="fe-serv reposicion walmart nov2016"/>
    <x v="4"/>
  </r>
  <r>
    <x v="0"/>
    <x v="11"/>
    <d v="2016-12-26T00:00:00"/>
    <x v="1"/>
    <s v="20161226"/>
    <s v="106205"/>
    <s v="1448"/>
    <m/>
    <s v="2202813"/>
    <s v="RE"/>
    <d v="2016-11-30T00:00:00"/>
    <s v="81"/>
    <s v="182495"/>
    <n v="115585"/>
    <s v="VI"/>
    <s v="fe-serv reposicion walmart nov2016"/>
    <x v="4"/>
  </r>
  <r>
    <x v="0"/>
    <x v="11"/>
    <d v="2016-12-26T00:00:00"/>
    <x v="1"/>
    <s v="20161226"/>
    <s v="106205"/>
    <s v="1448"/>
    <m/>
    <s v="2202814"/>
    <s v="RE"/>
    <d v="2016-11-30T00:00:00"/>
    <s v="81"/>
    <s v="182496"/>
    <n v="39198"/>
    <s v="VI"/>
    <s v="fe-serv reposicion walmart nov2016"/>
    <x v="4"/>
  </r>
  <r>
    <x v="0"/>
    <x v="11"/>
    <d v="2016-12-26T00:00:00"/>
    <x v="1"/>
    <s v="20161226"/>
    <s v="106205"/>
    <s v="1448"/>
    <m/>
    <s v="2202815"/>
    <s v="RE"/>
    <d v="2016-11-30T00:00:00"/>
    <s v="81"/>
    <s v="182497"/>
    <n v="43168"/>
    <s v="VI"/>
    <s v="fe-serv reposicion walmart nov2016"/>
    <x v="4"/>
  </r>
  <r>
    <x v="0"/>
    <x v="11"/>
    <d v="2016-12-26T00:00:00"/>
    <x v="1"/>
    <s v="20161226"/>
    <s v="106205"/>
    <s v="1448"/>
    <m/>
    <s v="2202816"/>
    <s v="RE"/>
    <d v="2016-11-30T00:00:00"/>
    <s v="81"/>
    <s v="182498"/>
    <n v="17862"/>
    <s v="VI"/>
    <s v="fe-serv reposicion walmart nov2016"/>
    <x v="4"/>
  </r>
  <r>
    <x v="0"/>
    <x v="11"/>
    <d v="2016-12-26T00:00:00"/>
    <x v="1"/>
    <s v="20161226"/>
    <s v="106205"/>
    <s v="1448"/>
    <m/>
    <s v="2202850"/>
    <s v="RE"/>
    <d v="2016-12-21T00:00:00"/>
    <s v="81"/>
    <s v="2672082"/>
    <n v="112196"/>
    <s v="VI"/>
    <s v="FE - Reposicion Periodo 21/11 al 18/12 // Tottus"/>
    <x v="7"/>
  </r>
  <r>
    <x v="0"/>
    <x v="11"/>
    <d v="2016-12-26T00:00:00"/>
    <x v="1"/>
    <s v="20161226"/>
    <s v="106205"/>
    <s v="1448"/>
    <m/>
    <s v="2202851"/>
    <s v="RE"/>
    <d v="2016-12-21T00:00:00"/>
    <s v="81"/>
    <s v="2672083"/>
    <n v="109079"/>
    <s v="VI"/>
    <s v="FE - Centralizaccion Periodo 21/11 al 18/12 Tottus"/>
    <x v="7"/>
  </r>
  <r>
    <x v="0"/>
    <x v="11"/>
    <d v="2016-12-27T00:00:00"/>
    <x v="1"/>
    <s v="20161227"/>
    <s v="106205"/>
    <s v="1448"/>
    <m/>
    <s v="2202885"/>
    <s v="RE"/>
    <d v="2016-12-26T00:00:00"/>
    <s v="81"/>
    <s v="98"/>
    <n v="9693325"/>
    <s v="VI"/>
    <s v="FE - Serv Transporte ANI Dic 2016 // B&amp;S"/>
    <x v="2"/>
  </r>
  <r>
    <x v="0"/>
    <x v="11"/>
    <d v="2016-12-27T00:00:00"/>
    <x v="1"/>
    <s v="20161227"/>
    <s v="106205"/>
    <s v="1448"/>
    <m/>
    <s v="2202887"/>
    <s v="RE"/>
    <d v="2016-12-02T00:00:00"/>
    <s v="81"/>
    <s v="7008"/>
    <n v="8499137"/>
    <s v="VI"/>
    <s v="FE - Serv Transporte Nov 2016 ANI-ADC-EPD/NewTrans"/>
    <x v="6"/>
  </r>
  <r>
    <x v="0"/>
    <x v="11"/>
    <d v="2016-12-29T00:00:00"/>
    <x v="1"/>
    <s v="Cross docking Dici"/>
    <s v="106205"/>
    <s v="1448"/>
    <m/>
    <s v="4301057"/>
    <s v="SB"/>
    <d v="2016-12-29T00:00:00"/>
    <s v="40"/>
    <m/>
    <n v="800000"/>
    <s v="V0"/>
    <s v="Prov. ANI OC Varias Dic16"/>
    <x v="7"/>
  </r>
  <r>
    <x v="0"/>
    <x v="11"/>
    <d v="2016-12-22T00:00:00"/>
    <x v="1"/>
    <s v="Cross docking Novi"/>
    <s v="106205"/>
    <s v="1448"/>
    <m/>
    <s v="4301036"/>
    <s v="SB"/>
    <d v="2016-11-30T00:00:00"/>
    <s v="50"/>
    <m/>
    <n v="-800000"/>
    <s v="V0"/>
    <s v="- Otros Pasivos Caus. - Documento contabilid"/>
    <x v="7"/>
  </r>
  <r>
    <x v="0"/>
    <x v="11"/>
    <d v="2016-12-29T00:00:00"/>
    <x v="1"/>
    <s v="Cross docking Novi"/>
    <s v="106205"/>
    <s v="1448"/>
    <m/>
    <s v="4301057"/>
    <s v="SB"/>
    <d v="2016-12-29T00:00:00"/>
    <s v="40"/>
    <m/>
    <n v="800000"/>
    <s v="V0"/>
    <s v="Prov. ANI OC Varias Dic16"/>
    <x v="7"/>
  </r>
  <r>
    <x v="0"/>
    <x v="11"/>
    <d v="2016-12-22T00:00:00"/>
    <x v="1"/>
    <s v="Cross docking Octu"/>
    <s v="106205"/>
    <s v="1448"/>
    <m/>
    <s v="4301036"/>
    <s v="SB"/>
    <d v="2016-11-30T00:00:00"/>
    <s v="50"/>
    <m/>
    <n v="-800000"/>
    <s v="V0"/>
    <s v="- Otros Pasivos Caus. - Documento contabilid"/>
    <x v="7"/>
  </r>
  <r>
    <x v="0"/>
    <x v="11"/>
    <d v="2016-12-30T00:00:00"/>
    <x v="1"/>
    <s v="PROV FACT WM"/>
    <s v="106205"/>
    <s v="1448"/>
    <m/>
    <s v="4301103"/>
    <s v="SB"/>
    <d v="2016-12-30T00:00:00"/>
    <s v="40"/>
    <s v="PROV FACT WM"/>
    <n v="5871709"/>
    <s v="V0"/>
    <s v="PROV FACT.186366 WALMART"/>
    <x v="4"/>
  </r>
  <r>
    <x v="0"/>
    <x v="11"/>
    <d v="2016-12-30T00:00:00"/>
    <x v="1"/>
    <s v="prov fletes  nov16"/>
    <s v="106205"/>
    <s v="1448"/>
    <m/>
    <s v="2700824"/>
    <s v="SA"/>
    <d v="2016-11-30T00:00:00"/>
    <s v="50"/>
    <s v="PROV  FLETES"/>
    <n v="-9000000"/>
    <s v="V0"/>
    <s v="prov fletes  nov16"/>
    <x v="6"/>
  </r>
  <r>
    <x v="0"/>
    <x v="11"/>
    <d v="2016-12-30T00:00:00"/>
    <x v="1"/>
    <s v="prov newtrans DIC"/>
    <s v="106205"/>
    <s v="1448"/>
    <m/>
    <s v="2700814"/>
    <s v="SA"/>
    <d v="2016-12-30T00:00:00"/>
    <s v="40"/>
    <s v="PROV FLETES DIC1"/>
    <n v="10000000"/>
    <s v="V0"/>
    <s v="prov newtrans DIC 16"/>
    <x v="6"/>
  </r>
  <r>
    <x v="0"/>
    <x v="11"/>
    <d v="2016-12-22T00:00:00"/>
    <x v="1"/>
    <s v="Reposición walmart"/>
    <s v="106205"/>
    <s v="1448"/>
    <m/>
    <s v="4301036"/>
    <s v="SB"/>
    <d v="2016-11-30T00:00:00"/>
    <s v="50"/>
    <m/>
    <n v="-2000000"/>
    <s v="V0"/>
    <s v="- Otros Pasivos Caus. - Documento contabilid"/>
    <x v="4"/>
  </r>
  <r>
    <x v="0"/>
    <x v="11"/>
    <d v="2016-12-29T00:00:00"/>
    <x v="1"/>
    <s v="Reposición walmart"/>
    <s v="106205"/>
    <s v="1448"/>
    <m/>
    <s v="4301057"/>
    <s v="SB"/>
    <d v="2016-12-29T00:00:00"/>
    <s v="40"/>
    <m/>
    <n v="2000000"/>
    <s v="V0"/>
    <s v="Prov. ANI OC Varias Dic16"/>
    <x v="4"/>
  </r>
  <r>
    <x v="0"/>
    <x v="11"/>
    <d v="2016-12-22T00:00:00"/>
    <x v="1"/>
    <s v="Servicios logístic"/>
    <s v="106205"/>
    <s v="1448"/>
    <m/>
    <s v="4301036"/>
    <s v="SB"/>
    <d v="2016-11-30T00:00:00"/>
    <s v="50"/>
    <m/>
    <n v="-2500000"/>
    <s v="V0"/>
    <s v="- Otros Pasivos Caus. - Documento contabilid"/>
    <x v="4"/>
  </r>
  <r>
    <x v="0"/>
    <x v="11"/>
    <d v="2016-12-29T00:00:00"/>
    <x v="1"/>
    <s v="Servicios logístic"/>
    <s v="106205"/>
    <s v="1448"/>
    <m/>
    <s v="4301057"/>
    <s v="SB"/>
    <d v="2016-12-29T00:00:00"/>
    <s v="40"/>
    <m/>
    <n v="2500000"/>
    <s v="V0"/>
    <s v="Prov. ANI OC Varias Dic16"/>
    <x v="4"/>
  </r>
  <r>
    <x v="0"/>
    <x v="11"/>
    <d v="2016-12-20T00:00:00"/>
    <x v="2"/>
    <s v="20161220"/>
    <s v="106205"/>
    <s v="1448"/>
    <m/>
    <s v="2202768"/>
    <s v="RE"/>
    <d v="2016-11-30T00:00:00"/>
    <s v="81"/>
    <s v="156"/>
    <n v="487043"/>
    <s v="VI"/>
    <s v="fe-acondi-almacenamiento noviembre 2016"/>
    <x v="8"/>
  </r>
  <r>
    <x v="0"/>
    <x v="11"/>
    <d v="2016-12-27T00:00:00"/>
    <x v="2"/>
    <s v="20161227"/>
    <s v="106205"/>
    <s v="1448"/>
    <m/>
    <s v="2202881"/>
    <s v="RE"/>
    <d v="2016-11-30T00:00:00"/>
    <s v="81"/>
    <s v="155"/>
    <n v="9154310"/>
    <s v="VI"/>
    <s v="FE-Serv.Almacen.Distrib.y Maquila Nov16 /Noviciado"/>
    <x v="8"/>
  </r>
  <r>
    <x v="0"/>
    <x v="11"/>
    <d v="2016-12-27T00:00:00"/>
    <x v="2"/>
    <s v="20161227"/>
    <s v="106205"/>
    <s v="1448"/>
    <m/>
    <s v="2202881"/>
    <s v="RE"/>
    <d v="2016-11-30T00:00:00"/>
    <s v="81"/>
    <s v="155"/>
    <n v="6661902"/>
    <s v="VI"/>
    <s v="FE-Serv.Almacen.Distrib.y Maquila Nov16 /Noviciado"/>
    <x v="8"/>
  </r>
  <r>
    <x v="0"/>
    <x v="11"/>
    <d v="2016-12-27T00:00:00"/>
    <x v="2"/>
    <s v="20161227"/>
    <s v="106205"/>
    <s v="1448"/>
    <m/>
    <s v="2202881"/>
    <s v="RE"/>
    <d v="2016-11-30T00:00:00"/>
    <s v="81"/>
    <s v="155"/>
    <n v="2012985"/>
    <s v="VI"/>
    <s v="FE-Serv.Almacen.Distrib.y Maquila Nov16 /Noviciado"/>
    <x v="8"/>
  </r>
  <r>
    <x v="0"/>
    <x v="11"/>
    <d v="2016-12-30T00:00:00"/>
    <x v="2"/>
    <s v="Almacenamiento MQF"/>
    <s v="106205"/>
    <s v="1448"/>
    <m/>
    <s v="2700808"/>
    <s v="SA"/>
    <d v="2016-12-30T00:00:00"/>
    <s v="40"/>
    <s v="PROV MQF DIC16"/>
    <n v="9200000"/>
    <s v="V0"/>
    <s v="Almacenamiento MQF"/>
    <x v="8"/>
  </r>
  <r>
    <x v="0"/>
    <x v="11"/>
    <d v="2016-12-30T00:00:00"/>
    <x v="2"/>
    <s v="Almacenamiento MQF"/>
    <s v="106205"/>
    <s v="1448"/>
    <m/>
    <s v="2700825"/>
    <s v="SA"/>
    <d v="2016-11-30T00:00:00"/>
    <s v="50"/>
    <s v="PROVISION MQF"/>
    <n v="-9200000"/>
    <s v="V0"/>
    <s v="provision mqf nov16"/>
    <x v="8"/>
  </r>
  <r>
    <x v="0"/>
    <x v="11"/>
    <d v="2016-12-30T00:00:00"/>
    <x v="2"/>
    <s v="Ingreso / Despacho"/>
    <s v="106205"/>
    <s v="1448"/>
    <m/>
    <s v="2700808"/>
    <s v="SA"/>
    <d v="2016-12-30T00:00:00"/>
    <s v="40"/>
    <s v="PROV MQF DIC16"/>
    <n v="5500000"/>
    <s v="V0"/>
    <s v="Almacenamiento MQF"/>
    <x v="8"/>
  </r>
  <r>
    <x v="0"/>
    <x v="11"/>
    <d v="2016-12-30T00:00:00"/>
    <x v="2"/>
    <s v="Ingreso / Despacho"/>
    <s v="106205"/>
    <s v="1448"/>
    <m/>
    <s v="2700825"/>
    <s v="SA"/>
    <d v="2016-11-30T00:00:00"/>
    <s v="50"/>
    <s v="PROVISION MQF"/>
    <n v="-7000000"/>
    <s v="V0"/>
    <s v="provision mqf nov16"/>
    <x v="8"/>
  </r>
  <r>
    <x v="0"/>
    <x v="11"/>
    <d v="2016-12-30T00:00:00"/>
    <x v="2"/>
    <s v="Recepción Contened"/>
    <s v="106205"/>
    <s v="1448"/>
    <m/>
    <s v="2700808"/>
    <s v="SA"/>
    <d v="2016-12-30T00:00:00"/>
    <s v="40"/>
    <s v="PROV MQF DIC16"/>
    <n v="2000000"/>
    <s v="V0"/>
    <s v="Almacenamiento MQF"/>
    <x v="8"/>
  </r>
  <r>
    <x v="0"/>
    <x v="11"/>
    <d v="2016-12-30T00:00:00"/>
    <x v="2"/>
    <s v="Recepción Contened"/>
    <s v="106205"/>
    <s v="1448"/>
    <m/>
    <s v="2700825"/>
    <s v="SA"/>
    <d v="2016-11-30T00:00:00"/>
    <s v="50"/>
    <s v="PROVISION MQF"/>
    <n v="-2100000"/>
    <s v="V0"/>
    <s v="provision mqf nov16"/>
    <x v="8"/>
  </r>
  <r>
    <x v="1"/>
    <x v="0"/>
    <d v="2017-01-11T00:00:00"/>
    <x v="0"/>
    <s v="Alojamiento de Sof"/>
    <s v="106205"/>
    <s v="1448"/>
    <m/>
    <s v="4300006"/>
    <s v="SB"/>
    <d v="2016-12-29T00:00:00"/>
    <s v="50"/>
    <m/>
    <n v="-300000"/>
    <s v="V0"/>
    <s v="Prov. ANI OC Varias Dic16"/>
    <x v="1"/>
  </r>
  <r>
    <x v="1"/>
    <x v="0"/>
    <d v="2017-01-31T00:00:00"/>
    <x v="0"/>
    <s v="PROV.OC DEC16 02"/>
    <s v="106205"/>
    <s v="1448"/>
    <m/>
    <s v="4300052"/>
    <s v="SB"/>
    <d v="2017-01-31T00:00:00"/>
    <s v="40"/>
    <s v="PROV.OC DEC16 02"/>
    <n v="300000"/>
    <s v="V0"/>
    <s v="Prov ANI OC Dec16 02"/>
    <x v="1"/>
  </r>
  <r>
    <x v="1"/>
    <x v="0"/>
    <d v="2017-01-10T00:00:00"/>
    <x v="1"/>
    <s v="20170110"/>
    <s v="106205"/>
    <s v="1448"/>
    <m/>
    <s v="2200020"/>
    <s v="RE"/>
    <d v="2016-12-02T00:00:00"/>
    <s v="81"/>
    <s v="5921763"/>
    <n v="40936"/>
    <s v="VI"/>
    <s v="FE - Servicio de Envio Documentos Nacionales"/>
    <x v="1"/>
  </r>
  <r>
    <x v="1"/>
    <x v="0"/>
    <d v="2017-01-25T00:00:00"/>
    <x v="1"/>
    <s v="20170125"/>
    <s v="106205"/>
    <s v="1448"/>
    <m/>
    <s v="2200117"/>
    <s v="RE"/>
    <d v="2016-12-31T00:00:00"/>
    <s v="81"/>
    <s v="235413"/>
    <n v="3697727"/>
    <s v="VI"/>
    <s v="FE-SER LOGISTICO WALMART DIC16"/>
    <x v="4"/>
  </r>
  <r>
    <x v="1"/>
    <x v="0"/>
    <d v="2017-01-25T00:00:00"/>
    <x v="1"/>
    <s v="20170125"/>
    <s v="106205"/>
    <s v="1448"/>
    <m/>
    <s v="2200118"/>
    <s v="RE"/>
    <d v="2016-12-31T00:00:00"/>
    <s v="81"/>
    <s v="235412"/>
    <n v="3170215"/>
    <s v="VI"/>
    <s v="FE-SER LOGISTICO WALMART DIC16"/>
    <x v="4"/>
  </r>
  <r>
    <x v="1"/>
    <x v="0"/>
    <d v="2017-01-25T00:00:00"/>
    <x v="1"/>
    <s v="20170125"/>
    <s v="106205"/>
    <s v="1448"/>
    <m/>
    <s v="2200119"/>
    <s v="RE"/>
    <d v="2016-12-31T00:00:00"/>
    <s v="81"/>
    <s v="231744"/>
    <n v="12777"/>
    <s v="VI"/>
    <s v="FE-SERV REPOSION WALMART DIC16"/>
    <x v="4"/>
  </r>
  <r>
    <x v="1"/>
    <x v="0"/>
    <d v="2017-01-25T00:00:00"/>
    <x v="1"/>
    <s v="20170125"/>
    <s v="106205"/>
    <s v="1448"/>
    <m/>
    <s v="2200120"/>
    <s v="RE"/>
    <d v="2016-12-31T00:00:00"/>
    <s v="81"/>
    <s v="231743"/>
    <n v="31132"/>
    <s v="VI"/>
    <s v="FE-SERV REPOSION WALMART DIC16"/>
    <x v="4"/>
  </r>
  <r>
    <x v="1"/>
    <x v="0"/>
    <d v="2017-01-25T00:00:00"/>
    <x v="1"/>
    <s v="20170125"/>
    <s v="106205"/>
    <s v="1448"/>
    <m/>
    <s v="2200121"/>
    <s v="RE"/>
    <d v="2016-12-31T00:00:00"/>
    <s v="81"/>
    <s v="231742"/>
    <n v="44903"/>
    <s v="VI"/>
    <s v="FE-SERV REPOSION WALMART DIC16"/>
    <x v="4"/>
  </r>
  <r>
    <x v="1"/>
    <x v="0"/>
    <d v="2017-01-25T00:00:00"/>
    <x v="1"/>
    <s v="20170125"/>
    <s v="106205"/>
    <s v="1448"/>
    <m/>
    <s v="2200123"/>
    <s v="RE"/>
    <d v="2016-12-31T00:00:00"/>
    <s v="81"/>
    <s v="231741"/>
    <n v="66566"/>
    <s v="VI"/>
    <s v="FE-SERV REPOSION WALMART DIC16"/>
    <x v="4"/>
  </r>
  <r>
    <x v="1"/>
    <x v="0"/>
    <d v="2017-01-25T00:00:00"/>
    <x v="1"/>
    <s v="20170125"/>
    <s v="106205"/>
    <s v="1448"/>
    <m/>
    <s v="2200124"/>
    <s v="RE"/>
    <d v="2016-12-31T00:00:00"/>
    <s v="81"/>
    <s v="231740"/>
    <n v="202199"/>
    <s v="VI"/>
    <s v="FE-SERV REPOSION WALMART DIC16"/>
    <x v="4"/>
  </r>
  <r>
    <x v="1"/>
    <x v="0"/>
    <d v="2017-01-25T00:00:00"/>
    <x v="1"/>
    <s v="20170125"/>
    <s v="106205"/>
    <s v="1448"/>
    <m/>
    <s v="2200125"/>
    <s v="RE"/>
    <d v="2016-12-31T00:00:00"/>
    <s v="81"/>
    <s v="231739"/>
    <n v="150139"/>
    <s v="VI"/>
    <s v="FE-SERV REPOSION WALMART DIC16"/>
    <x v="4"/>
  </r>
  <r>
    <x v="1"/>
    <x v="0"/>
    <d v="2017-01-25T00:00:00"/>
    <x v="1"/>
    <s v="20170125"/>
    <s v="106205"/>
    <s v="1448"/>
    <m/>
    <s v="2200126"/>
    <s v="RE"/>
    <d v="2016-12-31T00:00:00"/>
    <s v="81"/>
    <s v="231738"/>
    <n v="252014"/>
    <s v="VI"/>
    <s v="FE-SERV REPOSION WALMART DIC16"/>
    <x v="4"/>
  </r>
  <r>
    <x v="1"/>
    <x v="0"/>
    <d v="2017-01-30T00:00:00"/>
    <x v="1"/>
    <s v="20170130"/>
    <s v="106205"/>
    <s v="1448"/>
    <m/>
    <s v="2200157"/>
    <s v="RE"/>
    <d v="2016-12-29T00:00:00"/>
    <s v="81"/>
    <s v="6066452"/>
    <n v="970209"/>
    <s v="VI"/>
    <s v="FE - Cross Docking Cencosud Nov 2016"/>
    <x v="3"/>
  </r>
  <r>
    <x v="1"/>
    <x v="0"/>
    <d v="2017-01-30T00:00:00"/>
    <x v="1"/>
    <s v="20170130"/>
    <s v="106205"/>
    <s v="1448"/>
    <m/>
    <s v="2200158"/>
    <s v="RE"/>
    <d v="2016-12-29T00:00:00"/>
    <s v="81"/>
    <s v="6067144"/>
    <n v="12253"/>
    <s v="VI"/>
    <s v="FE - Cross Docking Cencosud Nov 2016"/>
    <x v="3"/>
  </r>
  <r>
    <x v="1"/>
    <x v="0"/>
    <d v="2017-01-31T00:00:00"/>
    <x v="1"/>
    <s v="20170131"/>
    <s v="106205"/>
    <s v="1448"/>
    <m/>
    <s v="2200175"/>
    <s v="RE"/>
    <d v="2017-01-30T00:00:00"/>
    <s v="81"/>
    <s v="6073364"/>
    <n v="692003"/>
    <s v="VI"/>
    <s v="FE - Serv Cross Docking Dic 2016 / Cencosud"/>
    <x v="3"/>
  </r>
  <r>
    <x v="1"/>
    <x v="0"/>
    <d v="2017-01-31T00:00:00"/>
    <x v="1"/>
    <s v="20170131"/>
    <s v="106205"/>
    <s v="1448"/>
    <m/>
    <s v="2200176"/>
    <s v="RE"/>
    <d v="2017-01-30T00:00:00"/>
    <s v="81"/>
    <s v="6073895"/>
    <n v="3110"/>
    <s v="VI"/>
    <s v="FE - Serv Cross Docking Dic 2016 / Cencosud"/>
    <x v="3"/>
  </r>
  <r>
    <x v="1"/>
    <x v="0"/>
    <d v="2017-01-31T00:00:00"/>
    <x v="1"/>
    <s v="B&amp;S Patentes ANI"/>
    <s v="106205"/>
    <s v="1448"/>
    <m/>
    <s v="1700084"/>
    <s v="KR"/>
    <d v="2017-01-25T00:00:00"/>
    <s v="40"/>
    <s v="102"/>
    <n v="7251075"/>
    <s v="VI"/>
    <s v="FE - Transportes B&amp;S Patentes ANI"/>
    <x v="2"/>
  </r>
  <r>
    <x v="1"/>
    <x v="0"/>
    <d v="2017-01-31T00:00:00"/>
    <x v="1"/>
    <s v="B&amp;S Patentes ANI"/>
    <s v="106205"/>
    <s v="1448"/>
    <m/>
    <s v="1700088"/>
    <s v="KR"/>
    <d v="2017-01-25T00:00:00"/>
    <s v="50"/>
    <s v="102"/>
    <n v="-7251075"/>
    <s v="VI"/>
    <s v="FE - Transportes B&amp;S Patentes ANI"/>
    <x v="2"/>
  </r>
  <r>
    <x v="1"/>
    <x v="0"/>
    <d v="2017-01-31T00:00:00"/>
    <x v="1"/>
    <s v="B&amp;S Patentes ANI"/>
    <s v="106205"/>
    <s v="1448"/>
    <m/>
    <s v="1700090"/>
    <s v="KR"/>
    <d v="2017-01-25T00:00:00"/>
    <s v="40"/>
    <s v="102"/>
    <n v="7251075"/>
    <s v="VI"/>
    <s v="FE - Serv.Transporte B&amp;S Enero 2017 ANI"/>
    <x v="2"/>
  </r>
  <r>
    <x v="1"/>
    <x v="0"/>
    <d v="2017-01-30T00:00:00"/>
    <x v="1"/>
    <s v="Cross docking cenc"/>
    <s v="106205"/>
    <s v="1448"/>
    <m/>
    <s v="4300015"/>
    <s v="SB"/>
    <d v="2017-01-30T00:00:00"/>
    <s v="40"/>
    <m/>
    <n v="1000000"/>
    <s v="V0"/>
    <s v="Provis. OC ANI Enero 2017"/>
    <x v="3"/>
  </r>
  <r>
    <x v="1"/>
    <x v="0"/>
    <d v="2017-01-11T00:00:00"/>
    <x v="1"/>
    <s v="Cross docking Dici"/>
    <s v="106205"/>
    <s v="1448"/>
    <m/>
    <s v="4300006"/>
    <s v="SB"/>
    <d v="2016-12-29T00:00:00"/>
    <s v="50"/>
    <m/>
    <n v="-800000"/>
    <s v="V0"/>
    <s v="Prov. ANI OC Varias Dic16"/>
    <x v="3"/>
  </r>
  <r>
    <x v="1"/>
    <x v="0"/>
    <d v="2017-01-11T00:00:00"/>
    <x v="1"/>
    <s v="Cross docking Novi"/>
    <s v="106205"/>
    <s v="1448"/>
    <m/>
    <s v="4300006"/>
    <s v="SB"/>
    <d v="2016-12-29T00:00:00"/>
    <s v="50"/>
    <m/>
    <n v="-800000"/>
    <s v="V0"/>
    <s v="Prov. ANI OC Varias Dic16"/>
    <x v="3"/>
  </r>
  <r>
    <x v="1"/>
    <x v="0"/>
    <d v="2017-01-30T00:00:00"/>
    <x v="1"/>
    <s v="Cross docking Tott"/>
    <s v="106205"/>
    <s v="1448"/>
    <m/>
    <s v="4300015"/>
    <s v="SB"/>
    <d v="2017-01-30T00:00:00"/>
    <s v="40"/>
    <m/>
    <n v="300000"/>
    <s v="V0"/>
    <s v="Provis. OC ANI Enero 2017"/>
    <x v="7"/>
  </r>
  <r>
    <x v="1"/>
    <x v="0"/>
    <d v="2017-01-20T00:00:00"/>
    <x v="1"/>
    <s v="Dist. Centr WM Nov"/>
    <s v="106205"/>
    <s v="1448"/>
    <m/>
    <s v="1700026"/>
    <s v="KR"/>
    <d v="2016-11-30T00:00:00"/>
    <s v="40"/>
    <s v="186366"/>
    <n v="5871709"/>
    <s v="VI"/>
    <s v="FE - Dist. Central WM Nov"/>
    <x v="4"/>
  </r>
  <r>
    <x v="1"/>
    <x v="0"/>
    <d v="2017-01-19T00:00:00"/>
    <x v="1"/>
    <s v="Envio Doctos Dic16"/>
    <s v="106205"/>
    <s v="1448"/>
    <m/>
    <s v="2200065"/>
    <s v="RE"/>
    <d v="2017-01-04T00:00:00"/>
    <s v="40"/>
    <s v="5933134"/>
    <n v="527"/>
    <s v="VI"/>
    <s v="FE - Envios Nacionales Chilexpress Dic.2016"/>
    <x v="1"/>
  </r>
  <r>
    <x v="1"/>
    <x v="0"/>
    <d v="2017-01-19T00:00:00"/>
    <x v="1"/>
    <s v="Envio Doctos Dic16"/>
    <s v="106205"/>
    <s v="1448"/>
    <m/>
    <s v="2200065"/>
    <s v="RE"/>
    <d v="2017-01-04T00:00:00"/>
    <s v="40"/>
    <s v="5933134"/>
    <n v="38790"/>
    <s v="VI"/>
    <s v="FE - Envios Nacionales Chilexpress Dic.2016"/>
    <x v="1"/>
  </r>
  <r>
    <x v="1"/>
    <x v="0"/>
    <d v="2017-01-31T00:00:00"/>
    <x v="1"/>
    <s v="PROV FACT WM"/>
    <s v="106205"/>
    <s v="1448"/>
    <m/>
    <s v="4300043"/>
    <s v="SB"/>
    <d v="2016-12-30T00:00:00"/>
    <s v="50"/>
    <s v="PROV FACT WM"/>
    <n v="-5871709"/>
    <s v="V0"/>
    <s v="PROV FACT.186366 WALMART"/>
    <x v="4"/>
  </r>
  <r>
    <x v="1"/>
    <x v="0"/>
    <d v="2017-01-31T00:00:00"/>
    <x v="1"/>
    <s v="prov newtrans DIC"/>
    <s v="106205"/>
    <s v="1448"/>
    <m/>
    <s v="2700043"/>
    <s v="SA"/>
    <d v="2016-12-30T00:00:00"/>
    <s v="50"/>
    <s v="PROV FLETES DIC1"/>
    <n v="-10000000"/>
    <s v="V0"/>
    <s v="prov newtrans DIC 16"/>
    <x v="6"/>
  </r>
  <r>
    <x v="1"/>
    <x v="0"/>
    <d v="2017-01-31T00:00:00"/>
    <x v="1"/>
    <s v="prov newtrans ENE"/>
    <s v="106205"/>
    <s v="1448"/>
    <m/>
    <s v="2700031"/>
    <s v="SA"/>
    <d v="2017-01-31T00:00:00"/>
    <s v="40"/>
    <s v="PROV FLETES EN17"/>
    <n v="12000000"/>
    <s v="V0"/>
    <s v="prov newtrans ENE 17"/>
    <x v="6"/>
  </r>
  <r>
    <x v="1"/>
    <x v="0"/>
    <d v="2017-01-31T00:00:00"/>
    <x v="1"/>
    <s v="ProvFleteDic16 ANI"/>
    <s v="106205"/>
    <s v="1448"/>
    <m/>
    <s v="4300038"/>
    <s v="SB"/>
    <d v="2017-01-31T00:00:00"/>
    <s v="40"/>
    <s v="PROVFLETES DIC16"/>
    <n v="10000000"/>
    <s v="V0"/>
    <s v="Prov.FletesNewtrans Dic16"/>
    <x v="6"/>
  </r>
  <r>
    <x v="1"/>
    <x v="0"/>
    <d v="2017-01-30T00:00:00"/>
    <x v="1"/>
    <s v="Reposición Interna"/>
    <s v="106205"/>
    <s v="1448"/>
    <m/>
    <s v="4300015"/>
    <s v="SB"/>
    <d v="2017-01-30T00:00:00"/>
    <s v="40"/>
    <m/>
    <n v="310000"/>
    <s v="V0"/>
    <s v="Provis. OC ANI Enero 2017"/>
    <x v="7"/>
  </r>
  <r>
    <x v="1"/>
    <x v="0"/>
    <d v="2017-01-30T00:00:00"/>
    <x v="1"/>
    <s v="Reposicion Walmart"/>
    <s v="106205"/>
    <s v="1448"/>
    <m/>
    <s v="4300015"/>
    <s v="SB"/>
    <d v="2017-01-30T00:00:00"/>
    <s v="40"/>
    <m/>
    <n v="2000000"/>
    <s v="V0"/>
    <s v="Provis. OC ANI Enero 2017"/>
    <x v="4"/>
  </r>
  <r>
    <x v="1"/>
    <x v="0"/>
    <d v="2017-01-11T00:00:00"/>
    <x v="1"/>
    <s v="Reposición walmart"/>
    <s v="106205"/>
    <s v="1448"/>
    <m/>
    <s v="4300006"/>
    <s v="SB"/>
    <d v="2016-12-29T00:00:00"/>
    <s v="50"/>
    <m/>
    <n v="-2000000"/>
    <s v="V0"/>
    <s v="Prov. ANI OC Varias Dic16"/>
    <x v="4"/>
  </r>
  <r>
    <x v="1"/>
    <x v="0"/>
    <d v="2017-01-11T00:00:00"/>
    <x v="1"/>
    <s v="Servicios logístic"/>
    <s v="106205"/>
    <s v="1448"/>
    <m/>
    <s v="4300006"/>
    <s v="SB"/>
    <d v="2016-12-29T00:00:00"/>
    <s v="50"/>
    <m/>
    <n v="-2500000"/>
    <s v="V0"/>
    <s v="Prov. ANI OC Varias Dic16"/>
    <x v="4"/>
  </r>
  <r>
    <x v="1"/>
    <x v="0"/>
    <d v="2017-01-30T00:00:00"/>
    <x v="1"/>
    <s v="Walmart Logística"/>
    <s v="106205"/>
    <s v="1448"/>
    <m/>
    <s v="4300015"/>
    <s v="SB"/>
    <d v="2017-01-30T00:00:00"/>
    <s v="40"/>
    <m/>
    <n v="3000000"/>
    <s v="V0"/>
    <s v="Provis. OC ANI Enero 2017"/>
    <x v="4"/>
  </r>
  <r>
    <x v="1"/>
    <x v="0"/>
    <d v="2017-01-25T00:00:00"/>
    <x v="2"/>
    <s v="20170125"/>
    <s v="106205"/>
    <s v="1448"/>
    <m/>
    <s v="2200122"/>
    <s v="RE"/>
    <d v="2016-12-30T00:00:00"/>
    <s v="81"/>
    <s v="161"/>
    <n v="9278031"/>
    <s v="VI"/>
    <s v="FE - Serv. Almac. y Maquila ANI Dic 2016"/>
    <x v="8"/>
  </r>
  <r>
    <x v="1"/>
    <x v="0"/>
    <d v="2017-01-25T00:00:00"/>
    <x v="2"/>
    <s v="20170125"/>
    <s v="106205"/>
    <s v="1448"/>
    <m/>
    <s v="2200122"/>
    <s v="RE"/>
    <d v="2016-12-30T00:00:00"/>
    <s v="81"/>
    <s v="161"/>
    <n v="5423815"/>
    <s v="VI"/>
    <s v="FE - Serv. Almac. y Maquila ANI Dic 2016"/>
    <x v="8"/>
  </r>
  <r>
    <x v="1"/>
    <x v="0"/>
    <d v="2017-01-25T00:00:00"/>
    <x v="2"/>
    <s v="20170125"/>
    <s v="106205"/>
    <s v="1448"/>
    <m/>
    <s v="2200122"/>
    <s v="RE"/>
    <d v="2016-12-30T00:00:00"/>
    <s v="81"/>
    <s v="161"/>
    <n v="1897299"/>
    <s v="VI"/>
    <s v="FE - Serv. Almac. y Maquila ANI Dic 2016"/>
    <x v="8"/>
  </r>
  <r>
    <x v="1"/>
    <x v="0"/>
    <d v="2017-01-31T00:00:00"/>
    <x v="2"/>
    <s v="Almacenamiento MQF"/>
    <s v="106205"/>
    <s v="1448"/>
    <m/>
    <s v="2700025"/>
    <s v="SA"/>
    <d v="2017-01-31T00:00:00"/>
    <s v="40"/>
    <s v="PROV MQF ENE17"/>
    <n v="9300000"/>
    <s v="V0"/>
    <s v="Almacenamiento MQF"/>
    <x v="8"/>
  </r>
  <r>
    <x v="1"/>
    <x v="0"/>
    <d v="2017-01-31T00:00:00"/>
    <x v="2"/>
    <s v="Almacenamiento MQF"/>
    <s v="106205"/>
    <s v="1448"/>
    <m/>
    <s v="2700042"/>
    <s v="SA"/>
    <d v="2016-12-30T00:00:00"/>
    <s v="50"/>
    <s v="PROV MQF DIC16"/>
    <n v="-9200000"/>
    <s v="V0"/>
    <s v="Almacenamiento MQF"/>
    <x v="8"/>
  </r>
  <r>
    <x v="1"/>
    <x v="0"/>
    <d v="2017-01-31T00:00:00"/>
    <x v="2"/>
    <s v="Ingreso / Despacho"/>
    <s v="106205"/>
    <s v="1448"/>
    <m/>
    <s v="2700025"/>
    <s v="SA"/>
    <d v="2017-01-31T00:00:00"/>
    <s v="40"/>
    <s v="PROV MQF ENE17"/>
    <n v="5500000"/>
    <s v="V0"/>
    <s v="Almacenamiento MQF"/>
    <x v="8"/>
  </r>
  <r>
    <x v="1"/>
    <x v="0"/>
    <d v="2017-01-31T00:00:00"/>
    <x v="2"/>
    <s v="Ingreso / Despacho"/>
    <s v="106205"/>
    <s v="1448"/>
    <m/>
    <s v="2700042"/>
    <s v="SA"/>
    <d v="2016-12-30T00:00:00"/>
    <s v="50"/>
    <s v="PROV MQF DIC16"/>
    <n v="-5500000"/>
    <s v="V0"/>
    <s v="Almacenamiento MQF"/>
    <x v="8"/>
  </r>
  <r>
    <x v="1"/>
    <x v="0"/>
    <d v="2017-01-31T00:00:00"/>
    <x v="2"/>
    <s v="Recepción Contened"/>
    <s v="106205"/>
    <s v="1448"/>
    <m/>
    <s v="2700025"/>
    <s v="SA"/>
    <d v="2017-01-31T00:00:00"/>
    <s v="40"/>
    <s v="PROV MQF ENE17"/>
    <n v="2000000"/>
    <s v="V0"/>
    <s v="Almacenamiento MQF"/>
    <x v="8"/>
  </r>
  <r>
    <x v="1"/>
    <x v="0"/>
    <d v="2017-01-31T00:00:00"/>
    <x v="2"/>
    <s v="Recepción Contened"/>
    <s v="106205"/>
    <s v="1448"/>
    <m/>
    <s v="2700042"/>
    <s v="SA"/>
    <d v="2016-12-30T00:00:00"/>
    <s v="50"/>
    <s v="PROV MQF DIC16"/>
    <n v="-2000000"/>
    <s v="V0"/>
    <s v="Almacenamiento MQF"/>
    <x v="8"/>
  </r>
  <r>
    <x v="1"/>
    <x v="3"/>
    <d v="2017-02-28T00:00:00"/>
    <x v="0"/>
    <s v="Pallets madera 100"/>
    <s v="106205"/>
    <s v="1448"/>
    <m/>
    <s v="4300106"/>
    <s v="SB"/>
    <d v="2017-02-28T00:00:00"/>
    <s v="40"/>
    <m/>
    <n v="4960000"/>
    <s v="V0"/>
    <s v="- Otros Pasivos Caus. - Documento contabilid"/>
    <x v="0"/>
  </r>
  <r>
    <x v="1"/>
    <x v="3"/>
    <d v="2017-02-16T00:00:00"/>
    <x v="1"/>
    <s v="20170216"/>
    <s v="106205"/>
    <s v="1448"/>
    <m/>
    <s v="2200255"/>
    <s v="RE"/>
    <d v="2017-01-31T00:00:00"/>
    <s v="81"/>
    <s v="243867"/>
    <n v="221159"/>
    <s v="VI"/>
    <s v="FE - WM Serv Reposicion ENERO 2017"/>
    <x v="4"/>
  </r>
  <r>
    <x v="1"/>
    <x v="3"/>
    <d v="2017-02-16T00:00:00"/>
    <x v="1"/>
    <s v="20170216"/>
    <s v="106205"/>
    <s v="1448"/>
    <m/>
    <s v="2200256"/>
    <s v="RE"/>
    <d v="2017-01-31T00:00:00"/>
    <s v="81"/>
    <s v="243868"/>
    <n v="201203"/>
    <s v="VI"/>
    <s v="FE - WM Serv Reposicion ENERO 2017"/>
    <x v="4"/>
  </r>
  <r>
    <x v="1"/>
    <x v="3"/>
    <d v="2017-02-16T00:00:00"/>
    <x v="1"/>
    <s v="20170216"/>
    <s v="106205"/>
    <s v="1448"/>
    <m/>
    <s v="2200257"/>
    <s v="RE"/>
    <d v="2017-01-31T00:00:00"/>
    <s v="81"/>
    <s v="243869"/>
    <n v="186381"/>
    <s v="VI"/>
    <s v="FE - WM Serv Reposicion ENERO 2017"/>
    <x v="4"/>
  </r>
  <r>
    <x v="1"/>
    <x v="3"/>
    <d v="2017-02-16T00:00:00"/>
    <x v="1"/>
    <s v="20170216"/>
    <s v="106205"/>
    <s v="1448"/>
    <m/>
    <s v="2200258"/>
    <s v="RE"/>
    <d v="2017-01-31T00:00:00"/>
    <s v="81"/>
    <s v="243870"/>
    <n v="48375"/>
    <s v="VI"/>
    <s v="FE - WM Serv Reposicion ENERO 2017"/>
    <x v="4"/>
  </r>
  <r>
    <x v="1"/>
    <x v="3"/>
    <d v="2017-02-16T00:00:00"/>
    <x v="1"/>
    <s v="20170216"/>
    <s v="106205"/>
    <s v="1448"/>
    <m/>
    <s v="2200259"/>
    <s v="RE"/>
    <d v="2017-01-31T00:00:00"/>
    <s v="81"/>
    <s v="243871"/>
    <n v="57845"/>
    <s v="VI"/>
    <s v="FE - WM Serv Reposicion ENERO 2017"/>
    <x v="4"/>
  </r>
  <r>
    <x v="1"/>
    <x v="3"/>
    <d v="2017-02-16T00:00:00"/>
    <x v="1"/>
    <s v="20170216"/>
    <s v="106205"/>
    <s v="1448"/>
    <m/>
    <s v="2200260"/>
    <s v="RE"/>
    <d v="2017-01-31T00:00:00"/>
    <s v="81"/>
    <s v="243872"/>
    <n v="29825"/>
    <s v="VI"/>
    <s v="FE - WM Serv Reposicion ENERO 2017"/>
    <x v="4"/>
  </r>
  <r>
    <x v="1"/>
    <x v="3"/>
    <d v="2017-02-21T00:00:00"/>
    <x v="1"/>
    <s v="20170221"/>
    <s v="106205"/>
    <s v="1448"/>
    <m/>
    <s v="2200295"/>
    <s v="RE"/>
    <d v="2017-01-25T00:00:00"/>
    <s v="81"/>
    <s v="2676283"/>
    <n v="21639"/>
    <s v="VI"/>
    <s v="FE-REPOSICION ENERO 2017 ANI"/>
    <x v="7"/>
  </r>
  <r>
    <x v="1"/>
    <x v="3"/>
    <d v="2017-02-22T00:00:00"/>
    <x v="1"/>
    <s v="20170222"/>
    <s v="106205"/>
    <s v="1448"/>
    <m/>
    <s v="2200309"/>
    <s v="RE"/>
    <d v="2017-01-25T00:00:00"/>
    <s v="81"/>
    <s v="2676284"/>
    <n v="21038"/>
    <s v="VI"/>
    <s v="fe-cross docking tottus enero 2017"/>
    <x v="7"/>
  </r>
  <r>
    <x v="1"/>
    <x v="3"/>
    <d v="2017-02-22T00:00:00"/>
    <x v="1"/>
    <s v="20170222"/>
    <s v="106205"/>
    <s v="1448"/>
    <m/>
    <s v="2200314"/>
    <s v="RE"/>
    <d v="2017-01-31T00:00:00"/>
    <s v="81"/>
    <s v="237712"/>
    <n v="2061174"/>
    <s v="VI"/>
    <s v="fe-logistica walmart enero  ani 2017"/>
    <x v="4"/>
  </r>
  <r>
    <x v="1"/>
    <x v="3"/>
    <d v="2017-02-22T00:00:00"/>
    <x v="1"/>
    <s v="20170222"/>
    <s v="106205"/>
    <s v="1448"/>
    <m/>
    <s v="2200324"/>
    <s v="RE"/>
    <d v="2017-02-01T00:00:00"/>
    <s v="81"/>
    <s v="117"/>
    <n v="192000"/>
    <s v="VI"/>
    <s v="fe- serv pharmatender  mercado p 01/2017"/>
    <x v="1"/>
  </r>
  <r>
    <x v="1"/>
    <x v="3"/>
    <d v="2017-02-28T00:00:00"/>
    <x v="1"/>
    <s v="20170228"/>
    <s v="106205"/>
    <s v="1448"/>
    <m/>
    <s v="2200351"/>
    <s v="RE"/>
    <d v="2017-02-27T00:00:00"/>
    <s v="81"/>
    <s v="105"/>
    <n v="10289347"/>
    <s v="VI"/>
    <s v="FE - Serv. Fletes ANI Febrero 2017 / B&amp;S"/>
    <x v="2"/>
  </r>
  <r>
    <x v="1"/>
    <x v="3"/>
    <d v="2017-02-27T00:00:00"/>
    <x v="1"/>
    <s v="Cross docking cenc"/>
    <s v="106205"/>
    <s v="1448"/>
    <m/>
    <s v="4300088"/>
    <s v="SB"/>
    <d v="2017-01-30T00:00:00"/>
    <s v="50"/>
    <m/>
    <n v="-1000000"/>
    <s v="V0"/>
    <s v="Provis. OC ANI Enero 2017"/>
    <x v="3"/>
  </r>
  <r>
    <x v="1"/>
    <x v="3"/>
    <d v="2017-02-28T00:00:00"/>
    <x v="1"/>
    <s v="Cross docking cenc"/>
    <s v="106205"/>
    <s v="1448"/>
    <m/>
    <s v="4300106"/>
    <s v="SB"/>
    <d v="2017-02-28T00:00:00"/>
    <s v="40"/>
    <m/>
    <n v="700000"/>
    <s v="V0"/>
    <s v="- Otros Pasivos Caus. - Documento contabilid"/>
    <x v="3"/>
  </r>
  <r>
    <x v="1"/>
    <x v="3"/>
    <d v="2017-02-07T00:00:00"/>
    <x v="1"/>
    <s v="Cross Docking dic"/>
    <s v="106205"/>
    <s v="1448"/>
    <m/>
    <s v="1700139"/>
    <s v="KR"/>
    <d v="2017-01-11T00:00:00"/>
    <s v="40"/>
    <s v="2674362"/>
    <n v="58139"/>
    <s v="VI"/>
    <s v="FE - Cross Docking 19-12-2016 /31-12-2016"/>
    <x v="3"/>
  </r>
  <r>
    <x v="1"/>
    <x v="3"/>
    <d v="2017-02-27T00:00:00"/>
    <x v="1"/>
    <s v="Cross docking Tott"/>
    <s v="106205"/>
    <s v="1448"/>
    <m/>
    <s v="4300088"/>
    <s v="SB"/>
    <d v="2017-01-30T00:00:00"/>
    <s v="50"/>
    <m/>
    <n v="-300000"/>
    <s v="V0"/>
    <s v="Provis. OC ANI Enero 2017"/>
    <x v="7"/>
  </r>
  <r>
    <x v="1"/>
    <x v="3"/>
    <d v="2017-02-28T00:00:00"/>
    <x v="1"/>
    <s v="Cross docking Tott"/>
    <s v="106205"/>
    <s v="1448"/>
    <m/>
    <s v="4300106"/>
    <s v="SB"/>
    <d v="2017-02-28T00:00:00"/>
    <s v="40"/>
    <m/>
    <n v="50000"/>
    <s v="V0"/>
    <s v="- Otros Pasivos Caus. - Documento contabilid"/>
    <x v="7"/>
  </r>
  <r>
    <x v="1"/>
    <x v="3"/>
    <d v="2017-02-13T00:00:00"/>
    <x v="1"/>
    <s v="Dif analisis Ene-D"/>
    <s v="106205"/>
    <s v="1448"/>
    <m/>
    <s v="1400021"/>
    <s v="KG"/>
    <d v="2017-01-31T00:00:00"/>
    <s v="50"/>
    <s v="6407"/>
    <n v="-6935355"/>
    <s v="VI"/>
    <s v="NCE - Dif analisis Ene-Dic 2016"/>
    <x v="4"/>
  </r>
  <r>
    <x v="1"/>
    <x v="3"/>
    <d v="2017-02-28T00:00:00"/>
    <x v="1"/>
    <s v="FE-CROSS DOCKING C"/>
    <s v="106205"/>
    <s v="1448"/>
    <m/>
    <s v="1700254"/>
    <s v="KR"/>
    <d v="2017-02-28T00:00:00"/>
    <s v="40"/>
    <s v="6084618"/>
    <n v="6212"/>
    <s v="V0"/>
    <s v="FE-CROSS DOCKING CENCOSUD FEB17"/>
    <x v="3"/>
  </r>
  <r>
    <x v="1"/>
    <x v="3"/>
    <d v="2017-02-28T00:00:00"/>
    <x v="1"/>
    <s v="FE-CROSS DOCKING E"/>
    <s v="106205"/>
    <s v="1448"/>
    <m/>
    <s v="1700255"/>
    <s v="KR"/>
    <d v="2017-02-28T00:00:00"/>
    <s v="40"/>
    <s v="6084617"/>
    <n v="503125"/>
    <s v="V0"/>
    <s v="FE-CROSS DOCKING ENERO2017"/>
    <x v="3"/>
  </r>
  <r>
    <x v="1"/>
    <x v="3"/>
    <d v="2017-02-28T00:00:00"/>
    <x v="1"/>
    <s v="Logistica Ene 2017"/>
    <s v="106205"/>
    <s v="1448"/>
    <m/>
    <s v="2200350"/>
    <s v="RE"/>
    <d v="2017-01-31T00:00:00"/>
    <s v="40"/>
    <s v="237713"/>
    <n v="3225733"/>
    <s v="VI"/>
    <s v="FE - Serv. Logistico Walmart Enero 2017"/>
    <x v="4"/>
  </r>
  <r>
    <x v="1"/>
    <x v="3"/>
    <d v="2017-02-28T00:00:00"/>
    <x v="1"/>
    <s v="prov newtrans FEB"/>
    <s v="106205"/>
    <s v="1448"/>
    <m/>
    <s v="2700154"/>
    <s v="SA"/>
    <d v="2017-02-28T00:00:00"/>
    <s v="40"/>
    <s v="PROV FLETES FEB1"/>
    <n v="12000000"/>
    <s v="V0"/>
    <s v="prov newtrans FEB 17"/>
    <x v="6"/>
  </r>
  <r>
    <x v="1"/>
    <x v="3"/>
    <d v="2017-02-07T00:00:00"/>
    <x v="1"/>
    <s v="Repos. 19 a 31 Dic"/>
    <s v="106205"/>
    <s v="1448"/>
    <m/>
    <s v="1700138"/>
    <s v="KR"/>
    <d v="2017-01-11T00:00:00"/>
    <s v="40"/>
    <s v="2674361"/>
    <n v="59801"/>
    <s v="VI"/>
    <s v="FE - Acuerdo Reposicion Tottus 19-12/31-12"/>
    <x v="7"/>
  </r>
  <r>
    <x v="1"/>
    <x v="3"/>
    <d v="2017-02-27T00:00:00"/>
    <x v="1"/>
    <s v="Reposición Interna"/>
    <s v="106205"/>
    <s v="1448"/>
    <m/>
    <s v="4300088"/>
    <s v="SB"/>
    <d v="2017-01-30T00:00:00"/>
    <s v="50"/>
    <m/>
    <n v="-310000"/>
    <s v="V0"/>
    <s v="Provis. OC ANI Enero 2017"/>
    <x v="7"/>
  </r>
  <r>
    <x v="1"/>
    <x v="3"/>
    <d v="2017-02-28T00:00:00"/>
    <x v="1"/>
    <s v="Reposición Interna"/>
    <s v="106205"/>
    <s v="1448"/>
    <m/>
    <s v="4300106"/>
    <s v="SB"/>
    <d v="2017-02-28T00:00:00"/>
    <s v="40"/>
    <m/>
    <n v="50000"/>
    <s v="V0"/>
    <s v="- Otros Pasivos Caus. - Documento contabilid"/>
    <x v="7"/>
  </r>
  <r>
    <x v="1"/>
    <x v="3"/>
    <d v="2017-02-27T00:00:00"/>
    <x v="1"/>
    <s v="Reposicion Walmart"/>
    <s v="106205"/>
    <s v="1448"/>
    <m/>
    <s v="4300088"/>
    <s v="SB"/>
    <d v="2017-01-30T00:00:00"/>
    <s v="50"/>
    <m/>
    <n v="-2000000"/>
    <s v="V0"/>
    <s v="Provis. OC ANI Enero 2017"/>
    <x v="4"/>
  </r>
  <r>
    <x v="1"/>
    <x v="3"/>
    <d v="2017-02-28T00:00:00"/>
    <x v="1"/>
    <s v="Reposicion Walmart"/>
    <s v="106205"/>
    <s v="1448"/>
    <m/>
    <s v="4300106"/>
    <s v="SB"/>
    <d v="2017-02-28T00:00:00"/>
    <s v="40"/>
    <m/>
    <n v="2400000"/>
    <s v="V0"/>
    <s v="- Otros Pasivos Caus. - Documento contabilid"/>
    <x v="4"/>
  </r>
  <r>
    <x v="1"/>
    <x v="3"/>
    <d v="2017-02-27T00:00:00"/>
    <x v="1"/>
    <s v="Walmart Logística"/>
    <s v="106205"/>
    <s v="1448"/>
    <m/>
    <s v="4300088"/>
    <s v="SB"/>
    <d v="2017-01-30T00:00:00"/>
    <s v="50"/>
    <m/>
    <n v="-3000000"/>
    <s v="V0"/>
    <s v="Provis. OC ANI Enero 2017"/>
    <x v="4"/>
  </r>
  <r>
    <x v="1"/>
    <x v="3"/>
    <d v="2017-02-28T00:00:00"/>
    <x v="1"/>
    <s v="Walmart Logística"/>
    <s v="106205"/>
    <s v="1448"/>
    <m/>
    <s v="4300106"/>
    <s v="SB"/>
    <d v="2017-02-28T00:00:00"/>
    <s v="40"/>
    <m/>
    <n v="3600000"/>
    <s v="V0"/>
    <s v="- Otros Pasivos Caus. - Documento contabilid"/>
    <x v="4"/>
  </r>
  <r>
    <x v="1"/>
    <x v="3"/>
    <d v="2017-02-28T00:00:00"/>
    <x v="2"/>
    <s v="20170228"/>
    <s v="106205"/>
    <s v="1448"/>
    <m/>
    <s v="2200357"/>
    <s v="RE"/>
    <d v="2017-01-31T00:00:00"/>
    <s v="81"/>
    <s v="169"/>
    <n v="9962925"/>
    <s v="VI"/>
    <s v="fe-ser maquila ani enero2017"/>
    <x v="8"/>
  </r>
  <r>
    <x v="1"/>
    <x v="3"/>
    <d v="2017-02-28T00:00:00"/>
    <x v="2"/>
    <s v="20170228"/>
    <s v="106205"/>
    <s v="1448"/>
    <m/>
    <s v="2200357"/>
    <s v="RE"/>
    <d v="2017-01-31T00:00:00"/>
    <s v="81"/>
    <s v="169"/>
    <n v="6093150"/>
    <s v="VI"/>
    <s v="fe-ser maquila ani enero2017"/>
    <x v="8"/>
  </r>
  <r>
    <x v="1"/>
    <x v="3"/>
    <d v="2017-02-28T00:00:00"/>
    <x v="2"/>
    <s v="20170228"/>
    <s v="106205"/>
    <s v="1448"/>
    <m/>
    <s v="2200357"/>
    <s v="RE"/>
    <d v="2017-01-31T00:00:00"/>
    <s v="81"/>
    <s v="169"/>
    <n v="2210730"/>
    <s v="VI"/>
    <s v="fe-ser maquila ani enero2017"/>
    <x v="8"/>
  </r>
  <r>
    <x v="1"/>
    <x v="3"/>
    <d v="2017-02-28T00:00:00"/>
    <x v="2"/>
    <s v="Almacenamiento MQF"/>
    <s v="106205"/>
    <s v="1448"/>
    <m/>
    <s v="2700135"/>
    <s v="SA"/>
    <d v="2017-02-28T00:00:00"/>
    <s v="40"/>
    <s v="PROV MQF FEB2017"/>
    <n v="10500000"/>
    <s v="V0"/>
    <s v="Almacenamiento MQF"/>
    <x v="8"/>
  </r>
  <r>
    <x v="1"/>
    <x v="3"/>
    <d v="2017-02-28T00:00:00"/>
    <x v="2"/>
    <s v="Almacenamiento MQF"/>
    <s v="106205"/>
    <s v="1448"/>
    <m/>
    <s v="2700158"/>
    <s v="SA"/>
    <d v="2017-01-31T00:00:00"/>
    <s v="50"/>
    <s v="PROV MQF ENE17"/>
    <n v="-9300000"/>
    <s v="V0"/>
    <s v="Almacenamiento MQF"/>
    <x v="8"/>
  </r>
  <r>
    <x v="1"/>
    <x v="3"/>
    <d v="2017-02-28T00:00:00"/>
    <x v="2"/>
    <s v="Ingreso / Despacho"/>
    <s v="106205"/>
    <s v="1448"/>
    <m/>
    <s v="2700135"/>
    <s v="SA"/>
    <d v="2017-02-28T00:00:00"/>
    <s v="40"/>
    <s v="PROV MQF FEB2017"/>
    <n v="5500000"/>
    <s v="V0"/>
    <s v="Almacenamiento MQF"/>
    <x v="8"/>
  </r>
  <r>
    <x v="1"/>
    <x v="3"/>
    <d v="2017-02-28T00:00:00"/>
    <x v="2"/>
    <s v="Ingreso / Despacho"/>
    <s v="106205"/>
    <s v="1448"/>
    <m/>
    <s v="2700158"/>
    <s v="SA"/>
    <d v="2017-01-31T00:00:00"/>
    <s v="50"/>
    <s v="PROV MQF ENE17"/>
    <n v="-5500000"/>
    <s v="V0"/>
    <s v="Almacenamiento MQF"/>
    <x v="8"/>
  </r>
  <r>
    <x v="1"/>
    <x v="3"/>
    <d v="2017-02-28T00:00:00"/>
    <x v="2"/>
    <s v="Recepción Contened"/>
    <s v="106205"/>
    <s v="1448"/>
    <m/>
    <s v="2700135"/>
    <s v="SA"/>
    <d v="2017-02-28T00:00:00"/>
    <s v="40"/>
    <s v="PROV MQF FEB2017"/>
    <n v="2000000"/>
    <s v="V0"/>
    <s v="Almacenamiento MQF"/>
    <x v="8"/>
  </r>
  <r>
    <x v="1"/>
    <x v="3"/>
    <d v="2017-02-28T00:00:00"/>
    <x v="2"/>
    <s v="Recepción Contened"/>
    <s v="106205"/>
    <s v="1448"/>
    <m/>
    <s v="2700158"/>
    <s v="SA"/>
    <d v="2017-01-31T00:00:00"/>
    <s v="50"/>
    <s v="PROV MQF ENE17"/>
    <n v="-2000000"/>
    <s v="V0"/>
    <s v="Almacenamiento MQF"/>
    <x v="8"/>
  </r>
  <r>
    <x v="1"/>
    <x v="4"/>
    <d v="2017-03-20T00:00:00"/>
    <x v="0"/>
    <s v="20170320"/>
    <s v="106205"/>
    <s v="1448"/>
    <m/>
    <s v="2200421"/>
    <s v="RE"/>
    <d v="2017-03-01T00:00:00"/>
    <s v="81"/>
    <s v="516"/>
    <n v="1488000"/>
    <s v="VI"/>
    <s v="FE - Pallets madera 1000X1200x15 tipo chep"/>
    <x v="0"/>
  </r>
  <r>
    <x v="1"/>
    <x v="4"/>
    <d v="2017-03-20T00:00:00"/>
    <x v="0"/>
    <s v="20170320"/>
    <s v="106205"/>
    <s v="1448"/>
    <m/>
    <s v="2200422"/>
    <s v="RE"/>
    <d v="2017-03-09T00:00:00"/>
    <s v="81"/>
    <s v="530"/>
    <n v="1736000"/>
    <s v="VI"/>
    <s v="FE - Pallets madera 1000X1200x15 tipo chep"/>
    <x v="0"/>
  </r>
  <r>
    <x v="1"/>
    <x v="4"/>
    <d v="2017-03-20T00:00:00"/>
    <x v="0"/>
    <s v="20170320"/>
    <s v="106205"/>
    <s v="1448"/>
    <m/>
    <s v="2200423"/>
    <s v="RE"/>
    <d v="2017-03-16T00:00:00"/>
    <s v="81"/>
    <s v="549"/>
    <n v="1736000"/>
    <s v="VI"/>
    <s v="FE - Pallets madera 1000X1200x15 tipo chep"/>
    <x v="0"/>
  </r>
  <r>
    <x v="1"/>
    <x v="4"/>
    <d v="2017-03-22T00:00:00"/>
    <x v="0"/>
    <s v="Pallets madera 100"/>
    <s v="106205"/>
    <s v="1448"/>
    <m/>
    <s v="4300172"/>
    <s v="SB"/>
    <d v="2017-02-28T00:00:00"/>
    <s v="50"/>
    <m/>
    <n v="-4960000"/>
    <s v="V0"/>
    <s v="- Otros Pasivos Caus. - Documento contabilid"/>
    <x v="0"/>
  </r>
  <r>
    <x v="1"/>
    <x v="4"/>
    <d v="2017-03-20T00:00:00"/>
    <x v="3"/>
    <s v="20170320"/>
    <s v="106205"/>
    <s v="1448"/>
    <m/>
    <s v="2200442"/>
    <s v="RE"/>
    <d v="2017-03-09T00:00:00"/>
    <s v="81"/>
    <s v="16"/>
    <n v="300000"/>
    <s v="V0"/>
    <s v="fe-Alojamiento de Software Dic. 2016"/>
    <x v="1"/>
  </r>
  <r>
    <x v="1"/>
    <x v="4"/>
    <d v="2017-03-21T00:00:00"/>
    <x v="3"/>
    <s v="Serv.Mant.Sofware"/>
    <s v="106205"/>
    <s v="1448"/>
    <m/>
    <s v="1700315"/>
    <s v="KR"/>
    <d v="2017-01-30T00:00:00"/>
    <s v="40"/>
    <s v="13"/>
    <n v="300000"/>
    <s v="V0"/>
    <s v="FEE - Serv.Mant.Sofware Despachos Enero 2017"/>
    <x v="1"/>
  </r>
  <r>
    <x v="1"/>
    <x v="4"/>
    <d v="2017-03-21T00:00:00"/>
    <x v="3"/>
    <s v="Serv.Mant.Sofware"/>
    <s v="106205"/>
    <s v="1448"/>
    <m/>
    <s v="1700316"/>
    <s v="KR"/>
    <d v="2017-02-02T00:00:00"/>
    <s v="40"/>
    <s v="14"/>
    <n v="300000"/>
    <s v="V0"/>
    <s v="FEE - Serv.Mant.Sofware Despachos Febrero 2017"/>
    <x v="1"/>
  </r>
  <r>
    <x v="1"/>
    <x v="4"/>
    <d v="2017-03-21T00:00:00"/>
    <x v="3"/>
    <s v="Serv.Mant.Sofware"/>
    <s v="106205"/>
    <s v="1448"/>
    <m/>
    <s v="1700317"/>
    <s v="KR"/>
    <d v="2017-03-10T00:00:00"/>
    <s v="40"/>
    <s v="17"/>
    <n v="300000"/>
    <s v="V0"/>
    <s v="FEE - Serv.Mant.Sofware Despachos Marzo 2017"/>
    <x v="1"/>
  </r>
  <r>
    <x v="1"/>
    <x v="4"/>
    <d v="2017-03-07T00:00:00"/>
    <x v="1"/>
    <s v="20170307"/>
    <s v="106205"/>
    <s v="1448"/>
    <m/>
    <s v="2200364"/>
    <s v="RE"/>
    <d v="2016-12-30T00:00:00"/>
    <s v="81"/>
    <s v="REG F7081"/>
    <n v="7167517"/>
    <s v="V0"/>
    <s v="Serv. Flets Dic 2016 / Newtrans"/>
    <x v="6"/>
  </r>
  <r>
    <x v="1"/>
    <x v="4"/>
    <d v="2017-03-07T00:00:00"/>
    <x v="1"/>
    <s v="20170307"/>
    <s v="106205"/>
    <s v="1448"/>
    <m/>
    <s v="2200366"/>
    <s v="RE"/>
    <d v="2017-02-01T00:00:00"/>
    <s v="81"/>
    <s v="7183"/>
    <n v="8392154"/>
    <s v="VI"/>
    <s v="FE - Serv.Transporte Enero 2017 / Newtrans"/>
    <x v="6"/>
  </r>
  <r>
    <x v="1"/>
    <x v="4"/>
    <d v="2017-03-07T00:00:00"/>
    <x v="1"/>
    <s v="20170307"/>
    <s v="106205"/>
    <s v="1448"/>
    <m/>
    <s v="2200369"/>
    <s v="RE"/>
    <d v="2017-02-03T00:00:00"/>
    <s v="81"/>
    <s v="5949021"/>
    <n v="17907"/>
    <s v="VI"/>
    <s v="FE - Serv Courier Mcdo Publico ANI/EPD/ADC Ene 17"/>
    <x v="1"/>
  </r>
  <r>
    <x v="1"/>
    <x v="4"/>
    <d v="2017-03-20T00:00:00"/>
    <x v="1"/>
    <s v="20170320"/>
    <s v="106205"/>
    <s v="1448"/>
    <m/>
    <s v="2200454"/>
    <s v="RE"/>
    <d v="2017-02-28T00:00:00"/>
    <s v="81"/>
    <s v="296013"/>
    <n v="251466"/>
    <s v="VI"/>
    <s v="FE - Reposicion Walmart Febrero 2017"/>
    <x v="4"/>
  </r>
  <r>
    <x v="1"/>
    <x v="4"/>
    <d v="2017-03-20T00:00:00"/>
    <x v="1"/>
    <s v="20170320"/>
    <s v="106205"/>
    <s v="1448"/>
    <m/>
    <s v="2200455"/>
    <s v="RE"/>
    <d v="2017-02-28T00:00:00"/>
    <s v="81"/>
    <s v="296015"/>
    <n v="170178"/>
    <s v="VI"/>
    <s v="FE - Reposicion Walmart Febrero 2017"/>
    <x v="4"/>
  </r>
  <r>
    <x v="1"/>
    <x v="4"/>
    <d v="2017-03-20T00:00:00"/>
    <x v="1"/>
    <s v="20170320"/>
    <s v="106205"/>
    <s v="1448"/>
    <m/>
    <s v="2200456"/>
    <s v="RE"/>
    <d v="2017-02-28T00:00:00"/>
    <s v="81"/>
    <s v="296018"/>
    <n v="33109"/>
    <s v="VI"/>
    <s v="FE - Reposicion Walmart Febrero 2017"/>
    <x v="4"/>
  </r>
  <r>
    <x v="1"/>
    <x v="4"/>
    <d v="2017-03-20T00:00:00"/>
    <x v="1"/>
    <s v="20170320"/>
    <s v="106205"/>
    <s v="1448"/>
    <m/>
    <s v="2200457"/>
    <s v="RE"/>
    <d v="2017-02-28T00:00:00"/>
    <s v="81"/>
    <s v="296017"/>
    <n v="95979"/>
    <s v="VI"/>
    <s v="FE - Reposicion Walmart Febrero 2017"/>
    <x v="4"/>
  </r>
  <r>
    <x v="1"/>
    <x v="4"/>
    <d v="2017-03-20T00:00:00"/>
    <x v="1"/>
    <s v="20170320"/>
    <s v="106205"/>
    <s v="1448"/>
    <m/>
    <s v="2200458"/>
    <s v="RE"/>
    <d v="2017-02-28T00:00:00"/>
    <s v="81"/>
    <s v="296014"/>
    <n v="205305"/>
    <s v="VI"/>
    <s v="FE - Reposicion Walmart Febrero 2017"/>
    <x v="4"/>
  </r>
  <r>
    <x v="1"/>
    <x v="4"/>
    <d v="2017-03-20T00:00:00"/>
    <x v="1"/>
    <s v="20170320"/>
    <s v="106205"/>
    <s v="1448"/>
    <m/>
    <s v="2200459"/>
    <s v="RE"/>
    <d v="2017-02-28T00:00:00"/>
    <s v="81"/>
    <s v="296016"/>
    <n v="51876"/>
    <s v="VI"/>
    <s v="FE - Reposicion Walmart Febrero 2017"/>
    <x v="4"/>
  </r>
  <r>
    <x v="1"/>
    <x v="4"/>
    <d v="2017-03-27T00:00:00"/>
    <x v="1"/>
    <s v="20170327"/>
    <s v="106205"/>
    <s v="1448"/>
    <m/>
    <s v="2200498"/>
    <s v="RE"/>
    <d v="2017-03-01T00:00:00"/>
    <s v="81"/>
    <s v="132"/>
    <n v="192000"/>
    <s v="VI"/>
    <s v="fe-serv inv de mercado pharma tender ani/epd/ad"/>
    <x v="1"/>
  </r>
  <r>
    <x v="1"/>
    <x v="4"/>
    <d v="2017-03-27T00:00:00"/>
    <x v="1"/>
    <s v="20170327"/>
    <s v="106205"/>
    <s v="1448"/>
    <m/>
    <s v="2200500"/>
    <s v="RE"/>
    <d v="2017-03-02T00:00:00"/>
    <s v="81"/>
    <s v="6179210"/>
    <n v="19611"/>
    <s v="VI"/>
    <s v="fe-serv courier mercado publ ani/adc/epd"/>
    <x v="1"/>
  </r>
  <r>
    <x v="1"/>
    <x v="4"/>
    <d v="2017-03-27T00:00:00"/>
    <x v="1"/>
    <s v="20170327"/>
    <s v="106205"/>
    <s v="1448"/>
    <m/>
    <s v="2200515"/>
    <s v="RE"/>
    <d v="2017-02-28T00:00:00"/>
    <s v="81"/>
    <s v="300101"/>
    <n v="2765182"/>
    <s v="VI"/>
    <s v="FE - Serv. Logisticos Walmart Febrero 2017"/>
    <x v="4"/>
  </r>
  <r>
    <x v="1"/>
    <x v="4"/>
    <d v="2017-03-27T00:00:00"/>
    <x v="1"/>
    <s v="20170327"/>
    <s v="106205"/>
    <s v="1448"/>
    <m/>
    <s v="2200516"/>
    <s v="RE"/>
    <d v="2017-03-23T00:00:00"/>
    <s v="81"/>
    <s v="110"/>
    <n v="7258509"/>
    <s v="VI"/>
    <s v="FE - Transporte productos ANI marzo 2017"/>
    <x v="2"/>
  </r>
  <r>
    <x v="1"/>
    <x v="4"/>
    <d v="2017-03-27T00:00:00"/>
    <x v="1"/>
    <s v="20170327"/>
    <s v="106205"/>
    <s v="1448"/>
    <m/>
    <s v="2200535"/>
    <s v="RE"/>
    <d v="2017-03-23T00:00:00"/>
    <s v="91"/>
    <s v="110"/>
    <n v="-7258509"/>
    <s v="VI"/>
    <s v="FE - Transporte productos ANI marzo 2017"/>
    <x v="2"/>
  </r>
  <r>
    <x v="1"/>
    <x v="4"/>
    <d v="2017-03-29T00:00:00"/>
    <x v="1"/>
    <s v="20170329"/>
    <s v="106205"/>
    <s v="1448"/>
    <m/>
    <s v="2200537"/>
    <s v="RE"/>
    <d v="2017-03-23T00:00:00"/>
    <s v="81"/>
    <s v="110"/>
    <n v="7258509"/>
    <s v="VI"/>
    <s v="FE - Serv. transporte Productos ANI Marzo 2017"/>
    <x v="2"/>
  </r>
  <r>
    <x v="1"/>
    <x v="4"/>
    <d v="2017-03-22T00:00:00"/>
    <x v="1"/>
    <s v="Cross docking cenc"/>
    <s v="106205"/>
    <s v="1448"/>
    <m/>
    <s v="4300172"/>
    <s v="SB"/>
    <d v="2017-02-28T00:00:00"/>
    <s v="50"/>
    <m/>
    <n v="-700000"/>
    <s v="V0"/>
    <s v="- Otros Pasivos Caus. - Documento contabilid"/>
    <x v="3"/>
  </r>
  <r>
    <x v="1"/>
    <x v="4"/>
    <d v="2017-03-31T00:00:00"/>
    <x v="1"/>
    <s v="Cross docking cenc"/>
    <s v="106205"/>
    <s v="1448"/>
    <m/>
    <s v="4300199"/>
    <s v="SB"/>
    <d v="2017-03-31T00:00:00"/>
    <s v="40"/>
    <m/>
    <n v="600000"/>
    <s v="V0"/>
    <s v="- Otros Pasivos Caus. - Documento contabilid"/>
    <x v="3"/>
  </r>
  <r>
    <x v="1"/>
    <x v="4"/>
    <d v="2017-03-31T00:00:00"/>
    <x v="1"/>
    <s v="Cross docking cenc"/>
    <s v="106205"/>
    <s v="1448"/>
    <m/>
    <s v="4300199"/>
    <s v="SB"/>
    <d v="2017-03-31T00:00:00"/>
    <s v="40"/>
    <m/>
    <n v="900000"/>
    <s v="V0"/>
    <s v="- Otros Pasivos Caus. - Documento contabilid"/>
    <x v="3"/>
  </r>
  <r>
    <x v="1"/>
    <x v="4"/>
    <d v="2017-03-31T00:00:00"/>
    <x v="1"/>
    <s v="Cross docking cens"/>
    <s v="106205"/>
    <s v="1448"/>
    <m/>
    <s v="4300199"/>
    <s v="SB"/>
    <d v="2017-03-31T00:00:00"/>
    <s v="40"/>
    <m/>
    <n v="1000000"/>
    <s v="V0"/>
    <s v="- Otros Pasivos Caus. - Documento contabilid"/>
    <x v="3"/>
  </r>
  <r>
    <x v="1"/>
    <x v="4"/>
    <d v="2017-03-22T00:00:00"/>
    <x v="1"/>
    <s v="Cross docking Tott"/>
    <s v="106205"/>
    <s v="1448"/>
    <m/>
    <s v="4300172"/>
    <s v="SB"/>
    <d v="2017-02-28T00:00:00"/>
    <s v="50"/>
    <m/>
    <n v="-50000"/>
    <s v="V0"/>
    <s v="- Otros Pasivos Caus. - Documento contabilid"/>
    <x v="7"/>
  </r>
  <r>
    <x v="1"/>
    <x v="4"/>
    <d v="2017-03-31T00:00:00"/>
    <x v="1"/>
    <s v="Cross docking Tott"/>
    <s v="106205"/>
    <s v="1448"/>
    <m/>
    <s v="4300199"/>
    <s v="SB"/>
    <d v="2017-03-31T00:00:00"/>
    <s v="40"/>
    <m/>
    <n v="200000"/>
    <s v="V0"/>
    <s v="- Otros Pasivos Caus. - Documento contabilid"/>
    <x v="7"/>
  </r>
  <r>
    <x v="1"/>
    <x v="4"/>
    <d v="2017-03-31T00:00:00"/>
    <x v="1"/>
    <s v="Cross Docking Tott"/>
    <s v="106205"/>
    <s v="1448"/>
    <m/>
    <s v="4300199"/>
    <s v="SB"/>
    <d v="2017-03-31T00:00:00"/>
    <s v="40"/>
    <m/>
    <n v="200000"/>
    <s v="V0"/>
    <s v="- Otros Pasivos Caus. - Documento contabilid"/>
    <x v="7"/>
  </r>
  <r>
    <x v="1"/>
    <x v="4"/>
    <d v="2017-03-28T00:00:00"/>
    <x v="1"/>
    <s v="Log.WM Febrero17"/>
    <s v="106205"/>
    <s v="1448"/>
    <m/>
    <s v="1700353"/>
    <s v="KR"/>
    <d v="2017-02-28T00:00:00"/>
    <s v="40"/>
    <s v="300104"/>
    <n v="4091392"/>
    <s v="VI"/>
    <s v="FE - Serv. Logisticos Walmart Febrero 2017"/>
    <x v="4"/>
  </r>
  <r>
    <x v="1"/>
    <x v="4"/>
    <d v="2017-03-31T00:00:00"/>
    <x v="1"/>
    <s v="prov newtrans ENE"/>
    <s v="106205"/>
    <s v="1448"/>
    <m/>
    <s v="2700268"/>
    <s v="SA"/>
    <d v="2017-01-31T00:00:00"/>
    <s v="50"/>
    <s v="PROV FLETES EN17"/>
    <n v="-12000000"/>
    <s v="V0"/>
    <s v="prov newtrans ENE 17"/>
    <x v="6"/>
  </r>
  <r>
    <x v="1"/>
    <x v="4"/>
    <d v="2017-03-31T00:00:00"/>
    <x v="1"/>
    <s v="prov newtrans MAR"/>
    <s v="106205"/>
    <s v="1448"/>
    <m/>
    <s v="2700224"/>
    <s v="SA"/>
    <d v="2017-03-31T00:00:00"/>
    <s v="40"/>
    <s v="PROV FLETES 3/17"/>
    <n v="9000000"/>
    <s v="V0"/>
    <s v="prov newtrans MAR 17"/>
    <x v="6"/>
  </r>
  <r>
    <x v="1"/>
    <x v="4"/>
    <d v="2017-03-31T00:00:00"/>
    <x v="1"/>
    <s v="ProvFleteDic16 ANI"/>
    <s v="106205"/>
    <s v="1448"/>
    <m/>
    <s v="4300231"/>
    <s v="SB"/>
    <d v="2017-01-31T00:00:00"/>
    <s v="50"/>
    <s v="PROVFLETES DIC16"/>
    <n v="-10000000"/>
    <s v="V0"/>
    <s v="Prov.FletesNewtrans Dic16"/>
    <x v="6"/>
  </r>
  <r>
    <x v="1"/>
    <x v="4"/>
    <d v="2017-03-22T00:00:00"/>
    <x v="1"/>
    <s v="Reposición Interna"/>
    <s v="106205"/>
    <s v="1448"/>
    <m/>
    <s v="4300172"/>
    <s v="SB"/>
    <d v="2017-02-28T00:00:00"/>
    <s v="50"/>
    <m/>
    <n v="-50000"/>
    <s v="V0"/>
    <s v="- Otros Pasivos Caus. - Documento contabilid"/>
    <x v="4"/>
  </r>
  <r>
    <x v="1"/>
    <x v="4"/>
    <d v="2017-03-31T00:00:00"/>
    <x v="1"/>
    <s v="Reposición Interna"/>
    <s v="106205"/>
    <s v="1448"/>
    <m/>
    <s v="4300199"/>
    <s v="SB"/>
    <d v="2017-03-31T00:00:00"/>
    <s v="40"/>
    <m/>
    <n v="200000"/>
    <s v="V0"/>
    <s v="- Otros Pasivos Caus. - Documento contabilid"/>
    <x v="4"/>
  </r>
  <r>
    <x v="1"/>
    <x v="4"/>
    <d v="2017-03-22T00:00:00"/>
    <x v="1"/>
    <s v="Reposicion Walmart"/>
    <s v="106205"/>
    <s v="1448"/>
    <m/>
    <s v="4300172"/>
    <s v="SB"/>
    <d v="2017-02-28T00:00:00"/>
    <s v="50"/>
    <m/>
    <n v="-2400000"/>
    <s v="V0"/>
    <s v="- Otros Pasivos Caus. - Documento contabilid"/>
    <x v="4"/>
  </r>
  <r>
    <x v="1"/>
    <x v="4"/>
    <d v="2017-03-31T00:00:00"/>
    <x v="1"/>
    <s v="Reposicion Walmart"/>
    <s v="106205"/>
    <s v="1448"/>
    <m/>
    <s v="4300199"/>
    <s v="SB"/>
    <d v="2017-03-31T00:00:00"/>
    <s v="40"/>
    <m/>
    <n v="2400000"/>
    <s v="V0"/>
    <s v="- Otros Pasivos Caus. - Documento contabilid"/>
    <x v="4"/>
  </r>
  <r>
    <x v="1"/>
    <x v="4"/>
    <d v="2017-03-22T00:00:00"/>
    <x v="1"/>
    <s v="Walmart Logística"/>
    <s v="106205"/>
    <s v="1448"/>
    <m/>
    <s v="4300172"/>
    <s v="SB"/>
    <d v="2017-02-28T00:00:00"/>
    <s v="50"/>
    <m/>
    <n v="-3600000"/>
    <s v="V0"/>
    <s v="- Otros Pasivos Caus. - Documento contabilid"/>
    <x v="4"/>
  </r>
  <r>
    <x v="1"/>
    <x v="4"/>
    <d v="2017-03-31T00:00:00"/>
    <x v="1"/>
    <s v="Walmart Logística"/>
    <s v="106205"/>
    <s v="1448"/>
    <m/>
    <s v="4300199"/>
    <s v="SB"/>
    <d v="2017-03-31T00:00:00"/>
    <s v="40"/>
    <m/>
    <n v="3600000"/>
    <s v="V0"/>
    <s v="- Otros Pasivos Caus. - Documento contabilid"/>
    <x v="4"/>
  </r>
  <r>
    <x v="1"/>
    <x v="4"/>
    <d v="2017-03-03T00:00:00"/>
    <x v="2"/>
    <s v="20170303"/>
    <s v="106205"/>
    <s v="1448"/>
    <m/>
    <s v="2200355"/>
    <s v="RE"/>
    <d v="2017-01-31T00:00:00"/>
    <s v="81"/>
    <s v="169"/>
    <n v="9962925"/>
    <s v="VI"/>
    <s v="fe-seerv maquila prodca ani"/>
    <x v="8"/>
  </r>
  <r>
    <x v="1"/>
    <x v="4"/>
    <d v="2017-03-03T00:00:00"/>
    <x v="2"/>
    <s v="20170303"/>
    <s v="106205"/>
    <s v="1448"/>
    <m/>
    <s v="2200355"/>
    <s v="RE"/>
    <d v="2017-01-31T00:00:00"/>
    <s v="81"/>
    <s v="169"/>
    <n v="6093150"/>
    <s v="VI"/>
    <s v="fe-seerv maquila prodca ani"/>
    <x v="8"/>
  </r>
  <r>
    <x v="1"/>
    <x v="4"/>
    <d v="2017-03-03T00:00:00"/>
    <x v="2"/>
    <s v="20170303"/>
    <s v="106205"/>
    <s v="1448"/>
    <m/>
    <s v="2200355"/>
    <s v="RE"/>
    <d v="2017-01-31T00:00:00"/>
    <s v="81"/>
    <s v="169"/>
    <n v="2210730"/>
    <s v="VI"/>
    <s v="fe-seerv maquila prodca ani"/>
    <x v="8"/>
  </r>
  <r>
    <x v="1"/>
    <x v="4"/>
    <d v="2017-03-03T00:00:00"/>
    <x v="2"/>
    <s v="20170303"/>
    <s v="106205"/>
    <s v="1448"/>
    <m/>
    <s v="2200356"/>
    <s v="RE"/>
    <d v="2017-01-31T00:00:00"/>
    <s v="91"/>
    <s v="169"/>
    <n v="-9962925"/>
    <s v="VI"/>
    <s v="fe-seerv maquila prodca ani"/>
    <x v="8"/>
  </r>
  <r>
    <x v="1"/>
    <x v="4"/>
    <d v="2017-03-03T00:00:00"/>
    <x v="2"/>
    <s v="20170303"/>
    <s v="106205"/>
    <s v="1448"/>
    <m/>
    <s v="2200356"/>
    <s v="RE"/>
    <d v="2017-01-31T00:00:00"/>
    <s v="91"/>
    <s v="169"/>
    <n v="-6093150"/>
    <s v="VI"/>
    <s v="fe-seerv maquila prodca ani"/>
    <x v="8"/>
  </r>
  <r>
    <x v="1"/>
    <x v="4"/>
    <d v="2017-03-03T00:00:00"/>
    <x v="2"/>
    <s v="20170303"/>
    <s v="106205"/>
    <s v="1448"/>
    <m/>
    <s v="2200356"/>
    <s v="RE"/>
    <d v="2017-01-31T00:00:00"/>
    <s v="91"/>
    <s v="169"/>
    <n v="-2210730"/>
    <s v="VI"/>
    <s v="fe-seerv maquila prodca ani"/>
    <x v="8"/>
  </r>
  <r>
    <x v="1"/>
    <x v="4"/>
    <d v="2017-03-20T00:00:00"/>
    <x v="2"/>
    <s v="20170320"/>
    <s v="106205"/>
    <s v="1448"/>
    <m/>
    <s v="2200464"/>
    <s v="RE"/>
    <d v="2017-02-28T00:00:00"/>
    <s v="81"/>
    <s v="180"/>
    <n v="11301298"/>
    <s v="VI"/>
    <s v="FE - Acondicionamiento ANI Noviciado Feb. 2017"/>
    <x v="8"/>
  </r>
  <r>
    <x v="1"/>
    <x v="4"/>
    <d v="2017-03-20T00:00:00"/>
    <x v="2"/>
    <s v="20170320"/>
    <s v="106205"/>
    <s v="1448"/>
    <m/>
    <s v="2200464"/>
    <s v="RE"/>
    <d v="2017-02-28T00:00:00"/>
    <s v="81"/>
    <s v="180"/>
    <n v="4907203"/>
    <s v="VI"/>
    <s v="FE - Acondicionamiento ANI Noviciado Feb. 2017"/>
    <x v="8"/>
  </r>
  <r>
    <x v="1"/>
    <x v="4"/>
    <d v="2017-03-20T00:00:00"/>
    <x v="2"/>
    <s v="20170320"/>
    <s v="106205"/>
    <s v="1448"/>
    <m/>
    <s v="2200464"/>
    <s v="RE"/>
    <d v="2017-02-28T00:00:00"/>
    <s v="81"/>
    <s v="180"/>
    <n v="1583525"/>
    <s v="VI"/>
    <s v="FE - Acondicionamiento ANI Noviciado Feb. 2017"/>
    <x v="8"/>
  </r>
  <r>
    <x v="1"/>
    <x v="4"/>
    <d v="2017-03-31T00:00:00"/>
    <x v="2"/>
    <s v="Almacenamiento MQF"/>
    <s v="106205"/>
    <s v="1448"/>
    <m/>
    <s v="2700218"/>
    <s v="SA"/>
    <d v="2017-03-31T00:00:00"/>
    <s v="40"/>
    <s v="PROV MQF 03/17"/>
    <n v="10500000"/>
    <s v="V0"/>
    <s v="Almacenamiento MQF"/>
    <x v="8"/>
  </r>
  <r>
    <x v="1"/>
    <x v="4"/>
    <d v="2017-03-31T00:00:00"/>
    <x v="2"/>
    <s v="Almacenamiento MQF"/>
    <s v="106205"/>
    <s v="1448"/>
    <m/>
    <s v="2700231"/>
    <s v="SA"/>
    <d v="2017-02-28T00:00:00"/>
    <s v="50"/>
    <s v="PROV MQF FEB2017"/>
    <n v="-10500000"/>
    <s v="V0"/>
    <s v="Almacenamiento MQF"/>
    <x v="8"/>
  </r>
  <r>
    <x v="1"/>
    <x v="4"/>
    <d v="2017-03-31T00:00:00"/>
    <x v="2"/>
    <s v="Ingreso / Despacho"/>
    <s v="106205"/>
    <s v="1448"/>
    <m/>
    <s v="2700218"/>
    <s v="SA"/>
    <d v="2017-03-31T00:00:00"/>
    <s v="40"/>
    <s v="PROV MQF 03/17"/>
    <n v="6400000"/>
    <s v="V0"/>
    <s v="Almacenamiento MQF"/>
    <x v="8"/>
  </r>
  <r>
    <x v="1"/>
    <x v="4"/>
    <d v="2017-03-31T00:00:00"/>
    <x v="2"/>
    <s v="Ingreso / Despacho"/>
    <s v="106205"/>
    <s v="1448"/>
    <m/>
    <s v="2700231"/>
    <s v="SA"/>
    <d v="2017-02-28T00:00:00"/>
    <s v="50"/>
    <s v="PROV MQF FEB2017"/>
    <n v="-5500000"/>
    <s v="V0"/>
    <s v="Almacenamiento MQF"/>
    <x v="8"/>
  </r>
  <r>
    <x v="1"/>
    <x v="4"/>
    <d v="2017-03-31T00:00:00"/>
    <x v="2"/>
    <s v="Inspeccion Slip-Sh"/>
    <s v="106205"/>
    <s v="1448"/>
    <m/>
    <s v="2700218"/>
    <s v="SA"/>
    <d v="2017-03-31T00:00:00"/>
    <s v="40"/>
    <s v="PROV MQF 03/17"/>
    <n v="1800000"/>
    <s v="V0"/>
    <s v="Almacenamiento MQF"/>
    <x v="8"/>
  </r>
  <r>
    <x v="1"/>
    <x v="4"/>
    <d v="2017-03-31T00:00:00"/>
    <x v="2"/>
    <s v="Recepción Contened"/>
    <s v="106205"/>
    <s v="1448"/>
    <m/>
    <s v="2700218"/>
    <s v="SA"/>
    <d v="2017-03-31T00:00:00"/>
    <s v="40"/>
    <s v="PROV MQF 03/17"/>
    <n v="1500000"/>
    <s v="V0"/>
    <s v="Almacenamiento MQF"/>
    <x v="8"/>
  </r>
  <r>
    <x v="1"/>
    <x v="4"/>
    <d v="2017-03-31T00:00:00"/>
    <x v="2"/>
    <s v="Recepción Contened"/>
    <s v="106205"/>
    <s v="1448"/>
    <m/>
    <s v="2700231"/>
    <s v="SA"/>
    <d v="2017-02-28T00:00:00"/>
    <s v="50"/>
    <s v="PROV MQF FEB2017"/>
    <n v="-2000000"/>
    <s v="V0"/>
    <s v="Almacenamiento MQF"/>
    <x v="8"/>
  </r>
  <r>
    <x v="1"/>
    <x v="5"/>
    <d v="2017-04-28T00:00:00"/>
    <x v="0"/>
    <s v="Alojamiento de Sof"/>
    <s v="106205"/>
    <s v="1448"/>
    <m/>
    <s v="4300326"/>
    <s v="SB"/>
    <d v="2017-04-28T00:00:00"/>
    <s v="40"/>
    <m/>
    <n v="300000"/>
    <s v="V0"/>
    <s v="- Otros Pasivos Caus. - Documento contabilid"/>
    <x v="1"/>
  </r>
  <r>
    <x v="1"/>
    <x v="5"/>
    <d v="2017-04-10T00:00:00"/>
    <x v="1"/>
    <s v="20170410"/>
    <s v="106205"/>
    <s v="1448"/>
    <m/>
    <s v="2200572"/>
    <s v="RE"/>
    <d v="2017-04-03T00:00:00"/>
    <s v="81"/>
    <s v="7411"/>
    <n v="10002457"/>
    <s v="VI"/>
    <s v="fe-serv transporte  ani/adc/epd marzo 17"/>
    <x v="6"/>
  </r>
  <r>
    <x v="1"/>
    <x v="5"/>
    <d v="2017-04-11T00:00:00"/>
    <x v="1"/>
    <s v="20170411"/>
    <s v="106205"/>
    <s v="1448"/>
    <m/>
    <s v="2200595"/>
    <s v="RE"/>
    <d v="2017-03-29T00:00:00"/>
    <s v="81"/>
    <s v="6093180"/>
    <n v="10818"/>
    <s v="VI"/>
    <s v="fe-cross docking jumbo feb17"/>
    <x v="3"/>
  </r>
  <r>
    <x v="1"/>
    <x v="5"/>
    <d v="2017-04-11T00:00:00"/>
    <x v="1"/>
    <s v="20170411"/>
    <s v="106205"/>
    <s v="1448"/>
    <m/>
    <s v="2200597"/>
    <s v="RE"/>
    <d v="2017-03-29T00:00:00"/>
    <s v="81"/>
    <s v="6092506"/>
    <n v="892056"/>
    <s v="VI"/>
    <s v="fe-cros docking  jumbo feb 17"/>
    <x v="3"/>
  </r>
  <r>
    <x v="1"/>
    <x v="5"/>
    <d v="2017-04-17T00:00:00"/>
    <x v="1"/>
    <s v="20170417"/>
    <s v="106205"/>
    <s v="1448"/>
    <m/>
    <s v="2200621"/>
    <s v="RE"/>
    <d v="2017-03-01T00:00:00"/>
    <s v="81"/>
    <s v="7314"/>
    <n v="5481053"/>
    <s v="VI"/>
    <s v="FE - Serv. Fletes Feb.2017 ANI/ADC/EPD Newtrans"/>
    <x v="6"/>
  </r>
  <r>
    <x v="1"/>
    <x v="5"/>
    <d v="2017-04-18T00:00:00"/>
    <x v="1"/>
    <s v="20170418"/>
    <s v="106205"/>
    <s v="1448"/>
    <m/>
    <s v="2200642"/>
    <s v="RE"/>
    <d v="2017-04-05T00:00:00"/>
    <s v="81"/>
    <s v="6191806"/>
    <n v="41175"/>
    <s v="VI"/>
    <s v="FE - Serv. Correspondendia Chilexpress Marzo 2017"/>
    <x v="1"/>
  </r>
  <r>
    <x v="1"/>
    <x v="5"/>
    <d v="2017-04-24T00:00:00"/>
    <x v="1"/>
    <s v="20170424"/>
    <s v="106205"/>
    <s v="1448"/>
    <m/>
    <s v="2200708"/>
    <s v="RE"/>
    <d v="2017-03-13T00:00:00"/>
    <s v="81"/>
    <s v="309393"/>
    <n v="1437023"/>
    <s v="VI"/>
    <s v="fe-walmart logistico 3% mar17"/>
    <x v="4"/>
  </r>
  <r>
    <x v="1"/>
    <x v="5"/>
    <d v="2017-04-24T00:00:00"/>
    <x v="1"/>
    <s v="20170424"/>
    <s v="106205"/>
    <s v="1448"/>
    <m/>
    <s v="2200709"/>
    <s v="RE"/>
    <d v="2017-03-31T00:00:00"/>
    <s v="81"/>
    <s v="309396"/>
    <n v="2162977"/>
    <s v="VI"/>
    <s v="fe-walmart logistica  3% marzo17"/>
    <x v="4"/>
  </r>
  <r>
    <x v="1"/>
    <x v="5"/>
    <d v="2017-04-24T00:00:00"/>
    <x v="1"/>
    <s v="20170424"/>
    <s v="106205"/>
    <s v="1448"/>
    <m/>
    <s v="2200710"/>
    <s v="RE"/>
    <d v="2017-03-31T00:00:00"/>
    <s v="81"/>
    <s v="304960"/>
    <n v="248338"/>
    <s v="VI"/>
    <s v="fe-serv logist 2% walmart  mar 17"/>
    <x v="4"/>
  </r>
  <r>
    <x v="1"/>
    <x v="5"/>
    <d v="2017-04-24T00:00:00"/>
    <x v="1"/>
    <s v="20170424"/>
    <s v="106205"/>
    <s v="1448"/>
    <m/>
    <s v="2200711"/>
    <s v="RE"/>
    <d v="2017-03-31T00:00:00"/>
    <s v="81"/>
    <s v="304961"/>
    <n v="269590"/>
    <s v="VI"/>
    <s v="fe-serv logistico repo 2% marz17"/>
    <x v="4"/>
  </r>
  <r>
    <x v="1"/>
    <x v="5"/>
    <d v="2017-04-24T00:00:00"/>
    <x v="1"/>
    <s v="20170424"/>
    <s v="106205"/>
    <s v="1448"/>
    <m/>
    <s v="2200712"/>
    <s v="RE"/>
    <d v="2017-03-31T00:00:00"/>
    <s v="81"/>
    <s v="304962"/>
    <n v="181983"/>
    <s v="VI"/>
    <s v="fe-ser reposicion walmart 2% mar17"/>
    <x v="4"/>
  </r>
  <r>
    <x v="1"/>
    <x v="5"/>
    <d v="2017-04-24T00:00:00"/>
    <x v="1"/>
    <s v="20170424"/>
    <s v="106205"/>
    <s v="1448"/>
    <m/>
    <s v="2200713"/>
    <s v="RE"/>
    <d v="2017-03-31T00:00:00"/>
    <s v="81"/>
    <s v="304963"/>
    <n v="65144"/>
    <s v="VI"/>
    <s v="fe-serv repos walmart 2% marz17"/>
    <x v="4"/>
  </r>
  <r>
    <x v="1"/>
    <x v="5"/>
    <d v="2017-04-24T00:00:00"/>
    <x v="1"/>
    <s v="20170424"/>
    <s v="106205"/>
    <s v="1448"/>
    <m/>
    <s v="2200714"/>
    <s v="RE"/>
    <d v="2017-03-31T00:00:00"/>
    <s v="81"/>
    <s v="304964"/>
    <n v="89852"/>
    <s v="VI"/>
    <s v="fe-ser reposicion walmart 2&amp; marz17"/>
    <x v="4"/>
  </r>
  <r>
    <x v="1"/>
    <x v="5"/>
    <d v="2017-04-24T00:00:00"/>
    <x v="1"/>
    <s v="20170424"/>
    <s v="106205"/>
    <s v="1448"/>
    <m/>
    <s v="2200715"/>
    <s v="RE"/>
    <d v="2017-03-31T00:00:00"/>
    <s v="81"/>
    <s v="304965"/>
    <n v="31724"/>
    <s v="VI"/>
    <s v="fe-reposicion 2% walmart mar17"/>
    <x v="4"/>
  </r>
  <r>
    <x v="1"/>
    <x v="5"/>
    <d v="2017-04-24T00:00:00"/>
    <x v="1"/>
    <s v="20170424"/>
    <s v="106205"/>
    <s v="1448"/>
    <m/>
    <s v="2200727"/>
    <s v="RE"/>
    <d v="2017-02-22T00:00:00"/>
    <s v="81"/>
    <s v="2678436"/>
    <n v="95450"/>
    <s v="VI"/>
    <s v="fe-reposicion interna tottus  feb 2017"/>
    <x v="7"/>
  </r>
  <r>
    <x v="1"/>
    <x v="5"/>
    <d v="2017-04-24T00:00:00"/>
    <x v="1"/>
    <s v="20170424"/>
    <s v="106205"/>
    <s v="1448"/>
    <m/>
    <s v="2200728"/>
    <s v="RE"/>
    <d v="2017-03-23T00:00:00"/>
    <s v="81"/>
    <s v="5545872"/>
    <n v="82780"/>
    <s v="VI"/>
    <s v="fe-reposicion tottus  marz 2017"/>
    <x v="7"/>
  </r>
  <r>
    <x v="1"/>
    <x v="5"/>
    <d v="2017-04-24T00:00:00"/>
    <x v="1"/>
    <s v="20170424"/>
    <s v="106205"/>
    <s v="1448"/>
    <m/>
    <s v="2200729"/>
    <s v="RE"/>
    <d v="2017-03-23T00:00:00"/>
    <s v="81"/>
    <s v="5545873"/>
    <n v="80480"/>
    <s v="VI"/>
    <s v="fe-cross docking tottus  marzo17"/>
    <x v="7"/>
  </r>
  <r>
    <x v="1"/>
    <x v="5"/>
    <d v="2017-04-24T00:00:00"/>
    <x v="1"/>
    <s v="20170424"/>
    <s v="106205"/>
    <s v="1448"/>
    <m/>
    <s v="2200730"/>
    <s v="RE"/>
    <d v="2017-02-22T00:00:00"/>
    <s v="81"/>
    <s v="2678437"/>
    <n v="92799"/>
    <s v="VI"/>
    <s v="fe-cros docking  tottus feb 2017"/>
    <x v="7"/>
  </r>
  <r>
    <x v="1"/>
    <x v="5"/>
    <d v="2017-04-26T00:00:00"/>
    <x v="1"/>
    <s v="20170426"/>
    <s v="106205"/>
    <s v="1448"/>
    <m/>
    <s v="2200755"/>
    <s v="RE"/>
    <d v="2017-04-23T00:00:00"/>
    <s v="81"/>
    <s v="114"/>
    <n v="6632168"/>
    <s v="VI"/>
    <s v="FE - Serv.Transporte B&amp;S Abril 2017 ANI"/>
    <x v="2"/>
  </r>
  <r>
    <x v="1"/>
    <x v="5"/>
    <d v="2017-04-27T00:00:00"/>
    <x v="1"/>
    <s v="Cross docking cenc"/>
    <s v="106205"/>
    <s v="1448"/>
    <m/>
    <s v="4300305"/>
    <s v="SB"/>
    <d v="2017-03-31T00:00:00"/>
    <s v="50"/>
    <m/>
    <n v="-600000"/>
    <s v="V0"/>
    <s v="- Otros Pasivos Caus. - Documento contabilid"/>
    <x v="3"/>
  </r>
  <r>
    <x v="1"/>
    <x v="5"/>
    <d v="2017-04-27T00:00:00"/>
    <x v="1"/>
    <s v="Cross docking cenc"/>
    <s v="106205"/>
    <s v="1448"/>
    <m/>
    <s v="4300305"/>
    <s v="SB"/>
    <d v="2017-03-31T00:00:00"/>
    <s v="50"/>
    <m/>
    <n v="-900000"/>
    <s v="V0"/>
    <s v="- Otros Pasivos Caus. - Documento contabilid"/>
    <x v="3"/>
  </r>
  <r>
    <x v="1"/>
    <x v="5"/>
    <d v="2017-04-28T00:00:00"/>
    <x v="1"/>
    <s v="Cross docking cenc"/>
    <s v="106205"/>
    <s v="1448"/>
    <m/>
    <s v="4300326"/>
    <s v="SB"/>
    <d v="2017-04-28T00:00:00"/>
    <s v="40"/>
    <m/>
    <n v="1000000"/>
    <s v="V0"/>
    <s v="- Otros Pasivos Caus. - Documento contabilid"/>
    <x v="3"/>
  </r>
  <r>
    <x v="1"/>
    <x v="5"/>
    <d v="2017-04-27T00:00:00"/>
    <x v="1"/>
    <s v="Cross docking cens"/>
    <s v="106205"/>
    <s v="1448"/>
    <m/>
    <s v="4300305"/>
    <s v="SB"/>
    <d v="2017-03-31T00:00:00"/>
    <s v="50"/>
    <m/>
    <n v="-1000000"/>
    <s v="V0"/>
    <s v="- Otros Pasivos Caus. - Documento contabilid"/>
    <x v="3"/>
  </r>
  <r>
    <x v="1"/>
    <x v="5"/>
    <d v="2017-04-28T00:00:00"/>
    <x v="1"/>
    <s v="Cross docking cens"/>
    <s v="106205"/>
    <s v="1448"/>
    <m/>
    <s v="4300326"/>
    <s v="SB"/>
    <d v="2017-04-28T00:00:00"/>
    <s v="40"/>
    <m/>
    <n v="1000000"/>
    <s v="V0"/>
    <s v="- Otros Pasivos Caus. - Documento contabilid"/>
    <x v="3"/>
  </r>
  <r>
    <x v="1"/>
    <x v="5"/>
    <d v="2017-04-27T00:00:00"/>
    <x v="1"/>
    <s v="Cross docking Tott"/>
    <s v="106205"/>
    <s v="1448"/>
    <m/>
    <s v="4300305"/>
    <s v="SB"/>
    <d v="2017-03-31T00:00:00"/>
    <s v="50"/>
    <m/>
    <n v="-200000"/>
    <s v="V0"/>
    <s v="- Otros Pasivos Caus. - Documento contabilid"/>
    <x v="7"/>
  </r>
  <r>
    <x v="1"/>
    <x v="5"/>
    <d v="2017-04-28T00:00:00"/>
    <x v="1"/>
    <s v="Cross docking Tott"/>
    <s v="106205"/>
    <s v="1448"/>
    <m/>
    <s v="4300326"/>
    <s v="SB"/>
    <d v="2017-04-28T00:00:00"/>
    <s v="40"/>
    <m/>
    <n v="300000"/>
    <s v="V0"/>
    <s v="- Otros Pasivos Caus. - Documento contabilid"/>
    <x v="7"/>
  </r>
  <r>
    <x v="1"/>
    <x v="5"/>
    <d v="2017-04-27T00:00:00"/>
    <x v="1"/>
    <s v="Cross Docking Tott"/>
    <s v="106205"/>
    <s v="1448"/>
    <m/>
    <s v="4300305"/>
    <s v="SB"/>
    <d v="2017-03-31T00:00:00"/>
    <s v="50"/>
    <m/>
    <n v="-200000"/>
    <s v="V0"/>
    <s v="- Otros Pasivos Caus. - Documento contabilid"/>
    <x v="7"/>
  </r>
  <r>
    <x v="1"/>
    <x v="5"/>
    <d v="2017-04-24T00:00:00"/>
    <x v="1"/>
    <s v="fe-walmart logisti"/>
    <s v="106205"/>
    <s v="1448"/>
    <m/>
    <s v="2200709"/>
    <s v="RE"/>
    <d v="2017-03-31T00:00:00"/>
    <s v="40"/>
    <s v="309396"/>
    <n v="1256807"/>
    <s v="VI"/>
    <s v="fe-walmart logistica  3% marzo17"/>
    <x v="4"/>
  </r>
  <r>
    <x v="1"/>
    <x v="5"/>
    <d v="2017-04-28T00:00:00"/>
    <x v="1"/>
    <s v="Flete Jumbo Marz"/>
    <s v="106205"/>
    <s v="1448"/>
    <m/>
    <s v="4300414"/>
    <s v="SB"/>
    <d v="2017-04-28T00:00:00"/>
    <s v="40"/>
    <s v="FLETE JUMBO MARZ"/>
    <n v="827540"/>
    <s v="V0"/>
    <s v="Flete Jumbo Marzo 2017"/>
    <x v="3"/>
  </r>
  <r>
    <x v="1"/>
    <x v="5"/>
    <d v="2017-04-28T00:00:00"/>
    <x v="1"/>
    <s v="Prov Newtrans"/>
    <s v="106205"/>
    <s v="1448"/>
    <m/>
    <s v="4300378"/>
    <s v="SB"/>
    <d v="2017-04-28T00:00:00"/>
    <s v="40"/>
    <s v="PROV NEWTRANS"/>
    <n v="10000000"/>
    <s v="V0"/>
    <s v="Prov Newtrans ABR 17"/>
    <x v="6"/>
  </r>
  <r>
    <x v="1"/>
    <x v="5"/>
    <d v="2017-04-24T00:00:00"/>
    <x v="1"/>
    <s v="prov newtrans FEB"/>
    <s v="106205"/>
    <s v="1448"/>
    <m/>
    <s v="2700285"/>
    <s v="SA"/>
    <d v="2017-02-28T00:00:00"/>
    <s v="50"/>
    <s v="PROV FLETES FEB1"/>
    <n v="-12000000"/>
    <s v="V0"/>
    <s v="prov newtrans FEB 17"/>
    <x v="6"/>
  </r>
  <r>
    <x v="1"/>
    <x v="5"/>
    <d v="2017-04-28T00:00:00"/>
    <x v="1"/>
    <s v="prov newtrans MAR"/>
    <s v="106205"/>
    <s v="1448"/>
    <m/>
    <s v="2700300"/>
    <s v="SA"/>
    <d v="2017-03-31T00:00:00"/>
    <s v="50"/>
    <s v="PROV FLETES 3/17"/>
    <n v="-9000000"/>
    <s v="V0"/>
    <s v="prov newtrans MAR 17"/>
    <x v="6"/>
  </r>
  <r>
    <x v="1"/>
    <x v="5"/>
    <d v="2017-04-27T00:00:00"/>
    <x v="1"/>
    <s v="Reposición Interna"/>
    <s v="106205"/>
    <s v="1448"/>
    <m/>
    <s v="4300305"/>
    <s v="SB"/>
    <d v="2017-03-31T00:00:00"/>
    <s v="50"/>
    <m/>
    <n v="-200000"/>
    <s v="V0"/>
    <s v="- Otros Pasivos Caus. - Documento contabilid"/>
    <x v="7"/>
  </r>
  <r>
    <x v="1"/>
    <x v="5"/>
    <d v="2017-04-28T00:00:00"/>
    <x v="1"/>
    <s v="Reposición Interna"/>
    <s v="106205"/>
    <s v="1448"/>
    <m/>
    <s v="4300326"/>
    <s v="SB"/>
    <d v="2017-04-28T00:00:00"/>
    <s v="40"/>
    <m/>
    <n v="310000"/>
    <s v="V0"/>
    <s v="- Otros Pasivos Caus. - Documento contabilid"/>
    <x v="7"/>
  </r>
  <r>
    <x v="1"/>
    <x v="5"/>
    <d v="2017-04-27T00:00:00"/>
    <x v="1"/>
    <s v="Reposicion Walmart"/>
    <s v="106205"/>
    <s v="1448"/>
    <m/>
    <s v="4300305"/>
    <s v="SB"/>
    <d v="2017-03-31T00:00:00"/>
    <s v="50"/>
    <m/>
    <n v="-2400000"/>
    <s v="V0"/>
    <s v="- Otros Pasivos Caus. - Documento contabilid"/>
    <x v="4"/>
  </r>
  <r>
    <x v="1"/>
    <x v="5"/>
    <d v="2017-04-28T00:00:00"/>
    <x v="1"/>
    <s v="Reposicion Walmart"/>
    <s v="106205"/>
    <s v="1448"/>
    <m/>
    <s v="4300326"/>
    <s v="SB"/>
    <d v="2017-04-28T00:00:00"/>
    <s v="40"/>
    <m/>
    <n v="2400000"/>
    <s v="V0"/>
    <s v="- Otros Pasivos Caus. - Documento contabilid"/>
    <x v="4"/>
  </r>
  <r>
    <x v="1"/>
    <x v="5"/>
    <d v="2017-04-28T00:00:00"/>
    <x v="1"/>
    <s v="Servicio de Courie"/>
    <s v="106205"/>
    <s v="1448"/>
    <m/>
    <s v="4300326"/>
    <s v="SB"/>
    <d v="2017-04-28T00:00:00"/>
    <s v="40"/>
    <m/>
    <n v="40000"/>
    <s v="V0"/>
    <s v="- Otros Pasivos Caus. - Documento contabilid"/>
    <x v="1"/>
  </r>
  <r>
    <x v="1"/>
    <x v="5"/>
    <d v="2017-04-27T00:00:00"/>
    <x v="1"/>
    <s v="Walmart Logística"/>
    <s v="106205"/>
    <s v="1448"/>
    <m/>
    <s v="4300305"/>
    <s v="SB"/>
    <d v="2017-03-31T00:00:00"/>
    <s v="50"/>
    <m/>
    <n v="-3600000"/>
    <s v="V0"/>
    <s v="- Otros Pasivos Caus. - Documento contabilid"/>
    <x v="4"/>
  </r>
  <r>
    <x v="1"/>
    <x v="5"/>
    <d v="2017-04-28T00:00:00"/>
    <x v="1"/>
    <s v="Walmart Logística"/>
    <s v="106205"/>
    <s v="1448"/>
    <m/>
    <s v="4300326"/>
    <s v="SB"/>
    <d v="2017-04-28T00:00:00"/>
    <s v="40"/>
    <m/>
    <n v="3600000"/>
    <s v="V0"/>
    <s v="- Otros Pasivos Caus. - Documento contabilid"/>
    <x v="4"/>
  </r>
  <r>
    <x v="1"/>
    <x v="5"/>
    <d v="2017-04-21T00:00:00"/>
    <x v="2"/>
    <s v="20170421"/>
    <s v="106205"/>
    <s v="1448"/>
    <m/>
    <s v="2200654"/>
    <s v="RE"/>
    <d v="2017-03-31T00:00:00"/>
    <s v="81"/>
    <s v="188"/>
    <n v="10579996"/>
    <s v="VI"/>
    <s v="fe-almacen/recep/acond  maquila 03/17"/>
    <x v="8"/>
  </r>
  <r>
    <x v="1"/>
    <x v="5"/>
    <d v="2017-04-21T00:00:00"/>
    <x v="2"/>
    <s v="20170421"/>
    <s v="106205"/>
    <s v="1448"/>
    <m/>
    <s v="2200654"/>
    <s v="RE"/>
    <d v="2017-03-31T00:00:00"/>
    <s v="81"/>
    <s v="188"/>
    <n v="6894000"/>
    <s v="VI"/>
    <s v="fe-almacen/recep/acond  maquila 03/17"/>
    <x v="8"/>
  </r>
  <r>
    <x v="1"/>
    <x v="5"/>
    <d v="2017-04-21T00:00:00"/>
    <x v="2"/>
    <s v="20170421"/>
    <s v="106205"/>
    <s v="1448"/>
    <m/>
    <s v="2200654"/>
    <s v="RE"/>
    <d v="2017-03-31T00:00:00"/>
    <s v="81"/>
    <s v="188"/>
    <n v="1800092"/>
    <s v="VI"/>
    <s v="fe-almacen/recep/acond  maquila 03/17"/>
    <x v="8"/>
  </r>
  <r>
    <x v="1"/>
    <x v="5"/>
    <d v="2017-04-28T00:00:00"/>
    <x v="2"/>
    <s v="Almacenamiento MQF"/>
    <s v="106205"/>
    <s v="1448"/>
    <m/>
    <s v="2700295"/>
    <s v="SA"/>
    <d v="2017-03-31T00:00:00"/>
    <s v="50"/>
    <s v="PROV MQF 03/17"/>
    <n v="-10500000"/>
    <s v="V0"/>
    <s v="Almacenamiento MQF"/>
    <x v="8"/>
  </r>
  <r>
    <x v="1"/>
    <x v="5"/>
    <d v="2017-04-28T00:00:00"/>
    <x v="2"/>
    <s v="Ingreso / Despacho"/>
    <s v="106205"/>
    <s v="1448"/>
    <m/>
    <s v="2700295"/>
    <s v="SA"/>
    <d v="2017-03-31T00:00:00"/>
    <s v="50"/>
    <s v="PROV MQF 03/17"/>
    <n v="-6400000"/>
    <s v="V0"/>
    <s v="Almacenamiento MQF"/>
    <x v="8"/>
  </r>
  <r>
    <x v="1"/>
    <x v="5"/>
    <d v="2017-04-28T00:00:00"/>
    <x v="2"/>
    <s v="Inspeccion Slip-Sh"/>
    <s v="106205"/>
    <s v="1448"/>
    <m/>
    <s v="2700295"/>
    <s v="SA"/>
    <d v="2017-03-31T00:00:00"/>
    <s v="50"/>
    <s v="PROV MQF 03/17"/>
    <n v="-1800000"/>
    <s v="V0"/>
    <s v="Almacenamiento MQF"/>
    <x v="8"/>
  </r>
  <r>
    <x v="1"/>
    <x v="5"/>
    <d v="2017-04-28T00:00:00"/>
    <x v="2"/>
    <s v="Prov MQF ABR 17"/>
    <s v="106205"/>
    <s v="1448"/>
    <m/>
    <s v="4300324"/>
    <s v="SB"/>
    <d v="2017-04-28T00:00:00"/>
    <s v="40"/>
    <s v="PROV MQF ABR 17"/>
    <n v="9500000"/>
    <s v="V0"/>
    <s v="Almacenamiento MQF"/>
    <x v="8"/>
  </r>
  <r>
    <x v="1"/>
    <x v="5"/>
    <d v="2017-04-28T00:00:00"/>
    <x v="2"/>
    <s v="Prov MQF ABR 17"/>
    <s v="106205"/>
    <s v="1448"/>
    <m/>
    <s v="4300324"/>
    <s v="SB"/>
    <d v="2017-04-28T00:00:00"/>
    <s v="40"/>
    <s v="PROV MQF ABR 17"/>
    <n v="1500000"/>
    <s v="V0"/>
    <s v="Almacenamiento MQF"/>
    <x v="8"/>
  </r>
  <r>
    <x v="1"/>
    <x v="5"/>
    <d v="2017-04-28T00:00:00"/>
    <x v="2"/>
    <s v="Prov MQF ABR 17"/>
    <s v="106205"/>
    <s v="1448"/>
    <m/>
    <s v="4300324"/>
    <s v="SB"/>
    <d v="2017-04-28T00:00:00"/>
    <s v="40"/>
    <s v="PROV MQF ABR 17"/>
    <n v="5000000"/>
    <s v="V0"/>
    <s v="Almacenamiento MQF"/>
    <x v="8"/>
  </r>
  <r>
    <x v="1"/>
    <x v="5"/>
    <d v="2017-04-28T00:00:00"/>
    <x v="2"/>
    <s v="Prov MQF ABR 17"/>
    <s v="106205"/>
    <s v="1448"/>
    <m/>
    <s v="4300324"/>
    <s v="SB"/>
    <d v="2017-04-28T00:00:00"/>
    <s v="40"/>
    <s v="PROV MQF ABR 17"/>
    <n v="1000000"/>
    <s v="V0"/>
    <s v="Almacenamiento MQF"/>
    <x v="8"/>
  </r>
  <r>
    <x v="1"/>
    <x v="5"/>
    <d v="2017-04-28T00:00:00"/>
    <x v="2"/>
    <s v="Recepción Contened"/>
    <s v="106205"/>
    <s v="1448"/>
    <m/>
    <s v="2700295"/>
    <s v="SA"/>
    <d v="2017-03-31T00:00:00"/>
    <s v="50"/>
    <s v="PROV MQF 03/17"/>
    <n v="-1500000"/>
    <s v="V0"/>
    <s v="Almacenamiento MQF"/>
    <x v="8"/>
  </r>
  <r>
    <x v="1"/>
    <x v="6"/>
    <d v="2017-05-25T00:00:00"/>
    <x v="0"/>
    <s v="20170525"/>
    <s v="106205"/>
    <s v="1448"/>
    <m/>
    <s v="2201006"/>
    <s v="RE"/>
    <d v="2017-04-30T00:00:00"/>
    <s v="81"/>
    <s v="19"/>
    <n v="300000"/>
    <s v="V0"/>
    <s v="FEE-SERV MANTENCION SOFTWARE DESPACHOS ABRIL 2017"/>
    <x v="1"/>
  </r>
  <r>
    <x v="1"/>
    <x v="6"/>
    <d v="2017-05-25T00:00:00"/>
    <x v="0"/>
    <s v="20170525"/>
    <s v="106205"/>
    <s v="1448"/>
    <m/>
    <s v="2201043"/>
    <s v="RE"/>
    <d v="2017-04-30T00:00:00"/>
    <s v="91"/>
    <s v="19"/>
    <n v="-300000"/>
    <s v="V0"/>
    <s v="FEE-SERV MANTENCION SOFTWARE DESPACHOS ABRIL 2017"/>
    <x v="1"/>
  </r>
  <r>
    <x v="1"/>
    <x v="6"/>
    <d v="2017-05-22T00:00:00"/>
    <x v="0"/>
    <s v="Alojamiento de Sof"/>
    <s v="106205"/>
    <s v="1448"/>
    <m/>
    <s v="4300471"/>
    <s v="SB"/>
    <d v="2017-04-28T00:00:00"/>
    <s v="50"/>
    <m/>
    <n v="-300000"/>
    <s v="V0"/>
    <s v="- Otros Pasivos Caus. - Documento contabilid"/>
    <x v="1"/>
  </r>
  <r>
    <x v="1"/>
    <x v="6"/>
    <d v="2017-05-31T00:00:00"/>
    <x v="0"/>
    <s v="PROV.OC DEC16 02"/>
    <s v="106205"/>
    <s v="1448"/>
    <m/>
    <s v="4300585"/>
    <s v="SB"/>
    <d v="2017-01-31T00:00:00"/>
    <s v="50"/>
    <s v="PROV.OC DEC16 02"/>
    <n v="-300000"/>
    <s v="V0"/>
    <s v="Prov ANI OC Dec16 02"/>
    <x v="1"/>
  </r>
  <r>
    <x v="1"/>
    <x v="6"/>
    <d v="2017-05-26T00:00:00"/>
    <x v="3"/>
    <s v="20170526"/>
    <s v="106205"/>
    <s v="1448"/>
    <m/>
    <s v="2201032"/>
    <s v="RE"/>
    <d v="2017-05-07T00:00:00"/>
    <s v="81"/>
    <s v="20"/>
    <n v="300000"/>
    <s v="V0"/>
    <s v="FEE - Serv.Mant.Sofware Despachos Mayo 2017"/>
    <x v="1"/>
  </r>
  <r>
    <x v="1"/>
    <x v="6"/>
    <d v="2017-05-26T00:00:00"/>
    <x v="3"/>
    <s v="20170526"/>
    <s v="106205"/>
    <s v="1448"/>
    <m/>
    <s v="2201044"/>
    <s v="RE"/>
    <d v="2017-04-30T00:00:00"/>
    <s v="81"/>
    <s v="19"/>
    <n v="300000"/>
    <s v="V0"/>
    <s v="FE-SERV MANTENCION SOFTWARE DESPACHOS ABRIL 2017"/>
    <x v="1"/>
  </r>
  <r>
    <x v="1"/>
    <x v="6"/>
    <d v="2017-05-15T00:00:00"/>
    <x v="1"/>
    <s v="20170515"/>
    <s v="106205"/>
    <s v="1448"/>
    <m/>
    <s v="2200847"/>
    <s v="RE"/>
    <d v="2017-04-28T00:00:00"/>
    <s v="81"/>
    <s v="6101506"/>
    <n v="5508"/>
    <s v="VI"/>
    <s v="FE-CROSS DOCKING JUMBO MARZO 2017"/>
    <x v="3"/>
  </r>
  <r>
    <x v="1"/>
    <x v="6"/>
    <d v="2017-05-15T00:00:00"/>
    <x v="1"/>
    <s v="20170515"/>
    <s v="106205"/>
    <s v="1448"/>
    <m/>
    <s v="2200848"/>
    <s v="RE"/>
    <d v="2017-04-28T00:00:00"/>
    <s v="81"/>
    <s v="6101507"/>
    <n v="822032"/>
    <s v="VI"/>
    <s v="FE-CROSS DOCKING JUMBO MARZO 2017"/>
    <x v="3"/>
  </r>
  <r>
    <x v="1"/>
    <x v="6"/>
    <d v="2017-05-15T00:00:00"/>
    <x v="1"/>
    <s v="20170515"/>
    <s v="106205"/>
    <s v="1448"/>
    <m/>
    <s v="2200865"/>
    <s v="RE"/>
    <d v="2017-04-30T00:00:00"/>
    <s v="81"/>
    <s v="315645"/>
    <n v="292428"/>
    <s v="VI"/>
    <s v="FE-REPOSICION WALMART 2% ABRIL 2017"/>
    <x v="4"/>
  </r>
  <r>
    <x v="1"/>
    <x v="6"/>
    <d v="2017-05-15T00:00:00"/>
    <x v="1"/>
    <s v="20170515"/>
    <s v="106205"/>
    <s v="1448"/>
    <m/>
    <s v="2200866"/>
    <s v="RE"/>
    <d v="2017-04-30T00:00:00"/>
    <s v="81"/>
    <s v="315650"/>
    <n v="20518"/>
    <s v="VI"/>
    <s v="FE-REPOSICION WALMART 2% ABRIL 2017"/>
    <x v="4"/>
  </r>
  <r>
    <x v="1"/>
    <x v="6"/>
    <d v="2017-05-15T00:00:00"/>
    <x v="1"/>
    <s v="20170515"/>
    <s v="106205"/>
    <s v="1448"/>
    <m/>
    <s v="2200867"/>
    <s v="RE"/>
    <d v="2017-04-30T00:00:00"/>
    <s v="81"/>
    <s v="315649"/>
    <n v="71543"/>
    <s v="VI"/>
    <s v="FE-REPOSICION WALMART 2% ABRIL 2017"/>
    <x v="4"/>
  </r>
  <r>
    <x v="1"/>
    <x v="6"/>
    <d v="2017-05-15T00:00:00"/>
    <x v="1"/>
    <s v="20170515"/>
    <s v="106205"/>
    <s v="1448"/>
    <m/>
    <s v="2200868"/>
    <s v="RE"/>
    <d v="2017-04-30T00:00:00"/>
    <s v="81"/>
    <s v="315648"/>
    <n v="60851"/>
    <s v="VI"/>
    <s v="FE-REPOSICION WALMART 2% ABRIL 2017"/>
    <x v="4"/>
  </r>
  <r>
    <x v="1"/>
    <x v="6"/>
    <d v="2017-05-15T00:00:00"/>
    <x v="1"/>
    <s v="20170515"/>
    <s v="106205"/>
    <s v="1448"/>
    <m/>
    <s v="2200869"/>
    <s v="RE"/>
    <d v="2017-04-30T00:00:00"/>
    <s v="81"/>
    <s v="315647"/>
    <n v="131296"/>
    <s v="VI"/>
    <s v="FE-REPOSICION WALMART 2% ABRIL 2017"/>
    <x v="4"/>
  </r>
  <r>
    <x v="1"/>
    <x v="6"/>
    <d v="2017-05-15T00:00:00"/>
    <x v="1"/>
    <s v="20170515"/>
    <s v="106205"/>
    <s v="1448"/>
    <m/>
    <s v="2200870"/>
    <s v="RE"/>
    <d v="2017-04-30T00:00:00"/>
    <s v="81"/>
    <s v="315646"/>
    <n v="294026"/>
    <s v="VI"/>
    <s v="FE-REPOSICION WALMART 2% ABRIL 2017"/>
    <x v="4"/>
  </r>
  <r>
    <x v="1"/>
    <x v="6"/>
    <d v="2017-05-15T00:00:00"/>
    <x v="1"/>
    <s v="20170515"/>
    <s v="106205"/>
    <s v="1448"/>
    <m/>
    <s v="2200885"/>
    <s v="RE"/>
    <d v="2017-05-03T00:00:00"/>
    <s v="81"/>
    <s v="6209302"/>
    <n v="55047"/>
    <s v="VI"/>
    <s v="FE-SERV COURIER MERCADO PUBLICO ANI-EPD-ADC MAYO17"/>
    <x v="6"/>
  </r>
  <r>
    <x v="1"/>
    <x v="6"/>
    <d v="2017-05-15T00:00:00"/>
    <x v="1"/>
    <s v="20170515"/>
    <s v="106205"/>
    <s v="1448"/>
    <m/>
    <s v="2200886"/>
    <s v="RE"/>
    <d v="2017-05-02T00:00:00"/>
    <s v="81"/>
    <s v="7518"/>
    <n v="6836903"/>
    <s v="VI"/>
    <s v="FE-SERV TRANSPORTE ANI-ADC-EPD ABRIL 2017"/>
    <x v="6"/>
  </r>
  <r>
    <x v="1"/>
    <x v="6"/>
    <d v="2017-05-15T00:00:00"/>
    <x v="1"/>
    <s v="20170515"/>
    <s v="106205"/>
    <s v="1448"/>
    <m/>
    <s v="2200896"/>
    <s v="RE"/>
    <d v="2017-04-28T00:00:00"/>
    <s v="91"/>
    <s v="6101506"/>
    <n v="-5508"/>
    <s v="VI"/>
    <s v="FE-CROSS DOCKING JUMBO MARZO 2017"/>
    <x v="3"/>
  </r>
  <r>
    <x v="1"/>
    <x v="6"/>
    <d v="2017-05-15T00:00:00"/>
    <x v="1"/>
    <s v="20170515"/>
    <s v="106205"/>
    <s v="1448"/>
    <m/>
    <s v="2200897"/>
    <s v="RE"/>
    <d v="2017-04-28T00:00:00"/>
    <s v="91"/>
    <s v="6101507"/>
    <n v="-822032"/>
    <s v="VI"/>
    <s v="FE-CROSS DOCKING JUMBO MARZO 2017"/>
    <x v="3"/>
  </r>
  <r>
    <x v="1"/>
    <x v="6"/>
    <d v="2017-05-15T00:00:00"/>
    <x v="1"/>
    <s v="20170515"/>
    <s v="106205"/>
    <s v="1448"/>
    <m/>
    <s v="2200898"/>
    <s v="RE"/>
    <d v="2017-04-30T00:00:00"/>
    <s v="91"/>
    <s v="315645"/>
    <n v="-292428"/>
    <s v="VI"/>
    <s v="FE-REPOSICION WALMART 2% ABRIL 2017"/>
    <x v="4"/>
  </r>
  <r>
    <x v="1"/>
    <x v="6"/>
    <d v="2017-05-15T00:00:00"/>
    <x v="1"/>
    <s v="20170515"/>
    <s v="106205"/>
    <s v="1448"/>
    <m/>
    <s v="2200899"/>
    <s v="RE"/>
    <d v="2017-04-30T00:00:00"/>
    <s v="91"/>
    <s v="315650"/>
    <n v="-20518"/>
    <s v="VI"/>
    <s v="FE-REPOSICION WALMART 2% ABRIL 2017"/>
    <x v="4"/>
  </r>
  <r>
    <x v="1"/>
    <x v="6"/>
    <d v="2017-05-15T00:00:00"/>
    <x v="1"/>
    <s v="20170515"/>
    <s v="106205"/>
    <s v="1448"/>
    <m/>
    <s v="2200900"/>
    <s v="RE"/>
    <d v="2017-04-30T00:00:00"/>
    <s v="91"/>
    <s v="315649"/>
    <n v="-71543"/>
    <s v="VI"/>
    <s v="FE-REPOSICION WALMART 2% ABRIL 2017"/>
    <x v="4"/>
  </r>
  <r>
    <x v="1"/>
    <x v="6"/>
    <d v="2017-05-15T00:00:00"/>
    <x v="1"/>
    <s v="20170515"/>
    <s v="106205"/>
    <s v="1448"/>
    <m/>
    <s v="2200901"/>
    <s v="RE"/>
    <d v="2017-04-30T00:00:00"/>
    <s v="91"/>
    <s v="315648"/>
    <n v="-60851"/>
    <s v="VI"/>
    <s v="FE-REPOSICION WALMART 2% ABRIL 2017"/>
    <x v="4"/>
  </r>
  <r>
    <x v="1"/>
    <x v="6"/>
    <d v="2017-05-15T00:00:00"/>
    <x v="1"/>
    <s v="20170515"/>
    <s v="106205"/>
    <s v="1448"/>
    <m/>
    <s v="2200902"/>
    <s v="RE"/>
    <d v="2017-04-30T00:00:00"/>
    <s v="91"/>
    <s v="315647"/>
    <n v="-131296"/>
    <s v="VI"/>
    <s v="FE-REPOSICION WALMART 2% ABRIL 2017"/>
    <x v="4"/>
  </r>
  <r>
    <x v="1"/>
    <x v="6"/>
    <d v="2017-05-15T00:00:00"/>
    <x v="1"/>
    <s v="20170515"/>
    <s v="106205"/>
    <s v="1448"/>
    <m/>
    <s v="2200903"/>
    <s v="RE"/>
    <d v="2017-04-30T00:00:00"/>
    <s v="91"/>
    <s v="315646"/>
    <n v="-294026"/>
    <s v="VI"/>
    <s v="FE-REPOSICION WALMART 2% ABRIL 2017"/>
    <x v="4"/>
  </r>
  <r>
    <x v="1"/>
    <x v="6"/>
    <d v="2017-05-15T00:00:00"/>
    <x v="1"/>
    <s v="20170515"/>
    <s v="106205"/>
    <s v="1448"/>
    <m/>
    <s v="2200906"/>
    <s v="RE"/>
    <d v="2017-04-28T00:00:00"/>
    <s v="81"/>
    <s v="6101506"/>
    <n v="5508"/>
    <s v="VI"/>
    <s v="FE-CROSS DOCKING JUMBO MARZO 2017"/>
    <x v="3"/>
  </r>
  <r>
    <x v="1"/>
    <x v="6"/>
    <d v="2017-05-15T00:00:00"/>
    <x v="1"/>
    <s v="20170515"/>
    <s v="106205"/>
    <s v="1448"/>
    <m/>
    <s v="2200907"/>
    <s v="RE"/>
    <d v="2017-04-28T00:00:00"/>
    <s v="81"/>
    <s v="6101507"/>
    <n v="822032"/>
    <s v="VI"/>
    <s v="FE-CROSS DOCKING JUMBO MARZO 2017"/>
    <x v="3"/>
  </r>
  <r>
    <x v="1"/>
    <x v="6"/>
    <d v="2017-05-15T00:00:00"/>
    <x v="1"/>
    <s v="20170515"/>
    <s v="106205"/>
    <s v="1448"/>
    <m/>
    <s v="2200908"/>
    <s v="RE"/>
    <d v="2017-05-01T00:00:00"/>
    <s v="81"/>
    <s v="315645"/>
    <n v="292428"/>
    <s v="VI"/>
    <s v="FE-REPOSICION ABRIL 2017"/>
    <x v="4"/>
  </r>
  <r>
    <x v="1"/>
    <x v="6"/>
    <d v="2017-05-15T00:00:00"/>
    <x v="1"/>
    <s v="20170515"/>
    <s v="106205"/>
    <s v="1448"/>
    <m/>
    <s v="2200909"/>
    <s v="RE"/>
    <d v="2017-04-30T00:00:00"/>
    <s v="81"/>
    <s v="315650"/>
    <n v="20518"/>
    <s v="VI"/>
    <s v="FE-REPOSICION ABRIL 2017"/>
    <x v="4"/>
  </r>
  <r>
    <x v="1"/>
    <x v="6"/>
    <d v="2017-05-15T00:00:00"/>
    <x v="1"/>
    <s v="20170515"/>
    <s v="106205"/>
    <s v="1448"/>
    <m/>
    <s v="2200910"/>
    <s v="RE"/>
    <d v="2017-04-30T00:00:00"/>
    <s v="81"/>
    <s v="315649"/>
    <n v="71543"/>
    <s v="VI"/>
    <s v="FE-REPOSICION ABRIL 2017"/>
    <x v="4"/>
  </r>
  <r>
    <x v="1"/>
    <x v="6"/>
    <d v="2017-05-15T00:00:00"/>
    <x v="1"/>
    <s v="20170515"/>
    <s v="106205"/>
    <s v="1448"/>
    <m/>
    <s v="2200911"/>
    <s v="RE"/>
    <d v="2017-04-30T00:00:00"/>
    <s v="81"/>
    <s v="315648"/>
    <n v="60851"/>
    <s v="VI"/>
    <s v="FE-REPOSICION ABRIL 2017"/>
    <x v="4"/>
  </r>
  <r>
    <x v="1"/>
    <x v="6"/>
    <d v="2017-05-15T00:00:00"/>
    <x v="1"/>
    <s v="20170515"/>
    <s v="106205"/>
    <s v="1448"/>
    <m/>
    <s v="2200912"/>
    <s v="RE"/>
    <d v="2017-04-30T00:00:00"/>
    <s v="81"/>
    <s v="315647"/>
    <n v="131296"/>
    <s v="VI"/>
    <s v="FE-REPOSICION ABRIL 2017"/>
    <x v="4"/>
  </r>
  <r>
    <x v="1"/>
    <x v="6"/>
    <d v="2017-05-15T00:00:00"/>
    <x v="1"/>
    <s v="20170515"/>
    <s v="106205"/>
    <s v="1448"/>
    <m/>
    <s v="2200913"/>
    <s v="RE"/>
    <d v="2017-04-30T00:00:00"/>
    <s v="81"/>
    <s v="315646"/>
    <n v="294026"/>
    <s v="VI"/>
    <s v="FE-REPOSICION ABRIL 2017"/>
    <x v="4"/>
  </r>
  <r>
    <x v="1"/>
    <x v="6"/>
    <d v="2017-05-26T00:00:00"/>
    <x v="1"/>
    <s v="20170526"/>
    <s v="106205"/>
    <s v="1448"/>
    <m/>
    <s v="2201036"/>
    <s v="RE"/>
    <d v="2017-04-30T00:00:00"/>
    <s v="81"/>
    <s v="319240"/>
    <n v="4172893"/>
    <s v="VI"/>
    <s v="FE - Logistica Abril 2017 / Walmart"/>
    <x v="4"/>
  </r>
  <r>
    <x v="1"/>
    <x v="6"/>
    <d v="2017-05-29T00:00:00"/>
    <x v="1"/>
    <s v="20170529"/>
    <s v="106205"/>
    <s v="1448"/>
    <m/>
    <s v="2201055"/>
    <s v="RE"/>
    <d v="2017-05-26T00:00:00"/>
    <s v="81"/>
    <s v="123"/>
    <n v="11512821"/>
    <s v="VI"/>
    <s v="FE - Serv.Transporte B&amp;S Mayo 2017 ANI"/>
    <x v="2"/>
  </r>
  <r>
    <x v="1"/>
    <x v="6"/>
    <d v="2017-05-22T00:00:00"/>
    <x v="1"/>
    <s v="Cross docking cenc"/>
    <s v="106205"/>
    <s v="1448"/>
    <m/>
    <s v="4300471"/>
    <s v="SB"/>
    <d v="2017-04-28T00:00:00"/>
    <s v="50"/>
    <m/>
    <n v="-1000000"/>
    <s v="V0"/>
    <s v="- Otros Pasivos Caus. - Documento contabilid"/>
    <x v="3"/>
  </r>
  <r>
    <x v="1"/>
    <x v="6"/>
    <d v="2017-05-30T00:00:00"/>
    <x v="1"/>
    <s v="Cross docking cenc"/>
    <s v="106205"/>
    <s v="1448"/>
    <m/>
    <s v="4300497"/>
    <s v="SB"/>
    <d v="2017-05-30T00:00:00"/>
    <s v="40"/>
    <m/>
    <n v="1000000"/>
    <s v="V0"/>
    <s v="- Otros Pasivos Caus. - Documento contabilid"/>
    <x v="3"/>
  </r>
  <r>
    <x v="1"/>
    <x v="6"/>
    <d v="2017-05-30T00:00:00"/>
    <x v="1"/>
    <s v="Cross docking cenc"/>
    <s v="106205"/>
    <s v="1448"/>
    <m/>
    <s v="4300497"/>
    <s v="SB"/>
    <d v="2017-05-30T00:00:00"/>
    <s v="40"/>
    <m/>
    <n v="1000000"/>
    <s v="V0"/>
    <s v="- Otros Pasivos Caus. - Documento contabilid"/>
    <x v="3"/>
  </r>
  <r>
    <x v="1"/>
    <x v="6"/>
    <d v="2017-05-22T00:00:00"/>
    <x v="1"/>
    <s v="Cross docking cens"/>
    <s v="106205"/>
    <s v="1448"/>
    <m/>
    <s v="4300471"/>
    <s v="SB"/>
    <d v="2017-04-28T00:00:00"/>
    <s v="50"/>
    <m/>
    <n v="-1000000"/>
    <s v="V0"/>
    <s v="- Otros Pasivos Caus. - Documento contabilid"/>
    <x v="3"/>
  </r>
  <r>
    <x v="1"/>
    <x v="6"/>
    <d v="2017-05-22T00:00:00"/>
    <x v="1"/>
    <s v="Cross docking Tott"/>
    <s v="106205"/>
    <s v="1448"/>
    <m/>
    <s v="4300471"/>
    <s v="SB"/>
    <d v="2017-04-28T00:00:00"/>
    <s v="50"/>
    <m/>
    <n v="-300000"/>
    <s v="V0"/>
    <s v="- Otros Pasivos Caus. - Documento contabilid"/>
    <x v="7"/>
  </r>
  <r>
    <x v="1"/>
    <x v="6"/>
    <d v="2017-05-30T00:00:00"/>
    <x v="1"/>
    <s v="Cross docking Tott"/>
    <s v="106205"/>
    <s v="1448"/>
    <m/>
    <s v="4300497"/>
    <s v="SB"/>
    <d v="2017-05-30T00:00:00"/>
    <s v="40"/>
    <m/>
    <n v="300000"/>
    <s v="V0"/>
    <s v="- Otros Pasivos Caus. - Documento contabilid"/>
    <x v="7"/>
  </r>
  <r>
    <x v="1"/>
    <x v="6"/>
    <d v="2017-05-30T00:00:00"/>
    <x v="1"/>
    <s v="Cross docking Tott"/>
    <s v="106205"/>
    <s v="1448"/>
    <m/>
    <s v="4300497"/>
    <s v="SB"/>
    <d v="2017-05-30T00:00:00"/>
    <s v="40"/>
    <m/>
    <n v="300000"/>
    <s v="V0"/>
    <s v="- Otros Pasivos Caus. - Documento contabilid"/>
    <x v="7"/>
  </r>
  <r>
    <x v="1"/>
    <x v="6"/>
    <d v="2017-05-31T00:00:00"/>
    <x v="1"/>
    <s v="Flete Jumbo Marz"/>
    <s v="106205"/>
    <s v="1448"/>
    <m/>
    <s v="4300583"/>
    <s v="SB"/>
    <d v="2017-04-28T00:00:00"/>
    <s v="50"/>
    <s v="FLETE JUMBO MARZ"/>
    <n v="-827540"/>
    <s v="V0"/>
    <s v="Flete Jumbo Marzo 2017"/>
    <x v="3"/>
  </r>
  <r>
    <x v="1"/>
    <x v="6"/>
    <d v="2017-05-31T00:00:00"/>
    <x v="1"/>
    <s v="Prov Newtrans"/>
    <s v="106205"/>
    <s v="1448"/>
    <m/>
    <s v="4300567"/>
    <s v="SB"/>
    <d v="2017-04-28T00:00:00"/>
    <s v="50"/>
    <s v="PROV NEWTRANS"/>
    <n v="-10000000"/>
    <s v="V0"/>
    <s v="Prov Newtrans ABR 17"/>
    <x v="6"/>
  </r>
  <r>
    <x v="1"/>
    <x v="6"/>
    <d v="2017-05-31T00:00:00"/>
    <x v="1"/>
    <s v="Prov. Flete May"/>
    <s v="106205"/>
    <s v="1448"/>
    <m/>
    <s v="4300568"/>
    <s v="SB"/>
    <d v="2017-05-31T00:00:00"/>
    <s v="40"/>
    <s v="PROV. FLETE MAY"/>
    <n v="11000000"/>
    <s v="V0"/>
    <s v="Prov Newtrans MAY 17"/>
    <x v="6"/>
  </r>
  <r>
    <x v="1"/>
    <x v="6"/>
    <d v="2017-05-22T00:00:00"/>
    <x v="1"/>
    <s v="Reposición Interna"/>
    <s v="106205"/>
    <s v="1448"/>
    <m/>
    <s v="4300471"/>
    <s v="SB"/>
    <d v="2017-04-28T00:00:00"/>
    <s v="50"/>
    <m/>
    <n v="-310000"/>
    <s v="V0"/>
    <s v="- Otros Pasivos Caus. - Documento contabilid"/>
    <x v="7"/>
  </r>
  <r>
    <x v="1"/>
    <x v="6"/>
    <d v="2017-05-30T00:00:00"/>
    <x v="1"/>
    <s v="Reposición Interna"/>
    <s v="106205"/>
    <s v="1448"/>
    <m/>
    <s v="4300497"/>
    <s v="SB"/>
    <d v="2017-05-30T00:00:00"/>
    <s v="40"/>
    <m/>
    <n v="310000"/>
    <s v="V0"/>
    <s v="- Otros Pasivos Caus. - Documento contabilid"/>
    <x v="7"/>
  </r>
  <r>
    <x v="1"/>
    <x v="6"/>
    <d v="2017-05-30T00:00:00"/>
    <x v="1"/>
    <s v="Reposición Interna"/>
    <s v="106205"/>
    <s v="1448"/>
    <m/>
    <s v="4300497"/>
    <s v="SB"/>
    <d v="2017-05-30T00:00:00"/>
    <s v="40"/>
    <m/>
    <n v="310000"/>
    <s v="V0"/>
    <s v="- Otros Pasivos Caus. - Documento contabilid"/>
    <x v="7"/>
  </r>
  <r>
    <x v="1"/>
    <x v="6"/>
    <d v="2017-05-22T00:00:00"/>
    <x v="1"/>
    <s v="Reposicion Walmart"/>
    <s v="106205"/>
    <s v="1448"/>
    <m/>
    <s v="4300471"/>
    <s v="SB"/>
    <d v="2017-04-28T00:00:00"/>
    <s v="50"/>
    <m/>
    <n v="-2400000"/>
    <s v="V0"/>
    <s v="- Otros Pasivos Caus. - Documento contabilid"/>
    <x v="4"/>
  </r>
  <r>
    <x v="1"/>
    <x v="6"/>
    <d v="2017-05-30T00:00:00"/>
    <x v="1"/>
    <s v="Reposicion Walmart"/>
    <s v="106205"/>
    <s v="1448"/>
    <m/>
    <s v="4300497"/>
    <s v="SB"/>
    <d v="2017-05-30T00:00:00"/>
    <s v="40"/>
    <m/>
    <n v="2400000"/>
    <s v="V0"/>
    <s v="- Otros Pasivos Caus. - Documento contabilid"/>
    <x v="4"/>
  </r>
  <r>
    <x v="1"/>
    <x v="6"/>
    <d v="2017-05-22T00:00:00"/>
    <x v="1"/>
    <s v="Servicio de Courie"/>
    <s v="106205"/>
    <s v="1448"/>
    <m/>
    <s v="4300471"/>
    <s v="SB"/>
    <d v="2017-04-28T00:00:00"/>
    <s v="50"/>
    <m/>
    <n v="-40000"/>
    <s v="V0"/>
    <s v="- Otros Pasivos Caus. - Documento contabilid"/>
    <x v="1"/>
  </r>
  <r>
    <x v="1"/>
    <x v="6"/>
    <d v="2017-05-22T00:00:00"/>
    <x v="1"/>
    <s v="Walmart Logística"/>
    <s v="106205"/>
    <s v="1448"/>
    <m/>
    <s v="4300471"/>
    <s v="SB"/>
    <d v="2017-04-28T00:00:00"/>
    <s v="50"/>
    <m/>
    <n v="-3600000"/>
    <s v="V0"/>
    <s v="- Otros Pasivos Caus. - Documento contabilid"/>
    <x v="4"/>
  </r>
  <r>
    <x v="1"/>
    <x v="6"/>
    <d v="2017-05-30T00:00:00"/>
    <x v="1"/>
    <s v="Walmart Logística"/>
    <s v="106205"/>
    <s v="1448"/>
    <m/>
    <s v="4300497"/>
    <s v="SB"/>
    <d v="2017-05-30T00:00:00"/>
    <s v="40"/>
    <m/>
    <n v="3600000"/>
    <s v="V0"/>
    <s v="- Otros Pasivos Caus. - Documento contabilid"/>
    <x v="4"/>
  </r>
  <r>
    <x v="1"/>
    <x v="6"/>
    <d v="2017-05-31T00:00:00"/>
    <x v="2"/>
    <s v="Distr.MQF Abril"/>
    <s v="106205"/>
    <s v="1448"/>
    <m/>
    <s v="4300572"/>
    <s v="SB"/>
    <d v="2017-05-31T00:00:00"/>
    <s v="40"/>
    <s v="DISTR.MQF ABRIL"/>
    <n v="9718638"/>
    <s v="V0"/>
    <s v="Reclass. MQF Almac. y Distrib. Abr 2017"/>
    <x v="8"/>
  </r>
  <r>
    <x v="1"/>
    <x v="6"/>
    <d v="2017-05-31T00:00:00"/>
    <x v="2"/>
    <s v="Distr.MQF Abril"/>
    <s v="106205"/>
    <s v="1448"/>
    <m/>
    <s v="4300572"/>
    <s v="SB"/>
    <d v="2017-05-31T00:00:00"/>
    <s v="40"/>
    <s v="DISTR.MQF ABRIL"/>
    <n v="4993119"/>
    <s v="V0"/>
    <s v="Reclass. MQF Almac. y Distrib. Abr 2017"/>
    <x v="8"/>
  </r>
  <r>
    <x v="1"/>
    <x v="6"/>
    <d v="2017-05-31T00:00:00"/>
    <x v="2"/>
    <s v="Distr.MQF Abril"/>
    <s v="106205"/>
    <s v="1448"/>
    <m/>
    <s v="4300572"/>
    <s v="SB"/>
    <d v="2017-05-31T00:00:00"/>
    <s v="40"/>
    <s v="DISTR.MQF ABRIL"/>
    <n v="1487440"/>
    <s v="V0"/>
    <s v="Reclass. MQF Almac. y Distrib. Abr 2017"/>
    <x v="8"/>
  </r>
  <r>
    <x v="1"/>
    <x v="6"/>
    <d v="2017-05-31T00:00:00"/>
    <x v="2"/>
    <s v="Prov MQF ABR 17"/>
    <s v="106205"/>
    <s v="1448"/>
    <m/>
    <s v="4300507"/>
    <s v="SB"/>
    <d v="2017-04-28T00:00:00"/>
    <s v="50"/>
    <s v="PROV MQF ABR 17"/>
    <n v="-9500000"/>
    <s v="V0"/>
    <s v="Almacenamiento MQF"/>
    <x v="8"/>
  </r>
  <r>
    <x v="1"/>
    <x v="6"/>
    <d v="2017-05-31T00:00:00"/>
    <x v="2"/>
    <s v="Prov MQF ABR 17"/>
    <s v="106205"/>
    <s v="1448"/>
    <m/>
    <s v="4300507"/>
    <s v="SB"/>
    <d v="2017-04-28T00:00:00"/>
    <s v="50"/>
    <s v="PROV MQF ABR 17"/>
    <n v="-1500000"/>
    <s v="V0"/>
    <s v="Almacenamiento MQF"/>
    <x v="8"/>
  </r>
  <r>
    <x v="1"/>
    <x v="6"/>
    <d v="2017-05-31T00:00:00"/>
    <x v="2"/>
    <s v="Prov MQF ABR 17"/>
    <s v="106205"/>
    <s v="1448"/>
    <m/>
    <s v="4300507"/>
    <s v="SB"/>
    <d v="2017-04-28T00:00:00"/>
    <s v="50"/>
    <s v="PROV MQF ABR 17"/>
    <n v="-5000000"/>
    <s v="V0"/>
    <s v="Almacenamiento MQF"/>
    <x v="8"/>
  </r>
  <r>
    <x v="1"/>
    <x v="6"/>
    <d v="2017-05-31T00:00:00"/>
    <x v="2"/>
    <s v="Prov MQF ABR 17"/>
    <s v="106205"/>
    <s v="1448"/>
    <m/>
    <s v="4300507"/>
    <s v="SB"/>
    <d v="2017-04-28T00:00:00"/>
    <s v="50"/>
    <s v="PROV MQF ABR 17"/>
    <n v="-1000000"/>
    <s v="V0"/>
    <s v="Almacenamiento MQF"/>
    <x v="8"/>
  </r>
  <r>
    <x v="1"/>
    <x v="6"/>
    <d v="2017-05-31T00:00:00"/>
    <x v="2"/>
    <s v="Prov MQF MAY 17"/>
    <s v="106205"/>
    <s v="1448"/>
    <m/>
    <s v="4300509"/>
    <s v="SB"/>
    <d v="2017-05-31T00:00:00"/>
    <s v="40"/>
    <s v="PROV MQF MAY 17"/>
    <n v="11000000"/>
    <s v="V0"/>
    <s v="Almacenamiento MQF"/>
    <x v="8"/>
  </r>
  <r>
    <x v="1"/>
    <x v="6"/>
    <d v="2017-05-31T00:00:00"/>
    <x v="2"/>
    <s v="Prov MQF MAY 17"/>
    <s v="106205"/>
    <s v="1448"/>
    <m/>
    <s v="4300509"/>
    <s v="SB"/>
    <d v="2017-05-31T00:00:00"/>
    <s v="40"/>
    <s v="PROV MQF MAY 17"/>
    <n v="2900000"/>
    <s v="V0"/>
    <s v="Recepción Contenedores MQF"/>
    <x v="8"/>
  </r>
  <r>
    <x v="1"/>
    <x v="6"/>
    <d v="2017-05-31T00:00:00"/>
    <x v="2"/>
    <s v="Prov MQF MAY 17"/>
    <s v="106205"/>
    <s v="1448"/>
    <m/>
    <s v="4300509"/>
    <s v="SB"/>
    <d v="2017-05-31T00:00:00"/>
    <s v="40"/>
    <s v="PROV MQF MAY 17"/>
    <n v="9200000"/>
    <s v="V0"/>
    <s v="Ingreso / Despacho MQF"/>
    <x v="8"/>
  </r>
  <r>
    <x v="1"/>
    <x v="6"/>
    <d v="2017-05-31T00:00:00"/>
    <x v="2"/>
    <s v="Prov MQF MAY 17"/>
    <s v="106205"/>
    <s v="1448"/>
    <m/>
    <s v="4300509"/>
    <s v="SB"/>
    <d v="2017-05-31T00:00:00"/>
    <s v="40"/>
    <s v="PROV MQF MAY 17"/>
    <n v="1000000"/>
    <s v="V0"/>
    <s v="Inspeccion Slip-Sheet"/>
    <x v="8"/>
  </r>
  <r>
    <x v="1"/>
    <x v="7"/>
    <d v="2017-06-30T00:00:00"/>
    <x v="0"/>
    <s v="Alojamiento de Sof"/>
    <s v="106205"/>
    <s v="1448"/>
    <m/>
    <s v="4300710"/>
    <s v="SB"/>
    <d v="2017-06-30T00:00:00"/>
    <s v="40"/>
    <m/>
    <n v="300000"/>
    <s v="V0"/>
    <s v="- Otros Pasivos Caus. - Documento contabilid"/>
    <x v="1"/>
  </r>
  <r>
    <x v="1"/>
    <x v="7"/>
    <d v="2017-06-13T00:00:00"/>
    <x v="1"/>
    <s v="20170613"/>
    <s v="106205"/>
    <s v="1448"/>
    <m/>
    <s v="2201165"/>
    <s v="RE"/>
    <d v="2017-05-31T00:00:00"/>
    <s v="81"/>
    <s v="380204"/>
    <n v="3363735"/>
    <s v="VI"/>
    <s v="FE-WALMART LOGISTICA MAYO 2017"/>
    <x v="4"/>
  </r>
  <r>
    <x v="1"/>
    <x v="7"/>
    <d v="2017-06-13T00:00:00"/>
    <x v="1"/>
    <s v="20170613"/>
    <s v="106205"/>
    <s v="1448"/>
    <m/>
    <s v="2201168"/>
    <s v="RE"/>
    <d v="2017-05-31T00:00:00"/>
    <s v="81"/>
    <s v="7358832"/>
    <n v="14021"/>
    <s v="VI"/>
    <s v="FE-CROSS DOCKING JUMBO ABRIL 2017"/>
    <x v="3"/>
  </r>
  <r>
    <x v="1"/>
    <x v="7"/>
    <d v="2017-06-13T00:00:00"/>
    <x v="1"/>
    <s v="20170613"/>
    <s v="106205"/>
    <s v="1448"/>
    <m/>
    <s v="2201169"/>
    <s v="RE"/>
    <d v="2017-05-31T00:00:00"/>
    <s v="81"/>
    <s v="7358833"/>
    <n v="791339"/>
    <s v="VI"/>
    <s v="FE-CROSS DOCKING JUMBO ABRIL 2017"/>
    <x v="3"/>
  </r>
  <r>
    <x v="1"/>
    <x v="7"/>
    <d v="2017-06-21T00:00:00"/>
    <x v="1"/>
    <s v="20170621"/>
    <s v="106205"/>
    <s v="1448"/>
    <m/>
    <s v="2201265"/>
    <s v="RE"/>
    <d v="2017-06-02T00:00:00"/>
    <s v="81"/>
    <s v="6341414"/>
    <n v="85156"/>
    <s v="VI"/>
    <s v="FE-SERV DE COURIER MERCADO PUBLICO ANI-EPD-ADC"/>
    <x v="6"/>
  </r>
  <r>
    <x v="1"/>
    <x v="7"/>
    <d v="2017-06-23T00:00:00"/>
    <x v="1"/>
    <s v="20170623"/>
    <s v="106205"/>
    <s v="1448"/>
    <m/>
    <s v="2201325"/>
    <s v="RE"/>
    <d v="2017-06-21T00:00:00"/>
    <s v="81"/>
    <s v="127"/>
    <n v="10711999"/>
    <s v="VI"/>
    <s v="FE-SERV TRANSPORTES PRODUCTOS ANI JUNIO 2017"/>
    <x v="2"/>
  </r>
  <r>
    <x v="1"/>
    <x v="7"/>
    <d v="2017-06-23T00:00:00"/>
    <x v="1"/>
    <s v="20170623"/>
    <s v="106205"/>
    <s v="1448"/>
    <m/>
    <s v="2201330"/>
    <s v="RE"/>
    <d v="2017-05-31T00:00:00"/>
    <s v="81"/>
    <s v="324667"/>
    <n v="169436"/>
    <s v="VI"/>
    <s v="FE-REPOSICION WALMART 2% MAYO 2017"/>
    <x v="4"/>
  </r>
  <r>
    <x v="1"/>
    <x v="7"/>
    <d v="2017-06-23T00:00:00"/>
    <x v="1"/>
    <s v="20170623"/>
    <s v="106205"/>
    <s v="1448"/>
    <m/>
    <s v="2201331"/>
    <s v="RE"/>
    <d v="2017-05-31T00:00:00"/>
    <s v="81"/>
    <s v="324666"/>
    <n v="250653"/>
    <s v="VI"/>
    <s v="FE-REPOSICION WALMART 2% MAYO 2017"/>
    <x v="4"/>
  </r>
  <r>
    <x v="1"/>
    <x v="7"/>
    <d v="2017-06-23T00:00:00"/>
    <x v="1"/>
    <s v="20170623"/>
    <s v="106205"/>
    <s v="1448"/>
    <m/>
    <s v="2201332"/>
    <s v="RE"/>
    <d v="2017-05-31T00:00:00"/>
    <s v="81"/>
    <s v="324669"/>
    <n v="77978"/>
    <s v="VI"/>
    <s v="FE-REPOSICION WALMART 2% MAYO 2017"/>
    <x v="4"/>
  </r>
  <r>
    <x v="1"/>
    <x v="7"/>
    <d v="2017-06-23T00:00:00"/>
    <x v="1"/>
    <s v="20170623"/>
    <s v="106205"/>
    <s v="1448"/>
    <m/>
    <s v="2201333"/>
    <s v="RE"/>
    <d v="2017-05-31T00:00:00"/>
    <s v="81"/>
    <s v="324668"/>
    <n v="61869"/>
    <s v="VI"/>
    <s v="FE-REPOSICION WALMART 2% MAYO 2017"/>
    <x v="4"/>
  </r>
  <r>
    <x v="1"/>
    <x v="7"/>
    <d v="2017-06-23T00:00:00"/>
    <x v="1"/>
    <s v="20170623"/>
    <s v="106205"/>
    <s v="1448"/>
    <m/>
    <s v="2201334"/>
    <s v="RE"/>
    <d v="2017-05-31T00:00:00"/>
    <s v="81"/>
    <s v="324665"/>
    <n v="281580"/>
    <s v="VI"/>
    <s v="FE-REPOSICION WALMART 2% MAYO 2017"/>
    <x v="4"/>
  </r>
  <r>
    <x v="1"/>
    <x v="7"/>
    <d v="2017-06-23T00:00:00"/>
    <x v="1"/>
    <s v="20170623"/>
    <s v="106205"/>
    <s v="1448"/>
    <m/>
    <s v="2201335"/>
    <s v="RE"/>
    <d v="2017-05-31T00:00:00"/>
    <s v="81"/>
    <s v="324670"/>
    <n v="23149"/>
    <s v="VI"/>
    <s v="FE-REPOSICION WALMART 2% MAYO 2017"/>
    <x v="4"/>
  </r>
  <r>
    <x v="1"/>
    <x v="7"/>
    <d v="2017-06-23T00:00:00"/>
    <x v="1"/>
    <s v="20170623"/>
    <s v="106205"/>
    <s v="1448"/>
    <m/>
    <s v="2201375"/>
    <s v="RE"/>
    <d v="2017-06-01T00:00:00"/>
    <s v="81"/>
    <s v="7619"/>
    <n v="8775369"/>
    <s v="VI"/>
    <s v="FE-SERV DE TRANSPORTE ADC-ANI-EPD MAYO 2017"/>
    <x v="6"/>
  </r>
  <r>
    <x v="1"/>
    <x v="7"/>
    <d v="2017-06-30T00:00:00"/>
    <x v="1"/>
    <s v="20170630"/>
    <s v="106205"/>
    <s v="1448"/>
    <m/>
    <s v="2201407"/>
    <s v="RE"/>
    <d v="2017-05-17T00:00:00"/>
    <s v="81"/>
    <s v="5550602"/>
    <n v="159798"/>
    <s v="VI"/>
    <s v="FE - Acuerdo Reposicion 17/04 al 14/05 Tottus"/>
    <x v="7"/>
  </r>
  <r>
    <x v="1"/>
    <x v="7"/>
    <d v="2017-06-30T00:00:00"/>
    <x v="1"/>
    <s v="20170630"/>
    <s v="106205"/>
    <s v="1448"/>
    <m/>
    <s v="2201408"/>
    <s v="RE"/>
    <d v="2017-05-17T00:00:00"/>
    <s v="81"/>
    <s v="5550603"/>
    <n v="155360"/>
    <s v="VI"/>
    <s v="FE - Acuerdo Cross Docking 17/04 al 14/05 Tottus"/>
    <x v="7"/>
  </r>
  <r>
    <x v="1"/>
    <x v="7"/>
    <d v="2017-06-28T00:00:00"/>
    <x v="1"/>
    <s v="Ac.Cross Docking"/>
    <s v="106205"/>
    <s v="1448"/>
    <m/>
    <s v="1300837"/>
    <s v="KA"/>
    <d v="2017-04-20T00:00:00"/>
    <s v="40"/>
    <s v="REG F5548209"/>
    <n v="78483"/>
    <s v="V0"/>
    <s v="Acuerdo Cross Docking 20/03 al 16/04 Tottus"/>
    <x v="7"/>
  </r>
  <r>
    <x v="1"/>
    <x v="7"/>
    <d v="2017-06-28T00:00:00"/>
    <x v="1"/>
    <s v="Acuerdo Reposicion"/>
    <s v="106205"/>
    <s v="1448"/>
    <m/>
    <s v="1300838"/>
    <s v="KA"/>
    <d v="2017-04-20T00:00:00"/>
    <s v="40"/>
    <s v="REG F5548208"/>
    <n v="80725"/>
    <s v="V0"/>
    <s v="Acuerdo Reposicion 20/03 al 16/04 Tottus"/>
    <x v="7"/>
  </r>
  <r>
    <x v="1"/>
    <x v="7"/>
    <d v="2017-06-16T00:00:00"/>
    <x v="1"/>
    <s v="Cross docking cenc"/>
    <s v="106205"/>
    <s v="1448"/>
    <m/>
    <s v="4300661"/>
    <s v="SB"/>
    <d v="2017-05-30T00:00:00"/>
    <s v="50"/>
    <m/>
    <n v="-1000000"/>
    <s v="V0"/>
    <s v="- Otros Pasivos Caus. - Documento contabilid"/>
    <x v="3"/>
  </r>
  <r>
    <x v="1"/>
    <x v="7"/>
    <d v="2017-06-16T00:00:00"/>
    <x v="1"/>
    <s v="Cross docking cenc"/>
    <s v="106205"/>
    <s v="1448"/>
    <m/>
    <s v="4300661"/>
    <s v="SB"/>
    <d v="2017-05-30T00:00:00"/>
    <s v="50"/>
    <m/>
    <n v="-1000000"/>
    <s v="V0"/>
    <s v="- Otros Pasivos Caus. - Documento contabilid"/>
    <x v="3"/>
  </r>
  <r>
    <x v="1"/>
    <x v="7"/>
    <d v="2017-06-30T00:00:00"/>
    <x v="1"/>
    <s v="Cross docking cenc"/>
    <s v="106205"/>
    <s v="1448"/>
    <m/>
    <s v="4300710"/>
    <s v="SB"/>
    <d v="2017-06-30T00:00:00"/>
    <s v="40"/>
    <m/>
    <n v="1000000"/>
    <s v="V0"/>
    <s v="- Otros Pasivos Caus. - Documento contabilid"/>
    <x v="3"/>
  </r>
  <r>
    <x v="1"/>
    <x v="7"/>
    <d v="2017-06-30T00:00:00"/>
    <x v="1"/>
    <s v="Cross docking cenc"/>
    <s v="106205"/>
    <s v="1448"/>
    <m/>
    <s v="4300710"/>
    <s v="SB"/>
    <d v="2017-06-30T00:00:00"/>
    <s v="40"/>
    <m/>
    <n v="1000000"/>
    <s v="V0"/>
    <s v="- Otros Pasivos Caus. - Documento contabilid"/>
    <x v="3"/>
  </r>
  <r>
    <x v="1"/>
    <x v="7"/>
    <d v="2017-06-16T00:00:00"/>
    <x v="1"/>
    <s v="Cross docking Tott"/>
    <s v="106205"/>
    <s v="1448"/>
    <m/>
    <s v="4300661"/>
    <s v="SB"/>
    <d v="2017-05-30T00:00:00"/>
    <s v="50"/>
    <m/>
    <n v="-300000"/>
    <s v="V0"/>
    <s v="- Otros Pasivos Caus. - Documento contabilid"/>
    <x v="7"/>
  </r>
  <r>
    <x v="1"/>
    <x v="7"/>
    <d v="2017-06-16T00:00:00"/>
    <x v="1"/>
    <s v="Cross docking Tott"/>
    <s v="106205"/>
    <s v="1448"/>
    <m/>
    <s v="4300661"/>
    <s v="SB"/>
    <d v="2017-05-30T00:00:00"/>
    <s v="50"/>
    <m/>
    <n v="-300000"/>
    <s v="V0"/>
    <s v="- Otros Pasivos Caus. - Documento contabilid"/>
    <x v="7"/>
  </r>
  <r>
    <x v="1"/>
    <x v="7"/>
    <d v="2017-06-30T00:00:00"/>
    <x v="1"/>
    <s v="Cross docking Tott"/>
    <s v="106205"/>
    <s v="1448"/>
    <m/>
    <s v="4300710"/>
    <s v="SB"/>
    <d v="2017-06-30T00:00:00"/>
    <s v="40"/>
    <m/>
    <n v="300000"/>
    <s v="V0"/>
    <s v="- Otros Pasivos Caus. - Documento contabilid"/>
    <x v="7"/>
  </r>
  <r>
    <x v="1"/>
    <x v="7"/>
    <d v="2017-06-30T00:00:00"/>
    <x v="1"/>
    <s v="Cross docking Tott"/>
    <s v="106205"/>
    <s v="1448"/>
    <m/>
    <s v="4300710"/>
    <s v="SB"/>
    <d v="2017-06-30T00:00:00"/>
    <s v="40"/>
    <m/>
    <n v="300000"/>
    <s v="V0"/>
    <s v="- Otros Pasivos Caus. - Documento contabilid"/>
    <x v="7"/>
  </r>
  <r>
    <x v="1"/>
    <x v="7"/>
    <d v="2017-06-30T00:00:00"/>
    <x v="1"/>
    <s v="Prov Newtrans"/>
    <s v="106205"/>
    <s v="1448"/>
    <m/>
    <s v="4300723"/>
    <s v="SB"/>
    <d v="2017-06-30T00:00:00"/>
    <s v="40"/>
    <s v="PROV NEWTRANS"/>
    <n v="12000000"/>
    <s v="V0"/>
    <s v="Prov Newtrans JUN 17"/>
    <x v="6"/>
  </r>
  <r>
    <x v="1"/>
    <x v="7"/>
    <d v="2017-06-29T00:00:00"/>
    <x v="1"/>
    <s v="Prov. Flete May"/>
    <s v="106205"/>
    <s v="1448"/>
    <m/>
    <s v="4300682"/>
    <s v="SB"/>
    <d v="2017-05-31T00:00:00"/>
    <s v="50"/>
    <s v="PROV. FLETE MAY"/>
    <n v="-11000000"/>
    <s v="V0"/>
    <s v="Prov Newtrans MAY 17"/>
    <x v="6"/>
  </r>
  <r>
    <x v="1"/>
    <x v="7"/>
    <d v="2017-06-16T00:00:00"/>
    <x v="1"/>
    <s v="Reposición Interna"/>
    <s v="106205"/>
    <s v="1448"/>
    <m/>
    <s v="4300661"/>
    <s v="SB"/>
    <d v="2017-05-30T00:00:00"/>
    <s v="50"/>
    <m/>
    <n v="-310000"/>
    <s v="V0"/>
    <s v="- Otros Pasivos Caus. - Documento contabilid"/>
    <x v="7"/>
  </r>
  <r>
    <x v="1"/>
    <x v="7"/>
    <d v="2017-06-16T00:00:00"/>
    <x v="1"/>
    <s v="Reposición Interna"/>
    <s v="106205"/>
    <s v="1448"/>
    <m/>
    <s v="4300661"/>
    <s v="SB"/>
    <d v="2017-05-30T00:00:00"/>
    <s v="50"/>
    <m/>
    <n v="-310000"/>
    <s v="V0"/>
    <s v="- Otros Pasivos Caus. - Documento contabilid"/>
    <x v="7"/>
  </r>
  <r>
    <x v="1"/>
    <x v="7"/>
    <d v="2017-06-30T00:00:00"/>
    <x v="1"/>
    <s v="Reposición Interna"/>
    <s v="106205"/>
    <s v="1448"/>
    <m/>
    <s v="4300710"/>
    <s v="SB"/>
    <d v="2017-06-30T00:00:00"/>
    <s v="40"/>
    <m/>
    <n v="310000"/>
    <s v="V0"/>
    <s v="- Otros Pasivos Caus. - Documento contabilid"/>
    <x v="7"/>
  </r>
  <r>
    <x v="1"/>
    <x v="7"/>
    <d v="2017-06-30T00:00:00"/>
    <x v="1"/>
    <s v="Reposición Interna"/>
    <s v="106205"/>
    <s v="1448"/>
    <m/>
    <s v="4300710"/>
    <s v="SB"/>
    <d v="2017-06-30T00:00:00"/>
    <s v="40"/>
    <m/>
    <n v="310000"/>
    <s v="V0"/>
    <s v="- Otros Pasivos Caus. - Documento contabilid"/>
    <x v="7"/>
  </r>
  <r>
    <x v="1"/>
    <x v="7"/>
    <d v="2017-06-16T00:00:00"/>
    <x v="1"/>
    <s v="Reposicion Walmart"/>
    <s v="106205"/>
    <s v="1448"/>
    <m/>
    <s v="4300661"/>
    <s v="SB"/>
    <d v="2017-05-30T00:00:00"/>
    <s v="50"/>
    <m/>
    <n v="-2400000"/>
    <s v="V0"/>
    <s v="- Otros Pasivos Caus. - Documento contabilid"/>
    <x v="4"/>
  </r>
  <r>
    <x v="1"/>
    <x v="7"/>
    <d v="2017-06-30T00:00:00"/>
    <x v="1"/>
    <s v="Reposicion Walmart"/>
    <s v="106205"/>
    <s v="1448"/>
    <m/>
    <s v="4300710"/>
    <s v="SB"/>
    <d v="2017-06-30T00:00:00"/>
    <s v="40"/>
    <m/>
    <n v="2400000"/>
    <s v="V0"/>
    <s v="- Otros Pasivos Caus. - Documento contabilid"/>
    <x v="4"/>
  </r>
  <r>
    <x v="1"/>
    <x v="7"/>
    <d v="2017-06-16T00:00:00"/>
    <x v="1"/>
    <s v="Walmart Logística"/>
    <s v="106205"/>
    <s v="1448"/>
    <m/>
    <s v="4300661"/>
    <s v="SB"/>
    <d v="2017-05-30T00:00:00"/>
    <s v="50"/>
    <m/>
    <n v="-3600000"/>
    <s v="V0"/>
    <s v="- Otros Pasivos Caus. - Documento contabilid"/>
    <x v="4"/>
  </r>
  <r>
    <x v="1"/>
    <x v="7"/>
    <d v="2017-06-30T00:00:00"/>
    <x v="1"/>
    <s v="Walmart Logística"/>
    <s v="106205"/>
    <s v="1448"/>
    <m/>
    <s v="4300710"/>
    <s v="SB"/>
    <d v="2017-06-30T00:00:00"/>
    <s v="40"/>
    <m/>
    <n v="3600000"/>
    <s v="V0"/>
    <s v="- Otros Pasivos Caus. - Documento contabilid"/>
    <x v="4"/>
  </r>
  <r>
    <x v="1"/>
    <x v="7"/>
    <d v="2017-06-30T00:00:00"/>
    <x v="2"/>
    <s v="20170630"/>
    <s v="106205"/>
    <s v="1448"/>
    <m/>
    <s v="2201415"/>
    <s v="RE"/>
    <d v="2017-05-31T00:00:00"/>
    <s v="81"/>
    <s v="202"/>
    <n v="4437143"/>
    <s v="VI"/>
    <s v="FE - Serv.Almacenamiento Flete y Maquila Mayo 2017"/>
    <x v="8"/>
  </r>
  <r>
    <x v="1"/>
    <x v="7"/>
    <d v="2017-06-30T00:00:00"/>
    <x v="2"/>
    <s v="20170630"/>
    <s v="106205"/>
    <s v="1448"/>
    <m/>
    <s v="2201415"/>
    <s v="RE"/>
    <d v="2017-05-31T00:00:00"/>
    <s v="81"/>
    <s v="202"/>
    <n v="9459756"/>
    <s v="VI"/>
    <s v="FE - Serv.Almacenamiento Flete y Maquila Mayo 2017"/>
    <x v="8"/>
  </r>
  <r>
    <x v="1"/>
    <x v="7"/>
    <d v="2017-06-30T00:00:00"/>
    <x v="2"/>
    <s v="20170630"/>
    <s v="106205"/>
    <s v="1448"/>
    <m/>
    <s v="2201415"/>
    <s v="RE"/>
    <d v="2017-05-31T00:00:00"/>
    <s v="81"/>
    <s v="202"/>
    <n v="918213"/>
    <s v="VI"/>
    <s v="FE - Serv.Almacenamiento Flete y Maquila Mayo 2017"/>
    <x v="8"/>
  </r>
  <r>
    <x v="1"/>
    <x v="7"/>
    <d v="2017-06-30T00:00:00"/>
    <x v="2"/>
    <s v="20170630"/>
    <s v="106205"/>
    <s v="1448"/>
    <m/>
    <s v="2201415"/>
    <s v="RE"/>
    <d v="2017-05-31T00:00:00"/>
    <s v="81"/>
    <s v="202"/>
    <n v="6764273"/>
    <s v="VI"/>
    <s v="FE - Serv.Almacenamiento Flete y Maquila Mayo 2017"/>
    <x v="8"/>
  </r>
  <r>
    <x v="1"/>
    <x v="7"/>
    <d v="2017-06-30T00:00:00"/>
    <x v="2"/>
    <s v="20170630"/>
    <s v="106205"/>
    <s v="1448"/>
    <m/>
    <s v="2201415"/>
    <s v="RE"/>
    <d v="2017-05-31T00:00:00"/>
    <s v="81"/>
    <s v="202"/>
    <n v="2064457"/>
    <s v="VI"/>
    <s v="FE - Serv.Almacenamiento Flete y Maquila Mayo 2017"/>
    <x v="8"/>
  </r>
  <r>
    <x v="1"/>
    <x v="7"/>
    <d v="2017-06-30T00:00:00"/>
    <x v="2"/>
    <s v="Almacenamiento MQF"/>
    <s v="106205"/>
    <s v="1448"/>
    <m/>
    <s v="4300706"/>
    <s v="SB"/>
    <d v="2017-06-30T00:00:00"/>
    <s v="40"/>
    <s v="PROV. MQF"/>
    <n v="12300000"/>
    <s v="V0"/>
    <s v="Almacenamiento MQF"/>
    <x v="8"/>
  </r>
  <r>
    <x v="1"/>
    <x v="7"/>
    <d v="2017-06-30T00:00:00"/>
    <x v="2"/>
    <s v="Ingreso / Despacho"/>
    <s v="106205"/>
    <s v="1448"/>
    <m/>
    <s v="4300706"/>
    <s v="SB"/>
    <d v="2017-06-30T00:00:00"/>
    <s v="40"/>
    <s v="PROV. MQF"/>
    <n v="6100000"/>
    <s v="V0"/>
    <s v="Ingreso / Despacho MQF"/>
    <x v="8"/>
  </r>
  <r>
    <x v="1"/>
    <x v="7"/>
    <d v="2017-06-29T00:00:00"/>
    <x v="2"/>
    <s v="Prov MQF MAY 17"/>
    <s v="106205"/>
    <s v="1448"/>
    <m/>
    <s v="4300683"/>
    <s v="SB"/>
    <d v="2017-05-31T00:00:00"/>
    <s v="50"/>
    <s v="PROV MQF MAY 17"/>
    <n v="-11000000"/>
    <s v="V0"/>
    <s v="Almacenamiento MQF"/>
    <x v="8"/>
  </r>
  <r>
    <x v="1"/>
    <x v="7"/>
    <d v="2017-06-29T00:00:00"/>
    <x v="2"/>
    <s v="Prov MQF MAY 17"/>
    <s v="106205"/>
    <s v="1448"/>
    <m/>
    <s v="4300683"/>
    <s v="SB"/>
    <d v="2017-05-31T00:00:00"/>
    <s v="50"/>
    <s v="PROV MQF MAY 17"/>
    <n v="-2900000"/>
    <s v="V0"/>
    <s v="Almacenamiento MQF"/>
    <x v="8"/>
  </r>
  <r>
    <x v="1"/>
    <x v="7"/>
    <d v="2017-06-29T00:00:00"/>
    <x v="2"/>
    <s v="Prov MQF MAY 17"/>
    <s v="106205"/>
    <s v="1448"/>
    <m/>
    <s v="4300683"/>
    <s v="SB"/>
    <d v="2017-05-31T00:00:00"/>
    <s v="50"/>
    <s v="PROV MQF MAY 17"/>
    <n v="-9200000"/>
    <s v="V0"/>
    <s v="Almacenamiento MQF"/>
    <x v="8"/>
  </r>
  <r>
    <x v="1"/>
    <x v="7"/>
    <d v="2017-06-29T00:00:00"/>
    <x v="2"/>
    <s v="Prov MQF MAY 17"/>
    <s v="106205"/>
    <s v="1448"/>
    <m/>
    <s v="4300683"/>
    <s v="SB"/>
    <d v="2017-05-31T00:00:00"/>
    <s v="50"/>
    <s v="PROV MQF MAY 17"/>
    <n v="-1000000"/>
    <s v="V0"/>
    <s v="Almacenamiento MQF"/>
    <x v="8"/>
  </r>
  <r>
    <x v="1"/>
    <x v="7"/>
    <d v="2017-06-30T00:00:00"/>
    <x v="2"/>
    <s v="Recepción Contened"/>
    <s v="106205"/>
    <s v="1448"/>
    <m/>
    <s v="4300706"/>
    <s v="SB"/>
    <d v="2017-06-30T00:00:00"/>
    <s v="40"/>
    <s v="PROV. MQF"/>
    <n v="2200000"/>
    <s v="V0"/>
    <s v="Recepción Contenedores MQF"/>
    <x v="8"/>
  </r>
  <r>
    <x v="1"/>
    <x v="1"/>
    <d v="2017-07-21T00:00:00"/>
    <x v="0"/>
    <s v="Alojamiento de Sof"/>
    <s v="106205"/>
    <s v="1448"/>
    <m/>
    <s v="4300848"/>
    <s v="SB"/>
    <d v="2017-06-30T00:00:00"/>
    <s v="50"/>
    <m/>
    <n v="-300000"/>
    <s v="V0"/>
    <s v="- Otros Pasivos Caus. - Documento contabilid"/>
    <x v="1"/>
  </r>
  <r>
    <x v="1"/>
    <x v="1"/>
    <d v="2017-07-31T00:00:00"/>
    <x v="0"/>
    <s v="Alojamiento de Sof"/>
    <s v="106205"/>
    <s v="1448"/>
    <m/>
    <s v="4300884"/>
    <s v="SB"/>
    <d v="2017-07-31T00:00:00"/>
    <s v="40"/>
    <m/>
    <n v="300000"/>
    <s v="V0"/>
    <s v="- Otros Pasivos Caus. - Documento contabilid"/>
    <x v="1"/>
  </r>
  <r>
    <x v="1"/>
    <x v="1"/>
    <d v="2017-07-31T00:00:00"/>
    <x v="0"/>
    <s v="Alojamiento de Sof"/>
    <s v="106205"/>
    <s v="1448"/>
    <m/>
    <s v="4300884"/>
    <s v="SB"/>
    <d v="2017-07-31T00:00:00"/>
    <s v="40"/>
    <m/>
    <n v="300000"/>
    <s v="V0"/>
    <s v="- Otros Pasivos Caus. - Documento contabilid"/>
    <x v="1"/>
  </r>
  <r>
    <x v="1"/>
    <x v="1"/>
    <d v="2017-07-13T00:00:00"/>
    <x v="1"/>
    <s v="20170713"/>
    <s v="106205"/>
    <s v="1448"/>
    <m/>
    <s v="2201527"/>
    <s v="RE"/>
    <d v="2017-06-30T00:00:00"/>
    <s v="81"/>
    <s v="385753"/>
    <n v="207968"/>
    <s v="VI"/>
    <s v="FE-REPOSICION WALMART 2% JUN2017"/>
    <x v="4"/>
  </r>
  <r>
    <x v="1"/>
    <x v="1"/>
    <d v="2017-07-13T00:00:00"/>
    <x v="1"/>
    <s v="20170713"/>
    <s v="106205"/>
    <s v="1448"/>
    <m/>
    <s v="2201528"/>
    <s v="RE"/>
    <d v="2017-06-30T00:00:00"/>
    <s v="81"/>
    <s v="385752"/>
    <n v="191027"/>
    <s v="VI"/>
    <s v="FE-REPOSICION WALMART 2% JUN2017"/>
    <x v="4"/>
  </r>
  <r>
    <x v="1"/>
    <x v="1"/>
    <d v="2017-07-13T00:00:00"/>
    <x v="1"/>
    <s v="20170713"/>
    <s v="106205"/>
    <s v="1448"/>
    <m/>
    <s v="2201529"/>
    <s v="RE"/>
    <d v="2017-06-30T00:00:00"/>
    <s v="81"/>
    <s v="385755"/>
    <n v="71966"/>
    <s v="VI"/>
    <s v="FE-REPOSICION WALMART 2% JUN2017"/>
    <x v="4"/>
  </r>
  <r>
    <x v="1"/>
    <x v="1"/>
    <d v="2017-07-13T00:00:00"/>
    <x v="1"/>
    <s v="20170713"/>
    <s v="106205"/>
    <s v="1448"/>
    <m/>
    <s v="2201530"/>
    <s v="RE"/>
    <d v="2017-06-30T00:00:00"/>
    <s v="81"/>
    <s v="385756"/>
    <n v="26205"/>
    <s v="VI"/>
    <s v="FE-REPOSICION WALMART 2% JUN2017"/>
    <x v="4"/>
  </r>
  <r>
    <x v="1"/>
    <x v="1"/>
    <d v="2017-07-13T00:00:00"/>
    <x v="1"/>
    <s v="20170713"/>
    <s v="106205"/>
    <s v="1448"/>
    <m/>
    <s v="2201531"/>
    <s v="RE"/>
    <d v="2017-06-30T00:00:00"/>
    <s v="81"/>
    <s v="385754"/>
    <n v="57341"/>
    <s v="VI"/>
    <s v="FE-REPOSICION WALMART 2% JUN2017"/>
    <x v="4"/>
  </r>
  <r>
    <x v="1"/>
    <x v="1"/>
    <d v="2017-07-13T00:00:00"/>
    <x v="1"/>
    <s v="20170713"/>
    <s v="106205"/>
    <s v="1448"/>
    <m/>
    <s v="2201532"/>
    <s v="RE"/>
    <d v="2017-06-30T00:00:00"/>
    <s v="81"/>
    <s v="385751"/>
    <n v="263169"/>
    <s v="VI"/>
    <s v="FE-REPOSICION WALMART 2% JUN2017"/>
    <x v="4"/>
  </r>
  <r>
    <x v="1"/>
    <x v="1"/>
    <d v="2017-07-13T00:00:00"/>
    <x v="1"/>
    <s v="20170713"/>
    <s v="106205"/>
    <s v="1448"/>
    <m/>
    <s v="2201533"/>
    <s v="RE"/>
    <d v="2017-06-29T00:00:00"/>
    <s v="81"/>
    <s v="7365831"/>
    <n v="1059237"/>
    <s v="VI"/>
    <s v="FE-CROSS DOCKING CENCOSUD MAY2017"/>
    <x v="3"/>
  </r>
  <r>
    <x v="1"/>
    <x v="1"/>
    <d v="2017-07-13T00:00:00"/>
    <x v="1"/>
    <s v="20170713"/>
    <s v="106205"/>
    <s v="1448"/>
    <m/>
    <s v="2201534"/>
    <s v="RE"/>
    <d v="2017-06-29T00:00:00"/>
    <s v="91"/>
    <s v="7365831"/>
    <n v="-1059237"/>
    <s v="VI"/>
    <s v="FE-CROSS DOCKING CENCOSUD MAY2017"/>
    <x v="3"/>
  </r>
  <r>
    <x v="1"/>
    <x v="1"/>
    <d v="2017-07-13T00:00:00"/>
    <x v="1"/>
    <s v="20170713"/>
    <s v="106205"/>
    <s v="1448"/>
    <m/>
    <s v="2201535"/>
    <s v="RE"/>
    <d v="2017-06-30T00:00:00"/>
    <s v="81"/>
    <s v="7566630"/>
    <n v="12792"/>
    <s v="VI"/>
    <s v="FE-CROSS DOCKING JUMBO CENCOSUD MAY2017"/>
    <x v="3"/>
  </r>
  <r>
    <x v="1"/>
    <x v="1"/>
    <d v="2017-07-13T00:00:00"/>
    <x v="1"/>
    <s v="20170713"/>
    <s v="106205"/>
    <s v="1448"/>
    <m/>
    <s v="2201536"/>
    <s v="RE"/>
    <d v="2017-06-29T00:00:00"/>
    <s v="81"/>
    <s v="7365831"/>
    <n v="1059237"/>
    <s v="VI"/>
    <s v="FE-CROSS DOCKING JUMBO CENCOSUD MAY2017"/>
    <x v="3"/>
  </r>
  <r>
    <x v="1"/>
    <x v="1"/>
    <d v="2017-07-21T00:00:00"/>
    <x v="1"/>
    <s v="20170721"/>
    <s v="106205"/>
    <s v="1448"/>
    <m/>
    <s v="2201664"/>
    <s v="RE"/>
    <d v="2017-06-21T00:00:00"/>
    <s v="81"/>
    <s v="5553046"/>
    <n v="184021"/>
    <s v="VI"/>
    <s v="FE-CROSS DOCKING TOTTUS PERIODO 15-05 AL 18-06"/>
    <x v="7"/>
  </r>
  <r>
    <x v="1"/>
    <x v="1"/>
    <d v="2017-07-21T00:00:00"/>
    <x v="1"/>
    <s v="20170721"/>
    <s v="106205"/>
    <s v="1448"/>
    <m/>
    <s v="2201665"/>
    <s v="RE"/>
    <d v="2017-06-21T00:00:00"/>
    <s v="81"/>
    <s v="5553045"/>
    <n v="189279"/>
    <s v="VI"/>
    <s v="FE-REPOSICION INTERNA MAYO 2017"/>
    <x v="7"/>
  </r>
  <r>
    <x v="1"/>
    <x v="1"/>
    <d v="2017-07-26T00:00:00"/>
    <x v="1"/>
    <s v="20170726"/>
    <s v="106205"/>
    <s v="1448"/>
    <m/>
    <s v="2201726"/>
    <s v="RE"/>
    <d v="2017-07-20T00:00:00"/>
    <s v="81"/>
    <s v="5555522"/>
    <n v="282883"/>
    <s v="VI"/>
    <s v="FE - CROSS DOCKING TOTTUS PERIODO 19-06 AL 16/07"/>
    <x v="7"/>
  </r>
  <r>
    <x v="1"/>
    <x v="1"/>
    <d v="2017-07-26T00:00:00"/>
    <x v="1"/>
    <s v="20170726"/>
    <s v="106205"/>
    <s v="1448"/>
    <m/>
    <s v="2201727"/>
    <s v="RE"/>
    <d v="2017-07-20T00:00:00"/>
    <s v="81"/>
    <s v="5555521"/>
    <n v="290966"/>
    <s v="VI"/>
    <s v="FE - REPOSICION TOTTUS PERIODO 19-06 AL 16/07"/>
    <x v="7"/>
  </r>
  <r>
    <x v="1"/>
    <x v="1"/>
    <d v="2017-07-26T00:00:00"/>
    <x v="1"/>
    <s v="20170726"/>
    <s v="106205"/>
    <s v="1448"/>
    <m/>
    <s v="2201728"/>
    <s v="RE"/>
    <d v="2017-06-30T00:00:00"/>
    <s v="81"/>
    <s v="389667"/>
    <n v="3142896"/>
    <s v="VI"/>
    <s v="FE - LOGISTICA WALMART JUNIO 2017"/>
    <x v="4"/>
  </r>
  <r>
    <x v="1"/>
    <x v="1"/>
    <d v="2017-07-26T00:00:00"/>
    <x v="1"/>
    <s v="20170726"/>
    <s v="106205"/>
    <s v="1448"/>
    <m/>
    <s v="2201735"/>
    <s v="RE"/>
    <d v="2017-07-04T00:00:00"/>
    <s v="81"/>
    <s v="6361964"/>
    <n v="40212"/>
    <s v="VI"/>
    <s v="FE-SERV DE COURIER MCDO PUBLICO JUN 17 ANI-EPD-ADC"/>
    <x v="6"/>
  </r>
  <r>
    <x v="1"/>
    <x v="1"/>
    <d v="2017-07-21T00:00:00"/>
    <x v="1"/>
    <s v="Cross docking cenc"/>
    <s v="106205"/>
    <s v="1448"/>
    <m/>
    <s v="4300848"/>
    <s v="SB"/>
    <d v="2017-06-30T00:00:00"/>
    <s v="50"/>
    <m/>
    <n v="-1000000"/>
    <s v="V0"/>
    <s v="- Otros Pasivos Caus. - Documento contabilid"/>
    <x v="3"/>
  </r>
  <r>
    <x v="1"/>
    <x v="1"/>
    <d v="2017-07-21T00:00:00"/>
    <x v="1"/>
    <s v="Cross docking cenc"/>
    <s v="106205"/>
    <s v="1448"/>
    <m/>
    <s v="4300848"/>
    <s v="SB"/>
    <d v="2017-06-30T00:00:00"/>
    <s v="50"/>
    <m/>
    <n v="-1000000"/>
    <s v="V0"/>
    <s v="- Otros Pasivos Caus. - Documento contabilid"/>
    <x v="3"/>
  </r>
  <r>
    <x v="1"/>
    <x v="1"/>
    <d v="2017-07-31T00:00:00"/>
    <x v="1"/>
    <s v="Cross docking cenc"/>
    <s v="106205"/>
    <s v="1448"/>
    <m/>
    <s v="4300884"/>
    <s v="SB"/>
    <d v="2017-07-31T00:00:00"/>
    <s v="40"/>
    <m/>
    <n v="1000000"/>
    <s v="V0"/>
    <s v="- Otros Pasivos Caus. - Documento contabilid"/>
    <x v="3"/>
  </r>
  <r>
    <x v="1"/>
    <x v="1"/>
    <d v="2017-07-31T00:00:00"/>
    <x v="1"/>
    <s v="Cross docking cenc"/>
    <s v="106205"/>
    <s v="1448"/>
    <m/>
    <s v="4300884"/>
    <s v="SB"/>
    <d v="2017-07-31T00:00:00"/>
    <s v="40"/>
    <m/>
    <n v="1000000"/>
    <s v="V0"/>
    <s v="- Otros Pasivos Caus. - Documento contabilid"/>
    <x v="3"/>
  </r>
  <r>
    <x v="1"/>
    <x v="1"/>
    <d v="2017-07-21T00:00:00"/>
    <x v="1"/>
    <s v="Cross docking Tott"/>
    <s v="106205"/>
    <s v="1448"/>
    <m/>
    <s v="4300848"/>
    <s v="SB"/>
    <d v="2017-06-30T00:00:00"/>
    <s v="50"/>
    <m/>
    <n v="-300000"/>
    <s v="V0"/>
    <s v="- Otros Pasivos Caus. - Documento contabilid"/>
    <x v="7"/>
  </r>
  <r>
    <x v="1"/>
    <x v="1"/>
    <d v="2017-07-21T00:00:00"/>
    <x v="1"/>
    <s v="Cross docking Tott"/>
    <s v="106205"/>
    <s v="1448"/>
    <m/>
    <s v="4300848"/>
    <s v="SB"/>
    <d v="2017-06-30T00:00:00"/>
    <s v="50"/>
    <m/>
    <n v="-300000"/>
    <s v="V0"/>
    <s v="- Otros Pasivos Caus. - Documento contabilid"/>
    <x v="7"/>
  </r>
  <r>
    <x v="1"/>
    <x v="1"/>
    <d v="2017-07-31T00:00:00"/>
    <x v="1"/>
    <s v="Cross docking Tott"/>
    <s v="106205"/>
    <s v="1448"/>
    <m/>
    <s v="4300884"/>
    <s v="SB"/>
    <d v="2017-07-31T00:00:00"/>
    <s v="40"/>
    <m/>
    <n v="300000"/>
    <s v="V0"/>
    <s v="- Otros Pasivos Caus. - Documento contabilid"/>
    <x v="7"/>
  </r>
  <r>
    <x v="1"/>
    <x v="1"/>
    <d v="2017-07-31T00:00:00"/>
    <x v="1"/>
    <s v="NCE-REBAJA F/62093"/>
    <s v="106205"/>
    <s v="1448"/>
    <m/>
    <s v="1400209"/>
    <s v="KG"/>
    <d v="2017-06-07T00:00:00"/>
    <s v="50"/>
    <s v="192292"/>
    <n v="-3693"/>
    <s v="VI"/>
    <s v="NCE-REBAJA F/6209302 CORRESPONDENCIA MCDO PUBLIC"/>
    <x v="6"/>
  </r>
  <r>
    <x v="1"/>
    <x v="1"/>
    <d v="2017-07-31T00:00:00"/>
    <x v="1"/>
    <s v="Prov. Fletes"/>
    <s v="106205"/>
    <s v="1448"/>
    <m/>
    <s v="4300915"/>
    <s v="SB"/>
    <d v="2017-07-31T00:00:00"/>
    <s v="40"/>
    <s v="PROV. FLETES"/>
    <n v="11100440"/>
    <s v="V0"/>
    <s v="prov b&amp;s JUL 17"/>
    <x v="2"/>
  </r>
  <r>
    <x v="1"/>
    <x v="1"/>
    <d v="2017-07-31T00:00:00"/>
    <x v="1"/>
    <s v="Prov. Fletes"/>
    <s v="106205"/>
    <s v="1448"/>
    <m/>
    <s v="4300915"/>
    <s v="SB"/>
    <d v="2017-07-31T00:00:00"/>
    <s v="40"/>
    <s v="PROV. FLETES"/>
    <n v="11000000"/>
    <s v="V0"/>
    <s v="Prov Newtrans JUL 17"/>
    <x v="6"/>
  </r>
  <r>
    <x v="1"/>
    <x v="1"/>
    <d v="2017-07-21T00:00:00"/>
    <x v="1"/>
    <s v="Reposición Interna"/>
    <s v="106205"/>
    <s v="1448"/>
    <m/>
    <s v="4300848"/>
    <s v="SB"/>
    <d v="2017-06-30T00:00:00"/>
    <s v="50"/>
    <m/>
    <n v="-310000"/>
    <s v="V0"/>
    <s v="- Otros Pasivos Caus. - Documento contabilid"/>
    <x v="7"/>
  </r>
  <r>
    <x v="1"/>
    <x v="1"/>
    <d v="2017-07-21T00:00:00"/>
    <x v="1"/>
    <s v="Reposición Interna"/>
    <s v="106205"/>
    <s v="1448"/>
    <m/>
    <s v="4300848"/>
    <s v="SB"/>
    <d v="2017-06-30T00:00:00"/>
    <s v="50"/>
    <m/>
    <n v="-310000"/>
    <s v="V0"/>
    <s v="- Otros Pasivos Caus. - Documento contabilid"/>
    <x v="7"/>
  </r>
  <r>
    <x v="1"/>
    <x v="1"/>
    <d v="2017-07-31T00:00:00"/>
    <x v="1"/>
    <s v="Reposición Interna"/>
    <s v="106205"/>
    <s v="1448"/>
    <m/>
    <s v="4300884"/>
    <s v="SB"/>
    <d v="2017-07-31T00:00:00"/>
    <s v="40"/>
    <m/>
    <n v="310000"/>
    <s v="V0"/>
    <s v="- Otros Pasivos Caus. - Documento contabilid"/>
    <x v="7"/>
  </r>
  <r>
    <x v="1"/>
    <x v="1"/>
    <d v="2017-07-21T00:00:00"/>
    <x v="1"/>
    <s v="Reposicion Walmart"/>
    <s v="106205"/>
    <s v="1448"/>
    <m/>
    <s v="4300848"/>
    <s v="SB"/>
    <d v="2017-06-30T00:00:00"/>
    <s v="50"/>
    <m/>
    <n v="-2400000"/>
    <s v="V0"/>
    <s v="- Otros Pasivos Caus. - Documento contabilid"/>
    <x v="4"/>
  </r>
  <r>
    <x v="1"/>
    <x v="1"/>
    <d v="2017-07-31T00:00:00"/>
    <x v="1"/>
    <s v="Reposicion Walmart"/>
    <s v="106205"/>
    <s v="1448"/>
    <m/>
    <s v="4300884"/>
    <s v="SB"/>
    <d v="2017-07-31T00:00:00"/>
    <s v="40"/>
    <m/>
    <n v="1535335"/>
    <s v="V0"/>
    <s v="- Otros Pasivos Caus. - Documento contabilid"/>
    <x v="4"/>
  </r>
  <r>
    <x v="1"/>
    <x v="1"/>
    <d v="2017-07-31T00:00:00"/>
    <x v="1"/>
    <s v="Reposicion Walmart"/>
    <s v="106205"/>
    <s v="1448"/>
    <m/>
    <s v="4300884"/>
    <s v="SB"/>
    <d v="2017-07-31T00:00:00"/>
    <s v="40"/>
    <m/>
    <n v="1582324"/>
    <s v="V0"/>
    <s v="- Otros Pasivos Caus. - Documento contabilid"/>
    <x v="4"/>
  </r>
  <r>
    <x v="1"/>
    <x v="1"/>
    <d v="2017-07-31T00:00:00"/>
    <x v="1"/>
    <s v="Reposicion Walmart"/>
    <s v="106205"/>
    <s v="1448"/>
    <m/>
    <s v="4300884"/>
    <s v="SB"/>
    <d v="2017-07-31T00:00:00"/>
    <s v="40"/>
    <m/>
    <n v="2400000"/>
    <s v="V0"/>
    <s v="- Otros Pasivos Caus. - Documento contabilid"/>
    <x v="4"/>
  </r>
  <r>
    <x v="1"/>
    <x v="1"/>
    <d v="2017-07-21T00:00:00"/>
    <x v="1"/>
    <s v="Walmart Logística"/>
    <s v="106205"/>
    <s v="1448"/>
    <m/>
    <s v="4300848"/>
    <s v="SB"/>
    <d v="2017-06-30T00:00:00"/>
    <s v="50"/>
    <m/>
    <n v="-3600000"/>
    <s v="V0"/>
    <s v="- Otros Pasivos Caus. - Documento contabilid"/>
    <x v="4"/>
  </r>
  <r>
    <x v="1"/>
    <x v="1"/>
    <d v="2017-07-31T00:00:00"/>
    <x v="1"/>
    <s v="Walmart Logística"/>
    <s v="106205"/>
    <s v="1448"/>
    <m/>
    <s v="4300884"/>
    <s v="SB"/>
    <d v="2017-07-31T00:00:00"/>
    <s v="40"/>
    <m/>
    <n v="3600000"/>
    <s v="V0"/>
    <s v="- Otros Pasivos Caus. - Documento contabilid"/>
    <x v="4"/>
  </r>
  <r>
    <x v="1"/>
    <x v="1"/>
    <d v="2017-07-31T00:00:00"/>
    <x v="2"/>
    <s v="Almacen.jul17 MQF"/>
    <s v="106205"/>
    <s v="1448"/>
    <m/>
    <s v="4300969"/>
    <s v="SB"/>
    <d v="2017-07-31T00:00:00"/>
    <s v="40"/>
    <s v="RECLA MQF F/211"/>
    <n v="12493492"/>
    <s v="V0"/>
    <s v="Reclass Cta MQF F/211"/>
    <x v="8"/>
  </r>
  <r>
    <x v="1"/>
    <x v="1"/>
    <d v="2017-07-31T00:00:00"/>
    <x v="2"/>
    <s v="Almacenamiento MQF"/>
    <s v="106205"/>
    <s v="1448"/>
    <m/>
    <s v="4300896"/>
    <s v="SB"/>
    <d v="2017-06-30T00:00:00"/>
    <s v="50"/>
    <s v="PROV. MQF"/>
    <n v="-12300000"/>
    <s v="V0"/>
    <s v="Almacenamiento MQF"/>
    <x v="8"/>
  </r>
  <r>
    <x v="1"/>
    <x v="1"/>
    <d v="2017-07-31T00:00:00"/>
    <x v="2"/>
    <s v="flete jul17 MQF"/>
    <s v="106205"/>
    <s v="1448"/>
    <m/>
    <s v="4300969"/>
    <s v="SB"/>
    <d v="2017-07-31T00:00:00"/>
    <s v="40"/>
    <s v="RECLA MQF F/211"/>
    <n v="6316467"/>
    <s v="V0"/>
    <s v="Reclass Cta MQF F/211"/>
    <x v="8"/>
  </r>
  <r>
    <x v="1"/>
    <x v="1"/>
    <d v="2017-07-31T00:00:00"/>
    <x v="2"/>
    <s v="Ingreso / Despacho"/>
    <s v="106205"/>
    <s v="1448"/>
    <m/>
    <s v="4300896"/>
    <s v="SB"/>
    <d v="2017-06-30T00:00:00"/>
    <s v="50"/>
    <s v="PROV. MQF"/>
    <n v="-6100000"/>
    <s v="V0"/>
    <s v="Almacenamiento MQF"/>
    <x v="8"/>
  </r>
  <r>
    <x v="1"/>
    <x v="1"/>
    <d v="2017-07-31T00:00:00"/>
    <x v="2"/>
    <s v="Prov MQF JUL 17"/>
    <s v="106205"/>
    <s v="1448"/>
    <m/>
    <s v="4300897"/>
    <s v="SB"/>
    <d v="2017-07-31T00:00:00"/>
    <s v="40"/>
    <s v="PROV MQF JUL 17"/>
    <n v="13500000"/>
    <s v="V0"/>
    <s v="Almacenamiento MQF"/>
    <x v="8"/>
  </r>
  <r>
    <x v="1"/>
    <x v="1"/>
    <d v="2017-07-31T00:00:00"/>
    <x v="2"/>
    <s v="Prov MQF JUL 17"/>
    <s v="106205"/>
    <s v="1448"/>
    <m/>
    <s v="4300897"/>
    <s v="SB"/>
    <d v="2017-07-31T00:00:00"/>
    <s v="40"/>
    <s v="PROV MQF JUL 17"/>
    <n v="2200000"/>
    <s v="V0"/>
    <s v="Recepción Contenedores MQF"/>
    <x v="8"/>
  </r>
  <r>
    <x v="1"/>
    <x v="1"/>
    <d v="2017-07-31T00:00:00"/>
    <x v="2"/>
    <s v="Prov MQF JUL 17"/>
    <s v="106205"/>
    <s v="1448"/>
    <m/>
    <s v="4300897"/>
    <s v="SB"/>
    <d v="2017-07-31T00:00:00"/>
    <s v="40"/>
    <s v="PROV MQF JUL 17"/>
    <n v="6700000"/>
    <s v="V0"/>
    <s v="Ingreso / Despacho MQF"/>
    <x v="8"/>
  </r>
  <r>
    <x v="1"/>
    <x v="1"/>
    <d v="2017-07-31T00:00:00"/>
    <x v="2"/>
    <s v="Recep. jul17 MQF"/>
    <s v="106205"/>
    <s v="1448"/>
    <m/>
    <s v="4300969"/>
    <s v="SB"/>
    <d v="2017-07-31T00:00:00"/>
    <s v="40"/>
    <s v="RECLA MQF F/211"/>
    <n v="2239868"/>
    <s v="V0"/>
    <s v="Reclass Cta MQF F/211"/>
    <x v="8"/>
  </r>
  <r>
    <x v="1"/>
    <x v="1"/>
    <d v="2017-07-31T00:00:00"/>
    <x v="2"/>
    <s v="Recepción Contened"/>
    <s v="106205"/>
    <s v="1448"/>
    <m/>
    <s v="4300896"/>
    <s v="SB"/>
    <d v="2017-06-30T00:00:00"/>
    <s v="50"/>
    <s v="PROV. MQF"/>
    <n v="-2200000"/>
    <s v="V0"/>
    <s v="Almacenamiento MQF"/>
    <x v="8"/>
  </r>
  <r>
    <x v="1"/>
    <x v="2"/>
    <d v="2017-08-31T00:00:00"/>
    <x v="4"/>
    <s v="Recup L Med Ago17"/>
    <s v="106205"/>
    <s v="1448"/>
    <m/>
    <s v="4301077"/>
    <s v="SB"/>
    <d v="2017-08-31T00:00:00"/>
    <s v="40"/>
    <m/>
    <n v="146195"/>
    <s v="V0"/>
    <s v="Recup L Med Ago17"/>
    <x v="1"/>
  </r>
  <r>
    <x v="1"/>
    <x v="2"/>
    <d v="2017-08-21T00:00:00"/>
    <x v="4"/>
    <s v="Recup Lic Medicas"/>
    <s v="106205"/>
    <s v="1448"/>
    <m/>
    <s v="4301026"/>
    <s v="SB"/>
    <d v="2017-08-21T00:00:00"/>
    <s v="50"/>
    <m/>
    <n v="-146195"/>
    <s v="V0"/>
    <s v="Recup Lic Medicas"/>
    <x v="1"/>
  </r>
  <r>
    <x v="1"/>
    <x v="2"/>
    <d v="2017-08-08T00:00:00"/>
    <x v="0"/>
    <s v="20170808"/>
    <s v="106205"/>
    <s v="1448"/>
    <m/>
    <s v="2201847"/>
    <s v="RE"/>
    <d v="2017-07-01T00:00:00"/>
    <s v="81"/>
    <s v="29"/>
    <n v="300000"/>
    <s v="V0"/>
    <s v="FEE-ALOJAMIENTO DE SOFTWARE JULIO 2017"/>
    <x v="1"/>
  </r>
  <r>
    <x v="1"/>
    <x v="2"/>
    <d v="2017-08-08T00:00:00"/>
    <x v="0"/>
    <s v="20170808"/>
    <s v="106205"/>
    <s v="1448"/>
    <m/>
    <s v="2201848"/>
    <s v="RE"/>
    <d v="2017-06-01T00:00:00"/>
    <s v="81"/>
    <s v="26"/>
    <n v="300000"/>
    <s v="V0"/>
    <s v="FEE-ALOJAMIENTO DE SOFTWARE JUNIO 2017"/>
    <x v="1"/>
  </r>
  <r>
    <x v="1"/>
    <x v="2"/>
    <d v="2017-08-30T00:00:00"/>
    <x v="0"/>
    <s v="Alojamiento de Sof"/>
    <s v="106205"/>
    <s v="1448"/>
    <m/>
    <s v="4301037"/>
    <s v="SB"/>
    <d v="2017-07-31T00:00:00"/>
    <s v="50"/>
    <m/>
    <n v="-300000"/>
    <s v="V0"/>
    <s v="- Otros Pasivos Caus. - Documento contabilid"/>
    <x v="1"/>
  </r>
  <r>
    <x v="1"/>
    <x v="2"/>
    <d v="2017-08-30T00:00:00"/>
    <x v="0"/>
    <s v="Alojamiento de Sof"/>
    <s v="106205"/>
    <s v="1448"/>
    <m/>
    <s v="4301037"/>
    <s v="SB"/>
    <d v="2017-07-31T00:00:00"/>
    <s v="50"/>
    <m/>
    <n v="-300000"/>
    <s v="V0"/>
    <s v="- Otros Pasivos Caus. - Documento contabilid"/>
    <x v="1"/>
  </r>
  <r>
    <x v="1"/>
    <x v="2"/>
    <d v="2017-08-31T00:00:00"/>
    <x v="0"/>
    <s v="Alojamiento de Sof"/>
    <s v="106205"/>
    <s v="1448"/>
    <m/>
    <s v="4301046"/>
    <s v="SB"/>
    <d v="2017-08-31T00:00:00"/>
    <s v="40"/>
    <m/>
    <n v="300000"/>
    <s v="V0"/>
    <s v="- Otros Pasivos Caus. - Documento contabilid"/>
    <x v="1"/>
  </r>
  <r>
    <x v="1"/>
    <x v="2"/>
    <d v="2017-08-08T00:00:00"/>
    <x v="1"/>
    <s v="20170808"/>
    <s v="106205"/>
    <s v="1448"/>
    <m/>
    <s v="2201857"/>
    <s v="RE"/>
    <d v="2017-07-27T00:00:00"/>
    <s v="81"/>
    <s v="7573073"/>
    <n v="481174"/>
    <s v="VI"/>
    <s v="FE-CROSS DOCKING JUMBO JUNIO 2017"/>
    <x v="3"/>
  </r>
  <r>
    <x v="1"/>
    <x v="2"/>
    <d v="2017-08-08T00:00:00"/>
    <x v="1"/>
    <s v="20170808"/>
    <s v="106205"/>
    <s v="1448"/>
    <m/>
    <s v="2201858"/>
    <s v="RE"/>
    <d v="2017-07-27T00:00:00"/>
    <s v="81"/>
    <s v="7573179"/>
    <n v="8695"/>
    <s v="VI"/>
    <s v="FE-CROSS DOCKING JUMBO JUNIO 2017"/>
    <x v="3"/>
  </r>
  <r>
    <x v="1"/>
    <x v="2"/>
    <d v="2017-08-11T00:00:00"/>
    <x v="1"/>
    <s v="20170811"/>
    <s v="106205"/>
    <s v="1448"/>
    <m/>
    <s v="2201923"/>
    <s v="RE"/>
    <d v="2017-07-31T00:00:00"/>
    <s v="81"/>
    <s v="395147"/>
    <n v="298817"/>
    <s v="VI"/>
    <s v="FE-REPOSICION WALMART 2% JULIO 2017"/>
    <x v="4"/>
  </r>
  <r>
    <x v="1"/>
    <x v="2"/>
    <d v="2017-08-11T00:00:00"/>
    <x v="1"/>
    <s v="20170811"/>
    <s v="106205"/>
    <s v="1448"/>
    <m/>
    <s v="2201924"/>
    <s v="RE"/>
    <d v="2017-07-31T00:00:00"/>
    <s v="81"/>
    <s v="395152"/>
    <n v="20746"/>
    <s v="VI"/>
    <s v="FE-REPOSICION WALMART 2% JULIO 2017"/>
    <x v="4"/>
  </r>
  <r>
    <x v="1"/>
    <x v="2"/>
    <d v="2017-08-11T00:00:00"/>
    <x v="1"/>
    <s v="20170811"/>
    <s v="106205"/>
    <s v="1448"/>
    <m/>
    <s v="2201925"/>
    <s v="RE"/>
    <d v="2017-07-31T00:00:00"/>
    <s v="81"/>
    <s v="395151"/>
    <n v="76632"/>
    <s v="VI"/>
    <s v="FE-REPOSICION WALMART 2% JULIO 2017"/>
    <x v="4"/>
  </r>
  <r>
    <x v="1"/>
    <x v="2"/>
    <d v="2017-08-11T00:00:00"/>
    <x v="1"/>
    <s v="20170811"/>
    <s v="106205"/>
    <s v="1448"/>
    <m/>
    <s v="2201926"/>
    <s v="RE"/>
    <d v="2017-07-31T00:00:00"/>
    <s v="81"/>
    <s v="395150"/>
    <n v="59729"/>
    <s v="VI"/>
    <s v="FE-REPOSICION WALMART 2% JULIO 2017"/>
    <x v="4"/>
  </r>
  <r>
    <x v="1"/>
    <x v="2"/>
    <d v="2017-08-11T00:00:00"/>
    <x v="1"/>
    <s v="20170811"/>
    <s v="106205"/>
    <s v="1448"/>
    <m/>
    <s v="2201927"/>
    <s v="RE"/>
    <d v="2017-07-31T00:00:00"/>
    <s v="81"/>
    <s v="399612"/>
    <n v="4803993"/>
    <s v="VI"/>
    <s v="FE-WALMART LOGISTICA 3% JULIO 2017"/>
    <x v="4"/>
  </r>
  <r>
    <x v="1"/>
    <x v="2"/>
    <d v="2017-08-18T00:00:00"/>
    <x v="1"/>
    <s v="20170818"/>
    <s v="106205"/>
    <s v="1448"/>
    <m/>
    <s v="2201944"/>
    <s v="RE"/>
    <d v="2017-07-31T00:00:00"/>
    <s v="81"/>
    <s v="395149"/>
    <n v="131320"/>
    <s v="VI"/>
    <s v="FE-REPOSICION WALMART 2% JULIO 2017"/>
    <x v="4"/>
  </r>
  <r>
    <x v="1"/>
    <x v="2"/>
    <d v="2017-08-18T00:00:00"/>
    <x v="1"/>
    <s v="20170818"/>
    <s v="106205"/>
    <s v="1448"/>
    <m/>
    <s v="2201945"/>
    <s v="RE"/>
    <d v="2017-07-31T00:00:00"/>
    <s v="81"/>
    <s v="395148"/>
    <n v="279296"/>
    <s v="VI"/>
    <s v="FE-REPOSICION WALMART 2% JULIO 2017"/>
    <x v="4"/>
  </r>
  <r>
    <x v="1"/>
    <x v="2"/>
    <d v="2017-08-23T00:00:00"/>
    <x v="1"/>
    <s v="20170823"/>
    <s v="106205"/>
    <s v="1448"/>
    <m/>
    <s v="2202039"/>
    <s v="RE"/>
    <d v="2017-07-25T00:00:00"/>
    <s v="81"/>
    <s v="132"/>
    <n v="11100440"/>
    <s v="VI"/>
    <s v="FE-SERV TRANSPORTE PRODUCTOS ANI JULIO 2017"/>
    <x v="2"/>
  </r>
  <r>
    <x v="1"/>
    <x v="2"/>
    <d v="2017-08-30T00:00:00"/>
    <x v="1"/>
    <s v="20170830"/>
    <s v="106205"/>
    <s v="1448"/>
    <m/>
    <s v="2202135"/>
    <s v="RE"/>
    <d v="2017-08-02T00:00:00"/>
    <s v="81"/>
    <s v="6582123"/>
    <n v="52778"/>
    <s v="VI"/>
    <s v="FE-SERVICIO COURIER MERCADO PUBLICO ANI EPD ADC"/>
    <x v="6"/>
  </r>
  <r>
    <x v="1"/>
    <x v="2"/>
    <d v="2017-08-30T00:00:00"/>
    <x v="1"/>
    <s v="20170830"/>
    <s v="106205"/>
    <s v="1448"/>
    <m/>
    <s v="2202142"/>
    <s v="RE"/>
    <d v="2017-08-23T00:00:00"/>
    <s v="81"/>
    <s v="5558073"/>
    <n v="662024"/>
    <s v="VI"/>
    <s v="FE-CROSS DOCKING TOTTUS JULIO 2017"/>
    <x v="7"/>
  </r>
  <r>
    <x v="1"/>
    <x v="2"/>
    <d v="2017-08-30T00:00:00"/>
    <x v="1"/>
    <s v="20170830"/>
    <s v="106205"/>
    <s v="1448"/>
    <m/>
    <s v="2202146"/>
    <s v="RE"/>
    <d v="2017-08-23T00:00:00"/>
    <s v="81"/>
    <s v="5558072"/>
    <n v="680939"/>
    <s v="VI"/>
    <s v="FE-REPOSICION INTERNA TOTTUS JULIO 2017"/>
    <x v="7"/>
  </r>
  <r>
    <x v="1"/>
    <x v="2"/>
    <d v="2017-08-31T00:00:00"/>
    <x v="1"/>
    <s v="20170831"/>
    <s v="106205"/>
    <s v="1448"/>
    <m/>
    <s v="2202203"/>
    <s v="RE"/>
    <d v="2017-08-02T00:00:00"/>
    <s v="81"/>
    <s v="7867"/>
    <n v="8146688"/>
    <s v="VI"/>
    <s v="FE - Servicio Transporte Regiones Julio 2017"/>
    <x v="6"/>
  </r>
  <r>
    <x v="1"/>
    <x v="2"/>
    <d v="2017-08-31T00:00:00"/>
    <x v="1"/>
    <s v="20170831"/>
    <s v="106205"/>
    <s v="1448"/>
    <m/>
    <s v="2202204"/>
    <s v="RE"/>
    <d v="2017-07-03T00:00:00"/>
    <s v="81"/>
    <s v="7789"/>
    <n v="10603790"/>
    <s v="VI"/>
    <s v="FE - Servicio Transporte Regiones Junio 2017"/>
    <x v="6"/>
  </r>
  <r>
    <x v="1"/>
    <x v="2"/>
    <d v="2017-08-30T00:00:00"/>
    <x v="1"/>
    <s v="Cross docking cenc"/>
    <s v="106205"/>
    <s v="1448"/>
    <m/>
    <s v="4301037"/>
    <s v="SB"/>
    <d v="2017-07-31T00:00:00"/>
    <s v="50"/>
    <m/>
    <n v="-1000000"/>
    <s v="V0"/>
    <s v="- Otros Pasivos Caus. - Documento contabilid"/>
    <x v="3"/>
  </r>
  <r>
    <x v="1"/>
    <x v="2"/>
    <d v="2017-08-30T00:00:00"/>
    <x v="1"/>
    <s v="Cross docking cenc"/>
    <s v="106205"/>
    <s v="1448"/>
    <m/>
    <s v="4301037"/>
    <s v="SB"/>
    <d v="2017-07-31T00:00:00"/>
    <s v="50"/>
    <m/>
    <n v="-1000000"/>
    <s v="V0"/>
    <s v="- Otros Pasivos Caus. - Documento contabilid"/>
    <x v="3"/>
  </r>
  <r>
    <x v="1"/>
    <x v="2"/>
    <d v="2017-08-31T00:00:00"/>
    <x v="1"/>
    <s v="Cross docking cenc"/>
    <s v="106205"/>
    <s v="1448"/>
    <m/>
    <s v="4301046"/>
    <s v="SB"/>
    <d v="2017-08-31T00:00:00"/>
    <s v="40"/>
    <m/>
    <n v="1000000"/>
    <s v="V0"/>
    <s v="- Otros Pasivos Caus. - Documento contabilid"/>
    <x v="3"/>
  </r>
  <r>
    <x v="1"/>
    <x v="2"/>
    <d v="2017-08-31T00:00:00"/>
    <x v="1"/>
    <s v="Cross docking cenc"/>
    <s v="106205"/>
    <s v="1448"/>
    <m/>
    <s v="4301046"/>
    <s v="SB"/>
    <d v="2017-08-31T00:00:00"/>
    <s v="40"/>
    <m/>
    <n v="1000000"/>
    <s v="V0"/>
    <s v="- Otros Pasivos Caus. - Documento contabilid"/>
    <x v="3"/>
  </r>
  <r>
    <x v="1"/>
    <x v="2"/>
    <d v="2017-08-30T00:00:00"/>
    <x v="1"/>
    <s v="Cross docking Tott"/>
    <s v="106205"/>
    <s v="1448"/>
    <m/>
    <s v="4301037"/>
    <s v="SB"/>
    <d v="2017-07-31T00:00:00"/>
    <s v="50"/>
    <m/>
    <n v="-300000"/>
    <s v="V0"/>
    <s v="- Otros Pasivos Caus. - Documento contabilid"/>
    <x v="7"/>
  </r>
  <r>
    <x v="1"/>
    <x v="2"/>
    <d v="2017-08-31T00:00:00"/>
    <x v="1"/>
    <s v="PROV B&amp;S AGOSTO 20"/>
    <s v="106205"/>
    <s v="1448"/>
    <m/>
    <s v="4301132"/>
    <s v="SB"/>
    <d v="2017-08-31T00:00:00"/>
    <s v="40"/>
    <s v="PROV B&amp;S AGOSTO"/>
    <n v="16381000"/>
    <s v="V0"/>
    <s v="PROV B&amp;S AGOSTO 2017"/>
    <x v="2"/>
  </r>
  <r>
    <x v="1"/>
    <x v="2"/>
    <d v="2017-08-31T00:00:00"/>
    <x v="1"/>
    <s v="PROV B&amp;S AGOSTO 20"/>
    <s v="106205"/>
    <s v="1448"/>
    <m/>
    <s v="4301132"/>
    <s v="SB"/>
    <d v="2017-08-31T00:00:00"/>
    <s v="40"/>
    <s v="PROV B&amp;S AGOSTO"/>
    <n v="10000000"/>
    <s v="V0"/>
    <s v="PROV B&amp;S AGOSTO 2017"/>
    <x v="2"/>
  </r>
  <r>
    <x v="1"/>
    <x v="2"/>
    <d v="2017-08-31T00:00:00"/>
    <x v="1"/>
    <s v="Prov Newtrans"/>
    <s v="106205"/>
    <s v="1448"/>
    <m/>
    <s v="4301114"/>
    <s v="SB"/>
    <d v="2017-06-30T00:00:00"/>
    <s v="50"/>
    <s v="PROV NEWTRANS"/>
    <n v="-12000000"/>
    <s v="V0"/>
    <s v="Prov Newtrans JUN 17"/>
    <x v="6"/>
  </r>
  <r>
    <x v="1"/>
    <x v="2"/>
    <d v="2017-08-31T00:00:00"/>
    <x v="1"/>
    <s v="Prov. Fletes"/>
    <s v="106205"/>
    <s v="1448"/>
    <m/>
    <s v="4301113"/>
    <s v="SB"/>
    <d v="2017-07-31T00:00:00"/>
    <s v="50"/>
    <s v="PROV. FLETES"/>
    <n v="-11100440"/>
    <s v="V0"/>
    <s v="prov b&amp;s JUL 17"/>
    <x v="2"/>
  </r>
  <r>
    <x v="1"/>
    <x v="2"/>
    <d v="2017-08-31T00:00:00"/>
    <x v="1"/>
    <s v="Prov. Fletes"/>
    <s v="106205"/>
    <s v="1448"/>
    <m/>
    <s v="4301113"/>
    <s v="SB"/>
    <d v="2017-07-31T00:00:00"/>
    <s v="50"/>
    <s v="PROV. FLETES"/>
    <n v="-11000000"/>
    <s v="V0"/>
    <s v="prov b&amp;s JUL 17"/>
    <x v="2"/>
  </r>
  <r>
    <x v="1"/>
    <x v="2"/>
    <d v="2017-08-30T00:00:00"/>
    <x v="1"/>
    <s v="Reposición Interna"/>
    <s v="106205"/>
    <s v="1448"/>
    <m/>
    <s v="4301037"/>
    <s v="SB"/>
    <d v="2017-07-31T00:00:00"/>
    <s v="50"/>
    <m/>
    <n v="-310000"/>
    <s v="V0"/>
    <s v="- Otros Pasivos Caus. - Documento contabilid"/>
    <x v="7"/>
  </r>
  <r>
    <x v="1"/>
    <x v="2"/>
    <d v="2017-08-30T00:00:00"/>
    <x v="1"/>
    <s v="Reposicion Walmart"/>
    <s v="106205"/>
    <s v="1448"/>
    <m/>
    <s v="4301037"/>
    <s v="SB"/>
    <d v="2017-07-31T00:00:00"/>
    <s v="50"/>
    <m/>
    <n v="-1535335"/>
    <s v="V0"/>
    <s v="- Otros Pasivos Caus. - Documento contabilid"/>
    <x v="4"/>
  </r>
  <r>
    <x v="1"/>
    <x v="2"/>
    <d v="2017-08-30T00:00:00"/>
    <x v="1"/>
    <s v="Reposicion Walmart"/>
    <s v="106205"/>
    <s v="1448"/>
    <m/>
    <s v="4301037"/>
    <s v="SB"/>
    <d v="2017-07-31T00:00:00"/>
    <s v="50"/>
    <m/>
    <n v="-1582324"/>
    <s v="V0"/>
    <s v="- Otros Pasivos Caus. - Documento contabilid"/>
    <x v="4"/>
  </r>
  <r>
    <x v="1"/>
    <x v="2"/>
    <d v="2017-08-30T00:00:00"/>
    <x v="1"/>
    <s v="Reposicion Walmart"/>
    <s v="106205"/>
    <s v="1448"/>
    <m/>
    <s v="4301037"/>
    <s v="SB"/>
    <d v="2017-07-31T00:00:00"/>
    <s v="50"/>
    <m/>
    <n v="-2400000"/>
    <s v="V0"/>
    <s v="- Otros Pasivos Caus. - Documento contabilid"/>
    <x v="4"/>
  </r>
  <r>
    <x v="1"/>
    <x v="2"/>
    <d v="2017-08-31T00:00:00"/>
    <x v="1"/>
    <s v="Reposicion Walmart"/>
    <s v="106205"/>
    <s v="1448"/>
    <m/>
    <s v="4301046"/>
    <s v="SB"/>
    <d v="2017-08-31T00:00:00"/>
    <s v="40"/>
    <m/>
    <n v="4200000"/>
    <s v="V0"/>
    <s v="- Otros Pasivos Caus. - Documento contabilid"/>
    <x v="4"/>
  </r>
  <r>
    <x v="1"/>
    <x v="2"/>
    <d v="2017-08-30T00:00:00"/>
    <x v="1"/>
    <s v="Walmart Logística"/>
    <s v="106205"/>
    <s v="1448"/>
    <m/>
    <s v="4301037"/>
    <s v="SB"/>
    <d v="2017-07-31T00:00:00"/>
    <s v="50"/>
    <m/>
    <n v="-3600000"/>
    <s v="V0"/>
    <s v="- Otros Pasivos Caus. - Documento contabilid"/>
    <x v="4"/>
  </r>
  <r>
    <x v="1"/>
    <x v="2"/>
    <d v="2017-08-31T00:00:00"/>
    <x v="1"/>
    <s v="Walmart Logística"/>
    <s v="106205"/>
    <s v="1448"/>
    <m/>
    <s v="4301046"/>
    <s v="SB"/>
    <d v="2017-08-31T00:00:00"/>
    <s v="40"/>
    <m/>
    <n v="6300000"/>
    <s v="V0"/>
    <s v="- Otros Pasivos Caus. - Documento contabilid"/>
    <x v="4"/>
  </r>
  <r>
    <x v="1"/>
    <x v="2"/>
    <d v="2017-08-31T00:00:00"/>
    <x v="2"/>
    <s v="Almacenaj jul17"/>
    <s v="106205"/>
    <s v="1448"/>
    <m/>
    <s v="4301122"/>
    <s v="SB"/>
    <d v="2017-08-31T00:00:00"/>
    <s v="40"/>
    <s v="RECLASS F218 MQF"/>
    <n v="13708716"/>
    <s v="V0"/>
    <s v="ReclaCuenta F/218 MQF Julio"/>
    <x v="8"/>
  </r>
  <r>
    <x v="1"/>
    <x v="2"/>
    <d v="2017-08-31T00:00:00"/>
    <x v="2"/>
    <s v="ALMACENAMIENTO MQF"/>
    <s v="106205"/>
    <s v="1448"/>
    <m/>
    <s v="4301079"/>
    <s v="SB"/>
    <d v="2017-08-31T00:00:00"/>
    <s v="40"/>
    <s v="PROV MQF 08-17"/>
    <n v="12000000"/>
    <s v="V0"/>
    <s v="PROV MQF 08-17 - Otros Pasivos Caus. - Documento c"/>
    <x v="8"/>
  </r>
  <r>
    <x v="1"/>
    <x v="2"/>
    <d v="2017-08-31T00:00:00"/>
    <x v="2"/>
    <s v="flete julio 17"/>
    <s v="106205"/>
    <s v="1448"/>
    <m/>
    <s v="4301122"/>
    <s v="SB"/>
    <d v="2017-08-31T00:00:00"/>
    <s v="40"/>
    <s v="RECLASS F218 MQF"/>
    <n v="6733032"/>
    <s v="V0"/>
    <s v="ReclaCuenta F/218 MQF Julio"/>
    <x v="8"/>
  </r>
  <r>
    <x v="1"/>
    <x v="2"/>
    <d v="2017-08-31T00:00:00"/>
    <x v="2"/>
    <s v="ING DESP MQF"/>
    <s v="106205"/>
    <s v="1448"/>
    <m/>
    <s v="4301079"/>
    <s v="SB"/>
    <d v="2017-08-31T00:00:00"/>
    <s v="40"/>
    <s v="PROV MQF 08-17"/>
    <n v="7000000"/>
    <s v="V0"/>
    <s v="PROV MQF 08-17 - Otros Pasivos Caus. - Documento c"/>
    <x v="8"/>
  </r>
  <r>
    <x v="1"/>
    <x v="2"/>
    <d v="2017-08-31T00:00:00"/>
    <x v="2"/>
    <s v="INSPECCION MQF"/>
    <s v="106205"/>
    <s v="1448"/>
    <m/>
    <s v="4301079"/>
    <s v="SB"/>
    <d v="2017-08-31T00:00:00"/>
    <s v="40"/>
    <s v="PROV MQF 08-17"/>
    <n v="430000"/>
    <s v="V0"/>
    <s v="PROV MQF 08-17 - Otros Pasivos Caus. - Documento c"/>
    <x v="8"/>
  </r>
  <r>
    <x v="1"/>
    <x v="2"/>
    <d v="2017-08-31T00:00:00"/>
    <x v="2"/>
    <s v="Prov MQF JUL 17"/>
    <s v="106205"/>
    <s v="1448"/>
    <m/>
    <s v="4301081"/>
    <s v="SB"/>
    <d v="2017-07-31T00:00:00"/>
    <s v="50"/>
    <s v="PROV MQF JUL 17"/>
    <n v="-13500000"/>
    <s v="V0"/>
    <s v="Almacenamiento MQF"/>
    <x v="8"/>
  </r>
  <r>
    <x v="1"/>
    <x v="2"/>
    <d v="2017-08-31T00:00:00"/>
    <x v="2"/>
    <s v="Prov MQF JUL 17"/>
    <s v="106205"/>
    <s v="1448"/>
    <m/>
    <s v="4301081"/>
    <s v="SB"/>
    <d v="2017-07-31T00:00:00"/>
    <s v="50"/>
    <s v="PROV MQF JUL 17"/>
    <n v="-2200000"/>
    <s v="V0"/>
    <s v="Almacenamiento MQF"/>
    <x v="8"/>
  </r>
  <r>
    <x v="1"/>
    <x v="2"/>
    <d v="2017-08-31T00:00:00"/>
    <x v="2"/>
    <s v="Prov MQF JUL 17"/>
    <s v="106205"/>
    <s v="1448"/>
    <m/>
    <s v="4301081"/>
    <s v="SB"/>
    <d v="2017-07-31T00:00:00"/>
    <s v="50"/>
    <s v="PROV MQF JUL 17"/>
    <n v="-6700000"/>
    <s v="V0"/>
    <s v="Almacenamiento MQF"/>
    <x v="8"/>
  </r>
  <r>
    <x v="1"/>
    <x v="2"/>
    <d v="2017-08-31T00:00:00"/>
    <x v="2"/>
    <s v="REC COINTENE MQF"/>
    <s v="106205"/>
    <s v="1448"/>
    <m/>
    <s v="4301079"/>
    <s v="SB"/>
    <d v="2017-08-31T00:00:00"/>
    <s v="40"/>
    <s v="PROV MQF 08-17"/>
    <n v="2000000"/>
    <s v="V0"/>
    <s v="PROV MQF 08-17 - Otros Pasivos Caus. - Documento c"/>
    <x v="8"/>
  </r>
  <r>
    <x v="1"/>
    <x v="2"/>
    <d v="2017-08-31T00:00:00"/>
    <x v="2"/>
    <s v="Recep contened jul"/>
    <s v="106205"/>
    <s v="1448"/>
    <m/>
    <s v="4301122"/>
    <s v="SB"/>
    <d v="2017-08-31T00:00:00"/>
    <s v="40"/>
    <s v="RECLASS F218 MQF"/>
    <n v="2234176"/>
    <s v="V0"/>
    <s v="ReclaCuenta F/218 MQF Julio"/>
    <x v="8"/>
  </r>
  <r>
    <x v="1"/>
    <x v="8"/>
    <d v="2017-09-28T00:00:00"/>
    <x v="0"/>
    <s v="20170928"/>
    <s v="106205"/>
    <s v="1448"/>
    <m/>
    <s v="2202449"/>
    <s v="RE"/>
    <d v="2017-09-01T00:00:00"/>
    <s v="81"/>
    <s v="30"/>
    <n v="300000"/>
    <s v="V0"/>
    <s v="FEE-ALOJAMIENTO DE SOFTWARE SEPTIEMBRE 2017"/>
    <x v="1"/>
  </r>
  <r>
    <x v="1"/>
    <x v="8"/>
    <d v="2017-09-29T00:00:00"/>
    <x v="0"/>
    <s v="Aloj.Software Agos"/>
    <s v="106205"/>
    <s v="1448"/>
    <m/>
    <s v="4301309"/>
    <s v="SB"/>
    <d v="2017-09-29T00:00:00"/>
    <s v="50"/>
    <s v="REV.PROV.OC SEPT"/>
    <n v="-300000"/>
    <s v="V0"/>
    <s v="Rev.Prov.OC Sept"/>
    <x v="1"/>
  </r>
  <r>
    <x v="1"/>
    <x v="8"/>
    <d v="2017-09-26T00:00:00"/>
    <x v="0"/>
    <s v="Alojamiento de Sof"/>
    <s v="106205"/>
    <s v="1448"/>
    <m/>
    <s v="4301213"/>
    <s v="SB"/>
    <d v="2017-08-31T00:00:00"/>
    <s v="50"/>
    <m/>
    <n v="-300000"/>
    <s v="V0"/>
    <s v="- Otros Pasivos Caus. - Documento contabilid"/>
    <x v="1"/>
  </r>
  <r>
    <x v="1"/>
    <x v="8"/>
    <d v="2017-09-29T00:00:00"/>
    <x v="0"/>
    <s v="Alojamiento de Sof"/>
    <s v="106205"/>
    <s v="1448"/>
    <m/>
    <s v="4301239"/>
    <s v="SB"/>
    <d v="2017-09-29T00:00:00"/>
    <s v="40"/>
    <m/>
    <n v="300000"/>
    <s v="V0"/>
    <s v="Prov.OC Varios ANI Sept17"/>
    <x v="1"/>
  </r>
  <r>
    <x v="1"/>
    <x v="8"/>
    <d v="2017-09-29T00:00:00"/>
    <x v="0"/>
    <s v="Alojamiento de Sof"/>
    <s v="106205"/>
    <s v="1448"/>
    <m/>
    <s v="4301239"/>
    <s v="SB"/>
    <d v="2017-09-29T00:00:00"/>
    <s v="40"/>
    <m/>
    <n v="300000"/>
    <s v="V0"/>
    <s v="Prov.OC Varios ANI Sept17"/>
    <x v="1"/>
  </r>
  <r>
    <x v="1"/>
    <x v="8"/>
    <d v="2017-09-25T00:00:00"/>
    <x v="1"/>
    <s v="20170925"/>
    <s v="106205"/>
    <s v="1448"/>
    <m/>
    <s v="2202379"/>
    <s v="RE"/>
    <d v="2017-08-31T00:00:00"/>
    <s v="81"/>
    <s v="404244"/>
    <n v="272318"/>
    <s v="VI"/>
    <s v="FE-REPOSICION WALMART 2% AGOSTO"/>
    <x v="4"/>
  </r>
  <r>
    <x v="1"/>
    <x v="8"/>
    <d v="2017-09-25T00:00:00"/>
    <x v="1"/>
    <s v="20170925"/>
    <s v="106205"/>
    <s v="1448"/>
    <m/>
    <s v="2202380"/>
    <s v="RE"/>
    <d v="2017-08-31T00:00:00"/>
    <s v="81"/>
    <s v="404243"/>
    <n v="267996"/>
    <s v="VI"/>
    <s v="FE-REPOSICION WALMART 2% AGOSTO"/>
    <x v="4"/>
  </r>
  <r>
    <x v="1"/>
    <x v="8"/>
    <d v="2017-09-25T00:00:00"/>
    <x v="1"/>
    <s v="20170925"/>
    <s v="106205"/>
    <s v="1448"/>
    <m/>
    <s v="2202381"/>
    <s v="RE"/>
    <d v="2017-08-31T00:00:00"/>
    <s v="81"/>
    <s v="404247"/>
    <n v="77873"/>
    <s v="VI"/>
    <s v="FE-REPOSICION WALMART 2% AGOSTO"/>
    <x v="4"/>
  </r>
  <r>
    <x v="1"/>
    <x v="8"/>
    <d v="2017-09-25T00:00:00"/>
    <x v="1"/>
    <s v="20170925"/>
    <s v="106205"/>
    <s v="1448"/>
    <m/>
    <s v="2202382"/>
    <s v="RE"/>
    <d v="2017-08-31T00:00:00"/>
    <s v="81"/>
    <s v="404248"/>
    <n v="32461"/>
    <s v="VI"/>
    <s v="FE-REPOSICION WALMART 2% AGOSTO"/>
    <x v="4"/>
  </r>
  <r>
    <x v="1"/>
    <x v="8"/>
    <d v="2017-09-25T00:00:00"/>
    <x v="1"/>
    <s v="20170925"/>
    <s v="106205"/>
    <s v="1448"/>
    <m/>
    <s v="2202383"/>
    <s v="RE"/>
    <d v="2017-08-31T00:00:00"/>
    <s v="81"/>
    <s v="404246"/>
    <n v="66755"/>
    <s v="VI"/>
    <s v="FE-REPOSICION WALMART 2% AGOSTO"/>
    <x v="4"/>
  </r>
  <r>
    <x v="1"/>
    <x v="8"/>
    <d v="2017-09-25T00:00:00"/>
    <x v="1"/>
    <s v="20170925"/>
    <s v="106205"/>
    <s v="1448"/>
    <m/>
    <s v="2202384"/>
    <s v="RE"/>
    <d v="2017-08-31T00:00:00"/>
    <s v="81"/>
    <s v="404245"/>
    <n v="162861"/>
    <s v="VI"/>
    <s v="FE-REPOSICION WALMART 2% AGOSTO"/>
    <x v="4"/>
  </r>
  <r>
    <x v="1"/>
    <x v="8"/>
    <d v="2017-09-25T00:00:00"/>
    <x v="1"/>
    <s v="20170925"/>
    <s v="106205"/>
    <s v="1448"/>
    <m/>
    <s v="2202386"/>
    <s v="RE"/>
    <d v="2017-08-30T00:00:00"/>
    <s v="81"/>
    <s v="7882058"/>
    <n v="6684"/>
    <s v="VI"/>
    <s v="FE-CROSS DOCKING CENCOSUD JULIO"/>
    <x v="3"/>
  </r>
  <r>
    <x v="1"/>
    <x v="8"/>
    <d v="2017-09-25T00:00:00"/>
    <x v="1"/>
    <s v="20170925"/>
    <s v="106205"/>
    <s v="1448"/>
    <m/>
    <s v="2202387"/>
    <s v="RE"/>
    <d v="2017-08-30T00:00:00"/>
    <s v="81"/>
    <s v="7882059"/>
    <n v="1072065"/>
    <s v="VI"/>
    <s v="FE-CROSS DOCKING CENCOSUD JULIO"/>
    <x v="3"/>
  </r>
  <r>
    <x v="1"/>
    <x v="8"/>
    <d v="2017-09-26T00:00:00"/>
    <x v="1"/>
    <s v="20170926"/>
    <s v="106205"/>
    <s v="1448"/>
    <m/>
    <s v="2202405"/>
    <s v="RE"/>
    <d v="2017-08-31T00:00:00"/>
    <s v="81"/>
    <s v="408547"/>
    <n v="7350887"/>
    <s v="VI"/>
    <s v="FE - Logistica Agosto 2017 / Walmart"/>
    <x v="4"/>
  </r>
  <r>
    <x v="1"/>
    <x v="8"/>
    <d v="2017-09-27T00:00:00"/>
    <x v="1"/>
    <s v="20170927"/>
    <s v="106205"/>
    <s v="1448"/>
    <m/>
    <s v="2202422"/>
    <s v="RE"/>
    <d v="2017-09-22T00:00:00"/>
    <s v="81"/>
    <s v="5560628"/>
    <n v="112341"/>
    <s v="VI"/>
    <s v="FE-CROSS DOCKING TOTTUS PERIODO 21-08 AL 17-09"/>
    <x v="7"/>
  </r>
  <r>
    <x v="1"/>
    <x v="8"/>
    <d v="2017-09-27T00:00:00"/>
    <x v="1"/>
    <s v="20170927"/>
    <s v="106205"/>
    <s v="1448"/>
    <m/>
    <s v="2202429"/>
    <s v="RE"/>
    <d v="2017-09-22T00:00:00"/>
    <s v="81"/>
    <s v="5560627"/>
    <n v="115551"/>
    <s v="VI"/>
    <s v="FE-REPOSICION INTERNA PERIODO 21-08 AL 17-09"/>
    <x v="7"/>
  </r>
  <r>
    <x v="1"/>
    <x v="8"/>
    <d v="2017-09-28T00:00:00"/>
    <x v="1"/>
    <s v="20170928"/>
    <s v="106205"/>
    <s v="1448"/>
    <m/>
    <s v="2202441"/>
    <s v="RE"/>
    <d v="2017-09-04T00:00:00"/>
    <s v="81"/>
    <s v="7999"/>
    <n v="11813428"/>
    <s v="VI"/>
    <s v="FE - Servicio de Transporte Agosto 2017 / Newtrans"/>
    <x v="6"/>
  </r>
  <r>
    <x v="1"/>
    <x v="8"/>
    <d v="2017-09-29T00:00:00"/>
    <x v="1"/>
    <s v="20170929"/>
    <s v="106205"/>
    <s v="1448"/>
    <m/>
    <s v="2202518"/>
    <s v="RE"/>
    <d v="2017-09-04T00:00:00"/>
    <s v="81"/>
    <s v="6603174"/>
    <n v="91232"/>
    <s v="VI"/>
    <s v="FE - Servicio Currier Mcdo Publico Agosto 2017"/>
    <x v="6"/>
  </r>
  <r>
    <x v="1"/>
    <x v="8"/>
    <d v="2017-09-26T00:00:00"/>
    <x v="1"/>
    <s v="Cross docking cenc"/>
    <s v="106205"/>
    <s v="1448"/>
    <m/>
    <s v="4301213"/>
    <s v="SB"/>
    <d v="2017-08-31T00:00:00"/>
    <s v="50"/>
    <m/>
    <n v="-1000000"/>
    <s v="V0"/>
    <s v="- Otros Pasivos Caus. - Documento contabilid"/>
    <x v="3"/>
  </r>
  <r>
    <x v="1"/>
    <x v="8"/>
    <d v="2017-09-26T00:00:00"/>
    <x v="1"/>
    <s v="Cross docking cenc"/>
    <s v="106205"/>
    <s v="1448"/>
    <m/>
    <s v="4301213"/>
    <s v="SB"/>
    <d v="2017-08-31T00:00:00"/>
    <s v="50"/>
    <m/>
    <n v="-1000000"/>
    <s v="V0"/>
    <s v="- Otros Pasivos Caus. - Documento contabilid"/>
    <x v="3"/>
  </r>
  <r>
    <x v="1"/>
    <x v="8"/>
    <d v="2017-09-29T00:00:00"/>
    <x v="1"/>
    <s v="Cross docking cenc"/>
    <s v="106205"/>
    <s v="1448"/>
    <m/>
    <s v="4301239"/>
    <s v="SB"/>
    <d v="2017-09-29T00:00:00"/>
    <s v="40"/>
    <m/>
    <n v="1000000"/>
    <s v="V0"/>
    <s v="Prov.OC Varios ANI Sept17"/>
    <x v="3"/>
  </r>
  <r>
    <x v="1"/>
    <x v="8"/>
    <d v="2017-09-29T00:00:00"/>
    <x v="1"/>
    <s v="Cross docking cenc"/>
    <s v="106205"/>
    <s v="1448"/>
    <m/>
    <s v="4301239"/>
    <s v="SB"/>
    <d v="2017-09-29T00:00:00"/>
    <s v="40"/>
    <m/>
    <n v="1000000"/>
    <s v="V0"/>
    <s v="Prov.OC Varios ANI Sept17"/>
    <x v="3"/>
  </r>
  <r>
    <x v="1"/>
    <x v="8"/>
    <d v="2017-09-27T00:00:00"/>
    <x v="1"/>
    <s v="FE-SERVICIO DE DIS"/>
    <s v="106205"/>
    <s v="1448"/>
    <m/>
    <s v="1701349"/>
    <s v="KR"/>
    <d v="2017-08-28T00:00:00"/>
    <s v="40"/>
    <s v="136"/>
    <n v="16381000"/>
    <s v="VI"/>
    <s v="FE-SERVICIO DE DISTRIBUCION AGOSTO 2017"/>
    <x v="2"/>
  </r>
  <r>
    <x v="1"/>
    <x v="8"/>
    <d v="2017-09-29T00:00:00"/>
    <x v="1"/>
    <s v="PROV B&amp;S AGOSTO 20"/>
    <s v="106205"/>
    <s v="1448"/>
    <m/>
    <s v="4301288"/>
    <s v="SB"/>
    <d v="2017-08-31T00:00:00"/>
    <s v="50"/>
    <s v="PROV B&amp;S AGOSTO"/>
    <n v="-16381000"/>
    <s v="V0"/>
    <s v="PROV B&amp;S AGOSTO 2017"/>
    <x v="2"/>
  </r>
  <r>
    <x v="1"/>
    <x v="8"/>
    <d v="2017-09-29T00:00:00"/>
    <x v="1"/>
    <s v="PROV B&amp;S AGOSTO 20"/>
    <s v="106205"/>
    <s v="1448"/>
    <m/>
    <s v="4301288"/>
    <s v="SB"/>
    <d v="2017-08-31T00:00:00"/>
    <s v="50"/>
    <s v="PROV B&amp;S AGOSTO"/>
    <n v="-10000000"/>
    <s v="V0"/>
    <s v="PROV B&amp;S AGOSTO 2017"/>
    <x v="2"/>
  </r>
  <r>
    <x v="1"/>
    <x v="8"/>
    <d v="2017-09-29T00:00:00"/>
    <x v="1"/>
    <s v="prov b&amp;s SEP17"/>
    <s v="106205"/>
    <s v="1448"/>
    <m/>
    <s v="2700329"/>
    <s v="SA"/>
    <d v="2017-09-29T00:00:00"/>
    <s v="40"/>
    <s v="PROV.NEW&amp;BS SEP"/>
    <n v="11349828"/>
    <s v="V0"/>
    <s v="PROV.NEW&amp;BS SEP - OAL-OTHER - Documento contabilid"/>
    <x v="2"/>
  </r>
  <r>
    <x v="1"/>
    <x v="8"/>
    <d v="2017-09-29T00:00:00"/>
    <x v="1"/>
    <s v="Prov Newtrans SEP1"/>
    <s v="106205"/>
    <s v="1448"/>
    <m/>
    <s v="2700329"/>
    <s v="SA"/>
    <d v="2017-09-29T00:00:00"/>
    <s v="40"/>
    <s v="PROV.NEW&amp;BS SEP"/>
    <n v="10000000"/>
    <s v="V0"/>
    <s v="PROV.NEW&amp;BS SEP - OAL-OTHER - Documento contabilid"/>
    <x v="6"/>
  </r>
  <r>
    <x v="1"/>
    <x v="8"/>
    <d v="2017-09-26T00:00:00"/>
    <x v="1"/>
    <s v="Reposicion Walmart"/>
    <s v="106205"/>
    <s v="1448"/>
    <m/>
    <s v="4301213"/>
    <s v="SB"/>
    <d v="2017-08-31T00:00:00"/>
    <s v="50"/>
    <m/>
    <n v="-4200000"/>
    <s v="V0"/>
    <s v="- Otros Pasivos Caus. - Documento contabilid"/>
    <x v="4"/>
  </r>
  <r>
    <x v="1"/>
    <x v="8"/>
    <d v="2017-09-29T00:00:00"/>
    <x v="1"/>
    <s v="Reposicion Walmart"/>
    <s v="106205"/>
    <s v="1448"/>
    <m/>
    <s v="4301239"/>
    <s v="SB"/>
    <d v="2017-09-29T00:00:00"/>
    <s v="40"/>
    <m/>
    <n v="1519736"/>
    <s v="V0"/>
    <s v="Prov.OC Varios ANI Sept17"/>
    <x v="4"/>
  </r>
  <r>
    <x v="1"/>
    <x v="8"/>
    <d v="2017-09-29T00:00:00"/>
    <x v="1"/>
    <s v="Reposicion Walmart"/>
    <s v="106205"/>
    <s v="1448"/>
    <m/>
    <s v="4301239"/>
    <s v="SB"/>
    <d v="2017-09-29T00:00:00"/>
    <s v="40"/>
    <m/>
    <n v="2400000"/>
    <s v="V0"/>
    <s v="Prov.OC Varios ANI Sept17"/>
    <x v="4"/>
  </r>
  <r>
    <x v="1"/>
    <x v="8"/>
    <d v="2017-09-26T00:00:00"/>
    <x v="1"/>
    <s v="Walmart Logística"/>
    <s v="106205"/>
    <s v="1448"/>
    <m/>
    <s v="4301213"/>
    <s v="SB"/>
    <d v="2017-08-31T00:00:00"/>
    <s v="50"/>
    <m/>
    <n v="-6300000"/>
    <s v="V0"/>
    <s v="- Otros Pasivos Caus. - Documento contabilid"/>
    <x v="4"/>
  </r>
  <r>
    <x v="1"/>
    <x v="8"/>
    <d v="2017-09-29T00:00:00"/>
    <x v="1"/>
    <s v="Walmart Logística"/>
    <s v="106205"/>
    <s v="1448"/>
    <m/>
    <s v="4301239"/>
    <s v="SB"/>
    <d v="2017-09-29T00:00:00"/>
    <s v="40"/>
    <m/>
    <n v="3600000"/>
    <s v="V0"/>
    <s v="Prov.OC Varios ANI Sept17"/>
    <x v="4"/>
  </r>
  <r>
    <x v="1"/>
    <x v="8"/>
    <d v="2017-09-14T00:00:00"/>
    <x v="2"/>
    <s v="20170914"/>
    <s v="106205"/>
    <s v="1448"/>
    <m/>
    <s v="2202277"/>
    <s v="RE"/>
    <d v="2017-08-31T00:00:00"/>
    <s v="81"/>
    <s v="225"/>
    <n v="11949799"/>
    <s v="VI"/>
    <s v="FE-ALMACENAMIENTO Y ACONDICIONAMIENTO AGOSTO"/>
    <x v="8"/>
  </r>
  <r>
    <x v="1"/>
    <x v="8"/>
    <d v="2017-09-14T00:00:00"/>
    <x v="2"/>
    <s v="20170914"/>
    <s v="106205"/>
    <s v="1448"/>
    <m/>
    <s v="2202277"/>
    <s v="RE"/>
    <d v="2017-08-31T00:00:00"/>
    <s v="81"/>
    <s v="225"/>
    <n v="6928729"/>
    <s v="VI"/>
    <s v="FE-ALMACENAMIENTO Y ACONDICIONAMIENTO AGOSTO"/>
    <x v="8"/>
  </r>
  <r>
    <x v="1"/>
    <x v="8"/>
    <d v="2017-09-14T00:00:00"/>
    <x v="2"/>
    <s v="20170914"/>
    <s v="106205"/>
    <s v="1448"/>
    <m/>
    <s v="2202277"/>
    <s v="RE"/>
    <d v="2017-08-31T00:00:00"/>
    <s v="81"/>
    <s v="225"/>
    <n v="1809079"/>
    <s v="VI"/>
    <s v="FE-ALMACENAMIENTO Y ACONDICIONAMIENTO AGOSTO"/>
    <x v="8"/>
  </r>
  <r>
    <x v="1"/>
    <x v="8"/>
    <d v="2017-09-29T00:00:00"/>
    <x v="2"/>
    <s v="Almacenamiento MQF"/>
    <s v="106205"/>
    <s v="1448"/>
    <m/>
    <s v="2700325"/>
    <s v="SA"/>
    <d v="2017-09-29T00:00:00"/>
    <s v="40"/>
    <s v="PROV MQF SEPT 17"/>
    <n v="11200000"/>
    <s v="V0"/>
    <s v="PROV MQF SEPT 17 - OAL-OTHER - Documento contabili"/>
    <x v="8"/>
  </r>
  <r>
    <x v="1"/>
    <x v="8"/>
    <d v="2017-09-29T00:00:00"/>
    <x v="2"/>
    <s v="ALMACENAMIENTO MQF"/>
    <s v="106205"/>
    <s v="1448"/>
    <m/>
    <s v="4301284"/>
    <s v="SB"/>
    <d v="2017-08-31T00:00:00"/>
    <s v="50"/>
    <s v="PROV MQF 08-17"/>
    <n v="-12000000"/>
    <s v="V0"/>
    <s v="PROV MQF 08-17 - Otros Pasivos Caus. - Documento c"/>
    <x v="8"/>
  </r>
  <r>
    <x v="1"/>
    <x v="8"/>
    <d v="2017-09-29T00:00:00"/>
    <x v="2"/>
    <s v="ING DESP MQF"/>
    <s v="106205"/>
    <s v="1448"/>
    <m/>
    <s v="4301284"/>
    <s v="SB"/>
    <d v="2017-08-31T00:00:00"/>
    <s v="50"/>
    <s v="PROV MQF 08-17"/>
    <n v="-7000000"/>
    <s v="V0"/>
    <s v="PROV MQF 08-17 - Otros Pasivos Caus. - Documento c"/>
    <x v="8"/>
  </r>
  <r>
    <x v="1"/>
    <x v="8"/>
    <d v="2017-09-29T00:00:00"/>
    <x v="2"/>
    <s v="Ingr/Desp MQF"/>
    <s v="106205"/>
    <s v="1448"/>
    <m/>
    <s v="2700325"/>
    <s v="SA"/>
    <d v="2017-09-29T00:00:00"/>
    <s v="40"/>
    <s v="PROV MQF SEPT 17"/>
    <n v="6500000"/>
    <s v="V0"/>
    <s v="PROV MQF SEPT 17 - OAL-OTHER - Documento contabili"/>
    <x v="8"/>
  </r>
  <r>
    <x v="1"/>
    <x v="8"/>
    <d v="2017-09-29T00:00:00"/>
    <x v="2"/>
    <s v="Inspec.Slip-Sheet"/>
    <s v="106205"/>
    <s v="1448"/>
    <m/>
    <s v="2700325"/>
    <s v="SA"/>
    <d v="2017-09-29T00:00:00"/>
    <s v="40"/>
    <s v="PROV MQF SEPT 17"/>
    <n v="930000"/>
    <s v="V0"/>
    <s v="PROV MQF SEPT 17 - OAL-OTHER - Documento contabili"/>
    <x v="8"/>
  </r>
  <r>
    <x v="1"/>
    <x v="8"/>
    <d v="2017-09-29T00:00:00"/>
    <x v="2"/>
    <s v="INSPECCION MQF"/>
    <s v="106205"/>
    <s v="1448"/>
    <m/>
    <s v="4301284"/>
    <s v="SB"/>
    <d v="2017-08-31T00:00:00"/>
    <s v="50"/>
    <s v="PROV MQF 08-17"/>
    <n v="-430000"/>
    <s v="V0"/>
    <s v="PROV MQF 08-17 - Otros Pasivos Caus. - Documento c"/>
    <x v="8"/>
  </r>
  <r>
    <x v="1"/>
    <x v="8"/>
    <d v="2017-09-29T00:00:00"/>
    <x v="2"/>
    <s v="Prov.Bod.Peril SEP"/>
    <s v="106205"/>
    <s v="1448"/>
    <m/>
    <s v="2700327"/>
    <s v="SA"/>
    <d v="2017-09-29T00:00:00"/>
    <s v="40"/>
    <s v="BODEG.PERILO.SEP"/>
    <n v="50000"/>
    <s v="V0"/>
    <s v="BODEG.PERILO.SEP - OAL-OTHER - Documento contabili"/>
    <x v="8"/>
  </r>
  <r>
    <x v="1"/>
    <x v="8"/>
    <d v="2017-09-29T00:00:00"/>
    <x v="2"/>
    <s v="Prov.Bod.Peril SEP"/>
    <s v="106205"/>
    <s v="1448"/>
    <m/>
    <s v="2700337"/>
    <s v="SA"/>
    <d v="2017-09-29T00:00:00"/>
    <s v="50"/>
    <s v="BODEG.PERILO.SEP"/>
    <n v="-50000"/>
    <s v="V0"/>
    <s v="BODEG.PERILO.SEP - OAL-OTHER - Documento contabili"/>
    <x v="8"/>
  </r>
  <r>
    <x v="1"/>
    <x v="8"/>
    <d v="2017-09-29T00:00:00"/>
    <x v="2"/>
    <s v="REC COINTENE MQF"/>
    <s v="106205"/>
    <s v="1448"/>
    <m/>
    <s v="4301284"/>
    <s v="SB"/>
    <d v="2017-08-31T00:00:00"/>
    <s v="50"/>
    <s v="PROV MQF 08-17"/>
    <n v="-2000000"/>
    <s v="V0"/>
    <s v="PROV MQF 08-17 - Otros Pasivos Caus. - Documento c"/>
    <x v="8"/>
  </r>
  <r>
    <x v="1"/>
    <x v="8"/>
    <d v="2017-09-29T00:00:00"/>
    <x v="2"/>
    <s v="Rec.Contened.MQF"/>
    <s v="106205"/>
    <s v="1448"/>
    <m/>
    <s v="2700325"/>
    <s v="SA"/>
    <d v="2017-09-29T00:00:00"/>
    <s v="40"/>
    <s v="PROV MQF SEPT 17"/>
    <n v="1400000"/>
    <s v="V0"/>
    <s v="PROV MQF SEPT 17 - OAL-OTHER - Documento contabili"/>
    <x v="8"/>
  </r>
  <r>
    <x v="1"/>
    <x v="9"/>
    <d v="2017-10-23T00:00:00"/>
    <x v="0"/>
    <s v="20171023"/>
    <s v="106205"/>
    <s v="1448"/>
    <m/>
    <s v="2202688"/>
    <s v="RE"/>
    <d v="2017-10-01T00:00:00"/>
    <s v="81"/>
    <s v="31"/>
    <n v="300000"/>
    <s v="V0"/>
    <s v="FEE-ALOJAMIENTO  DE SOFWARE OCTUBRE 2017"/>
    <x v="1"/>
  </r>
  <r>
    <x v="1"/>
    <x v="9"/>
    <d v="2017-10-31T00:00:00"/>
    <x v="0"/>
    <s v="Aloj.Software Agos"/>
    <s v="106205"/>
    <s v="1448"/>
    <m/>
    <s v="4301472"/>
    <s v="SB"/>
    <d v="2017-09-29T00:00:00"/>
    <s v="40"/>
    <s v="REV.PROV.OC SEPT"/>
    <n v="300000"/>
    <s v="V0"/>
    <s v="Rev.Prov.OC Sept"/>
    <x v="1"/>
  </r>
  <r>
    <x v="1"/>
    <x v="9"/>
    <d v="2017-10-31T00:00:00"/>
    <x v="0"/>
    <s v="Alojamiento de Sof"/>
    <s v="106205"/>
    <s v="1448"/>
    <m/>
    <s v="4301394"/>
    <s v="SB"/>
    <d v="2017-09-29T00:00:00"/>
    <s v="50"/>
    <m/>
    <n v="-300000"/>
    <s v="V0"/>
    <s v="Prov.OC Varios ANI Sept17"/>
    <x v="1"/>
  </r>
  <r>
    <x v="1"/>
    <x v="9"/>
    <d v="2017-10-31T00:00:00"/>
    <x v="0"/>
    <s v="Alojamiento de Sof"/>
    <s v="106205"/>
    <s v="1448"/>
    <m/>
    <s v="4301394"/>
    <s v="SB"/>
    <d v="2017-09-29T00:00:00"/>
    <s v="50"/>
    <m/>
    <n v="-300000"/>
    <s v="V0"/>
    <s v="Prov.OC Varios ANI Sept17"/>
    <x v="1"/>
  </r>
  <r>
    <x v="1"/>
    <x v="9"/>
    <d v="2017-10-31T00:00:00"/>
    <x v="0"/>
    <s v="Alojamiento de Sof"/>
    <s v="106205"/>
    <s v="1448"/>
    <m/>
    <s v="4301451"/>
    <s v="SB"/>
    <d v="2017-10-31T00:00:00"/>
    <s v="40"/>
    <m/>
    <n v="300000"/>
    <s v="V0"/>
    <s v="Prov.ANI OC Octubt 17"/>
    <x v="1"/>
  </r>
  <r>
    <x v="1"/>
    <x v="9"/>
    <d v="2017-10-06T00:00:00"/>
    <x v="1"/>
    <s v="20171006"/>
    <s v="106205"/>
    <s v="1448"/>
    <m/>
    <s v="2202560"/>
    <s v="RE"/>
    <d v="2017-09-29T00:00:00"/>
    <s v="81"/>
    <s v="139"/>
    <n v="11349828"/>
    <s v="VI"/>
    <s v="FE-SERV TRANSPORTE ANI SEPTIEMBRE 2017"/>
    <x v="2"/>
  </r>
  <r>
    <x v="1"/>
    <x v="9"/>
    <d v="2017-10-16T00:00:00"/>
    <x v="1"/>
    <s v="20171016"/>
    <s v="106205"/>
    <s v="1448"/>
    <m/>
    <s v="2202624"/>
    <s v="RE"/>
    <d v="2017-09-30T00:00:00"/>
    <s v="81"/>
    <s v="415321"/>
    <n v="317506"/>
    <s v="VI"/>
    <s v="FE-REPOSICION WALMART 2% SEPTIEMBRE"/>
    <x v="4"/>
  </r>
  <r>
    <x v="1"/>
    <x v="9"/>
    <d v="2017-10-16T00:00:00"/>
    <x v="1"/>
    <s v="20171016"/>
    <s v="106205"/>
    <s v="1448"/>
    <m/>
    <s v="2202625"/>
    <s v="RE"/>
    <d v="2017-09-30T00:00:00"/>
    <s v="81"/>
    <s v="415322"/>
    <n v="256316"/>
    <s v="VI"/>
    <s v="FE-REPOSICION WALMART 2% SEPTIEMBRE"/>
    <x v="4"/>
  </r>
  <r>
    <x v="1"/>
    <x v="9"/>
    <d v="2017-10-16T00:00:00"/>
    <x v="1"/>
    <s v="20171016"/>
    <s v="106205"/>
    <s v="1448"/>
    <m/>
    <s v="2202626"/>
    <s v="RE"/>
    <d v="2017-09-30T00:00:00"/>
    <s v="81"/>
    <s v="415323"/>
    <n v="177066"/>
    <s v="VI"/>
    <s v="FE-REPOSICION WALMART 2% SEPTIEMBRE"/>
    <x v="4"/>
  </r>
  <r>
    <x v="1"/>
    <x v="9"/>
    <d v="2017-10-16T00:00:00"/>
    <x v="1"/>
    <s v="20171016"/>
    <s v="106205"/>
    <s v="1448"/>
    <m/>
    <s v="2202627"/>
    <s v="RE"/>
    <d v="2017-09-30T00:00:00"/>
    <s v="81"/>
    <s v="415324"/>
    <n v="88054"/>
    <s v="VI"/>
    <s v="FE-REPOSICION WALMART 2% SEPTIEMBRE"/>
    <x v="4"/>
  </r>
  <r>
    <x v="1"/>
    <x v="9"/>
    <d v="2017-10-16T00:00:00"/>
    <x v="1"/>
    <s v="20171016"/>
    <s v="106205"/>
    <s v="1448"/>
    <m/>
    <s v="2202628"/>
    <s v="RE"/>
    <d v="2017-09-30T00:00:00"/>
    <s v="81"/>
    <s v="415325"/>
    <n v="114662"/>
    <s v="VI"/>
    <s v="FE-REPOSICION WALMART 2% SEPTIEMBRE"/>
    <x v="4"/>
  </r>
  <r>
    <x v="1"/>
    <x v="9"/>
    <d v="2017-10-16T00:00:00"/>
    <x v="1"/>
    <s v="20171016"/>
    <s v="106205"/>
    <s v="1448"/>
    <m/>
    <s v="2202629"/>
    <s v="RE"/>
    <d v="2017-09-30T00:00:00"/>
    <s v="81"/>
    <s v="415326"/>
    <n v="27635"/>
    <s v="VI"/>
    <s v="FE-REPOSICION WALMART 2% SEPTIEMBRE"/>
    <x v="4"/>
  </r>
  <r>
    <x v="1"/>
    <x v="9"/>
    <d v="2017-10-16T00:00:00"/>
    <x v="1"/>
    <s v="20171016"/>
    <s v="106205"/>
    <s v="1448"/>
    <m/>
    <s v="2202630"/>
    <s v="RE"/>
    <d v="2017-09-30T00:00:00"/>
    <s v="81"/>
    <s v="418788"/>
    <n v="3226914"/>
    <s v="VI"/>
    <s v="FE-WALMART LOGISTICA 3% SEPTIEMBRE"/>
    <x v="4"/>
  </r>
  <r>
    <x v="1"/>
    <x v="9"/>
    <d v="2017-10-16T00:00:00"/>
    <x v="1"/>
    <s v="20171016"/>
    <s v="106205"/>
    <s v="1448"/>
    <m/>
    <s v="2202631"/>
    <s v="RE"/>
    <d v="2017-09-29T00:00:00"/>
    <s v="81"/>
    <s v="8360435"/>
    <n v="41016"/>
    <s v="VI"/>
    <s v="FE-CROSS DOCKING CENCOSUD AGOSTO 2017"/>
    <x v="3"/>
  </r>
  <r>
    <x v="1"/>
    <x v="9"/>
    <d v="2017-10-16T00:00:00"/>
    <x v="1"/>
    <s v="20171016"/>
    <s v="106205"/>
    <s v="1448"/>
    <m/>
    <s v="2202632"/>
    <s v="RE"/>
    <d v="2017-09-29T00:00:00"/>
    <s v="81"/>
    <s v="8359728"/>
    <n v="1002233"/>
    <s v="VI"/>
    <s v="FE-CROSS DOCKING CENCOSUD AGOSTO 2017"/>
    <x v="3"/>
  </r>
  <r>
    <x v="1"/>
    <x v="9"/>
    <d v="2017-10-25T00:00:00"/>
    <x v="1"/>
    <s v="20171025"/>
    <s v="106205"/>
    <s v="1448"/>
    <m/>
    <s v="2202706"/>
    <s v="RE"/>
    <d v="2017-10-02T00:00:00"/>
    <s v="81"/>
    <s v="8104"/>
    <n v="9134895"/>
    <s v="VI"/>
    <s v="FE-SERV TRANSPORTE PRODUCTOS ADC ANI EPD"/>
    <x v="6"/>
  </r>
  <r>
    <x v="1"/>
    <x v="9"/>
    <d v="2017-10-26T00:00:00"/>
    <x v="1"/>
    <s v="20171026"/>
    <s v="106205"/>
    <s v="1448"/>
    <m/>
    <s v="2202739"/>
    <s v="RE"/>
    <d v="2017-10-18T00:00:00"/>
    <s v="81"/>
    <s v="5563286"/>
    <n v="123787"/>
    <s v="VI"/>
    <s v="FE-CROSS DOCKING TOTTUS SEPTIEMBRE 2017"/>
    <x v="7"/>
  </r>
  <r>
    <x v="1"/>
    <x v="9"/>
    <d v="2017-10-26T00:00:00"/>
    <x v="1"/>
    <s v="20171026"/>
    <s v="106205"/>
    <s v="1448"/>
    <m/>
    <s v="2202740"/>
    <s v="RE"/>
    <d v="2017-10-18T00:00:00"/>
    <s v="81"/>
    <s v="5563285"/>
    <n v="127324"/>
    <s v="VI"/>
    <s v="FE-REPOSICION INTERNA TOTTUS SEPTIEMBRE 2017"/>
    <x v="7"/>
  </r>
  <r>
    <x v="1"/>
    <x v="9"/>
    <d v="2017-10-31T00:00:00"/>
    <x v="1"/>
    <s v="20171031"/>
    <s v="106205"/>
    <s v="1448"/>
    <m/>
    <s v="2202806"/>
    <s v="RE"/>
    <d v="2017-10-03T00:00:00"/>
    <s v="81"/>
    <s v="6622118"/>
    <n v="45873"/>
    <s v="VI"/>
    <s v="FE - Serv. Correspondencia Sept 2017"/>
    <x v="6"/>
  </r>
  <r>
    <x v="1"/>
    <x v="9"/>
    <d v="2017-10-31T00:00:00"/>
    <x v="1"/>
    <s v="Cross docking cenc"/>
    <s v="106205"/>
    <s v="1448"/>
    <m/>
    <s v="4301394"/>
    <s v="SB"/>
    <d v="2017-09-29T00:00:00"/>
    <s v="50"/>
    <m/>
    <n v="-1000000"/>
    <s v="V0"/>
    <s v="Prov.OC Varios ANI Sept17"/>
    <x v="3"/>
  </r>
  <r>
    <x v="1"/>
    <x v="9"/>
    <d v="2017-10-31T00:00:00"/>
    <x v="1"/>
    <s v="Cross docking cenc"/>
    <s v="106205"/>
    <s v="1448"/>
    <m/>
    <s v="4301394"/>
    <s v="SB"/>
    <d v="2017-09-29T00:00:00"/>
    <s v="50"/>
    <m/>
    <n v="-1000000"/>
    <s v="V0"/>
    <s v="Prov.OC Varios ANI Sept17"/>
    <x v="3"/>
  </r>
  <r>
    <x v="1"/>
    <x v="9"/>
    <d v="2017-10-31T00:00:00"/>
    <x v="1"/>
    <s v="Cross docking cenc"/>
    <s v="106205"/>
    <s v="1448"/>
    <m/>
    <s v="4301451"/>
    <s v="SB"/>
    <d v="2017-10-31T00:00:00"/>
    <s v="40"/>
    <m/>
    <n v="1000000"/>
    <s v="V0"/>
    <s v="Prov.ANI OC Octubt 17"/>
    <x v="3"/>
  </r>
  <r>
    <x v="1"/>
    <x v="9"/>
    <d v="2017-10-31T00:00:00"/>
    <x v="1"/>
    <s v="Cross docking cenc"/>
    <s v="106205"/>
    <s v="1448"/>
    <m/>
    <s v="4301451"/>
    <s v="SB"/>
    <d v="2017-10-31T00:00:00"/>
    <s v="40"/>
    <m/>
    <n v="1000000"/>
    <s v="V0"/>
    <s v="Prov.ANI OC Octubt 17"/>
    <x v="3"/>
  </r>
  <r>
    <x v="1"/>
    <x v="9"/>
    <d v="2017-10-31T00:00:00"/>
    <x v="1"/>
    <s v="Cross docking Tott"/>
    <s v="106205"/>
    <s v="1448"/>
    <m/>
    <s v="4301451"/>
    <s v="SB"/>
    <d v="2017-10-31T00:00:00"/>
    <s v="40"/>
    <m/>
    <n v="300000"/>
    <s v="V0"/>
    <s v="Prov.ANI OC Octubt 17"/>
    <x v="7"/>
  </r>
  <r>
    <x v="1"/>
    <x v="9"/>
    <d v="2017-10-30T00:00:00"/>
    <x v="1"/>
    <s v="prov b&amp;s SEP17"/>
    <s v="106205"/>
    <s v="1448"/>
    <m/>
    <s v="2700364"/>
    <s v="SA"/>
    <d v="2017-09-29T00:00:00"/>
    <s v="50"/>
    <s v="PROV.NEW&amp;BS SEP"/>
    <n v="-11349828"/>
    <s v="V0"/>
    <s v="PROV.NEW&amp;BS SEP - OAL-OTHER - Documento contabilid"/>
    <x v="2"/>
  </r>
  <r>
    <x v="1"/>
    <x v="9"/>
    <d v="2017-10-30T00:00:00"/>
    <x v="1"/>
    <s v="Prov Newtrans SEP1"/>
    <s v="106205"/>
    <s v="1448"/>
    <m/>
    <s v="2700364"/>
    <s v="SA"/>
    <d v="2017-09-29T00:00:00"/>
    <s v="50"/>
    <s v="PROV.NEW&amp;BS SEP"/>
    <n v="-10000000"/>
    <s v="V0"/>
    <s v="PROV.NEW&amp;BS SEP - OAL-OTHER - Documento contabilid"/>
    <x v="6"/>
  </r>
  <r>
    <x v="1"/>
    <x v="9"/>
    <d v="2017-10-31T00:00:00"/>
    <x v="1"/>
    <s v="Prov.B&amp;S 10-17"/>
    <s v="106205"/>
    <s v="1448"/>
    <m/>
    <s v="2700356"/>
    <s v="SA"/>
    <d v="2017-10-31T00:00:00"/>
    <s v="40"/>
    <s v="PROV.B&amp;S-NEW OCT"/>
    <n v="10458766"/>
    <s v="V0"/>
    <s v="PROV.B&amp;S-NEW OCT - OAL-OTHER - Documento contabili"/>
    <x v="6"/>
  </r>
  <r>
    <x v="1"/>
    <x v="9"/>
    <d v="2017-10-31T00:00:00"/>
    <x v="1"/>
    <s v="Prov.Newtrans 10"/>
    <s v="106205"/>
    <s v="1448"/>
    <m/>
    <s v="2700356"/>
    <s v="SA"/>
    <d v="2017-10-31T00:00:00"/>
    <s v="40"/>
    <s v="PROV.B&amp;S-NEW OCT"/>
    <n v="12000000"/>
    <s v="V0"/>
    <s v="PROV.B&amp;S-NEW OCT - OAL-OTHER - Documento contabili"/>
    <x v="2"/>
  </r>
  <r>
    <x v="1"/>
    <x v="9"/>
    <d v="2017-10-31T00:00:00"/>
    <x v="1"/>
    <s v="Reposición Interna"/>
    <s v="106205"/>
    <s v="1448"/>
    <m/>
    <s v="4301451"/>
    <s v="SB"/>
    <d v="2017-10-31T00:00:00"/>
    <s v="40"/>
    <m/>
    <n v="310000"/>
    <s v="V0"/>
    <s v="Prov.ANI OC Octubt 17"/>
    <x v="7"/>
  </r>
  <r>
    <x v="1"/>
    <x v="9"/>
    <d v="2017-10-31T00:00:00"/>
    <x v="1"/>
    <s v="Reposicion Walmart"/>
    <s v="106205"/>
    <s v="1448"/>
    <m/>
    <s v="4301394"/>
    <s v="SB"/>
    <d v="2017-09-29T00:00:00"/>
    <s v="50"/>
    <m/>
    <n v="-1519736"/>
    <s v="V0"/>
    <s v="Prov.OC Varios ANI Sept17"/>
    <x v="4"/>
  </r>
  <r>
    <x v="1"/>
    <x v="9"/>
    <d v="2017-10-31T00:00:00"/>
    <x v="1"/>
    <s v="Reposicion Walmart"/>
    <s v="106205"/>
    <s v="1448"/>
    <m/>
    <s v="4301394"/>
    <s v="SB"/>
    <d v="2017-09-29T00:00:00"/>
    <s v="50"/>
    <m/>
    <n v="-2400000"/>
    <s v="V0"/>
    <s v="Prov.OC Varios ANI Sept17"/>
    <x v="4"/>
  </r>
  <r>
    <x v="1"/>
    <x v="9"/>
    <d v="2017-10-31T00:00:00"/>
    <x v="1"/>
    <s v="Reposicion Walmart"/>
    <s v="106205"/>
    <s v="1448"/>
    <m/>
    <s v="4301451"/>
    <s v="SB"/>
    <d v="2017-10-31T00:00:00"/>
    <s v="40"/>
    <m/>
    <n v="2400000"/>
    <s v="V0"/>
    <s v="Prov.ANI OC Octubt 17"/>
    <x v="4"/>
  </r>
  <r>
    <x v="1"/>
    <x v="9"/>
    <d v="2017-10-24T00:00:00"/>
    <x v="1"/>
    <s v="serv logistico WM"/>
    <s v="106205"/>
    <s v="1448"/>
    <m/>
    <s v="1301367"/>
    <s v="KA"/>
    <d v="2017-10-24T00:00:00"/>
    <s v="50"/>
    <s v="REV.WALMART"/>
    <n v="-540"/>
    <s v="V0"/>
    <s v="Reverso Walmart - Prov sin deuda pendiente"/>
    <x v="4"/>
  </r>
  <r>
    <x v="1"/>
    <x v="9"/>
    <d v="2017-10-31T00:00:00"/>
    <x v="1"/>
    <s v="Walmart Logística"/>
    <s v="106205"/>
    <s v="1448"/>
    <m/>
    <s v="4301394"/>
    <s v="SB"/>
    <d v="2017-09-29T00:00:00"/>
    <s v="50"/>
    <m/>
    <n v="-3600000"/>
    <s v="V0"/>
    <s v="Prov.OC Varios ANI Sept17"/>
    <x v="4"/>
  </r>
  <r>
    <x v="1"/>
    <x v="9"/>
    <d v="2017-10-31T00:00:00"/>
    <x v="1"/>
    <s v="Walmart Logística"/>
    <s v="106205"/>
    <s v="1448"/>
    <m/>
    <s v="4301451"/>
    <s v="SB"/>
    <d v="2017-10-31T00:00:00"/>
    <s v="40"/>
    <m/>
    <n v="3600000"/>
    <s v="V0"/>
    <s v="Prov.ANI OC Octubt 17"/>
    <x v="4"/>
  </r>
  <r>
    <x v="1"/>
    <x v="9"/>
    <d v="2017-10-24T00:00:00"/>
    <x v="1"/>
    <s v="Walmart Serv. WM"/>
    <s v="106205"/>
    <s v="1448"/>
    <m/>
    <s v="1301367"/>
    <s v="KA"/>
    <d v="2017-10-24T00:00:00"/>
    <s v="50"/>
    <s v="REV.WALMART"/>
    <n v="-688253"/>
    <s v="V0"/>
    <s v="Reverso Walmart - Prov sin deuda pendiente"/>
    <x v="4"/>
  </r>
  <r>
    <x v="1"/>
    <x v="9"/>
    <d v="2017-10-23T00:00:00"/>
    <x v="2"/>
    <s v="20171023"/>
    <s v="106205"/>
    <s v="1448"/>
    <m/>
    <s v="2202696"/>
    <s v="RE"/>
    <d v="2017-09-30T00:00:00"/>
    <s v="81"/>
    <s v="233"/>
    <n v="11249636"/>
    <s v="VI"/>
    <s v="FE-ALMACENAMIENTO,SALIDA,RECEP,ACONDICION ANI"/>
    <x v="8"/>
  </r>
  <r>
    <x v="1"/>
    <x v="9"/>
    <d v="2017-10-23T00:00:00"/>
    <x v="2"/>
    <s v="20171023"/>
    <s v="106205"/>
    <s v="1448"/>
    <m/>
    <s v="2202696"/>
    <s v="RE"/>
    <d v="2017-09-30T00:00:00"/>
    <s v="81"/>
    <s v="233"/>
    <n v="6841129"/>
    <s v="VI"/>
    <s v="FE-ALMACENAMIENTO,SALIDA,RECEP,ACONDICION ANI"/>
    <x v="8"/>
  </r>
  <r>
    <x v="1"/>
    <x v="9"/>
    <d v="2017-10-23T00:00:00"/>
    <x v="2"/>
    <s v="20171023"/>
    <s v="106205"/>
    <s v="1448"/>
    <m/>
    <s v="2202696"/>
    <s v="RE"/>
    <d v="2017-09-30T00:00:00"/>
    <s v="81"/>
    <s v="233"/>
    <n v="1466123"/>
    <s v="VI"/>
    <s v="FE-ALMACENAMIENTO,SALIDA,RECEP,ACONDICION ANI"/>
    <x v="8"/>
  </r>
  <r>
    <x v="1"/>
    <x v="9"/>
    <d v="2017-10-30T00:00:00"/>
    <x v="2"/>
    <s v="Almacenamiento MQF"/>
    <s v="106205"/>
    <s v="1448"/>
    <m/>
    <s v="2700365"/>
    <s v="SA"/>
    <d v="2017-09-29T00:00:00"/>
    <s v="50"/>
    <s v="PROV MQF SEPT 17"/>
    <n v="-11200000"/>
    <s v="V0"/>
    <s v="PROV MQF SEPT 17 - OAL-OTHER - Documento contabili"/>
    <x v="8"/>
  </r>
  <r>
    <x v="1"/>
    <x v="9"/>
    <d v="2017-10-30T00:00:00"/>
    <x v="2"/>
    <s v="Ingr/Desp MQF"/>
    <s v="106205"/>
    <s v="1448"/>
    <m/>
    <s v="2700365"/>
    <s v="SA"/>
    <d v="2017-09-29T00:00:00"/>
    <s v="50"/>
    <s v="PROV MQF SEPT 17"/>
    <n v="-6500000"/>
    <s v="V0"/>
    <s v="PROV MQF SEPT 17 - OAL-OTHER - Documento contabili"/>
    <x v="8"/>
  </r>
  <r>
    <x v="1"/>
    <x v="9"/>
    <d v="2017-10-30T00:00:00"/>
    <x v="2"/>
    <s v="Inspec.Slip-Sheet"/>
    <s v="106205"/>
    <s v="1448"/>
    <m/>
    <s v="2700365"/>
    <s v="SA"/>
    <d v="2017-09-29T00:00:00"/>
    <s v="50"/>
    <s v="PROV MQF SEPT 17"/>
    <n v="-930000"/>
    <s v="V0"/>
    <s v="PROV MQF SEPT 17 - OAL-OTHER - Documento contabili"/>
    <x v="8"/>
  </r>
  <r>
    <x v="1"/>
    <x v="9"/>
    <d v="2017-10-31T00:00:00"/>
    <x v="2"/>
    <s v="Prov.Almac.MQF 10"/>
    <s v="106205"/>
    <s v="1448"/>
    <m/>
    <s v="2700353"/>
    <s v="SA"/>
    <d v="2017-10-31T00:00:00"/>
    <s v="40"/>
    <s v="PROV.MQF OCT-17"/>
    <n v="11200000"/>
    <s v="V0"/>
    <s v="PROV.MQF OCT-17 - OAL-OTHER - Documento contabilid"/>
    <x v="8"/>
  </r>
  <r>
    <x v="1"/>
    <x v="9"/>
    <d v="2017-10-31T00:00:00"/>
    <x v="2"/>
    <s v="Prov.Almac.MQF OCT"/>
    <s v="106205"/>
    <s v="1448"/>
    <m/>
    <s v="2700351"/>
    <s v="SA"/>
    <d v="2017-10-31T00:00:00"/>
    <s v="50"/>
    <s v="PROV.MQF OCT-17"/>
    <n v="-11200000"/>
    <s v="V0"/>
    <s v="PROV.MQF OCT-17 - OAL-OTHER - Documento contabilid"/>
    <x v="8"/>
  </r>
  <r>
    <x v="1"/>
    <x v="9"/>
    <d v="2017-10-31T00:00:00"/>
    <x v="2"/>
    <s v="Prov.Almac.MQF OCT"/>
    <s v="106205"/>
    <s v="1448"/>
    <m/>
    <s v="2700352"/>
    <s v="SA"/>
    <d v="2017-10-31T00:00:00"/>
    <s v="40"/>
    <s v="PROV.MQF OCT-17"/>
    <n v="11200000"/>
    <s v="V0"/>
    <s v="PROV.MQF OCT-17 - OAL-OTHER - Documento contabilid"/>
    <x v="8"/>
  </r>
  <r>
    <x v="1"/>
    <x v="9"/>
    <d v="2017-10-31T00:00:00"/>
    <x v="2"/>
    <s v="Prv.Ing-Desp OCT"/>
    <s v="106205"/>
    <s v="1448"/>
    <m/>
    <s v="2700351"/>
    <s v="SA"/>
    <d v="2017-10-31T00:00:00"/>
    <s v="50"/>
    <s v="PROV.MQF OCT-17"/>
    <n v="-12700000"/>
    <s v="V0"/>
    <s v="PROV.MQF OCT-17 - OAL-OTHER - Documento contabilid"/>
    <x v="8"/>
  </r>
  <r>
    <x v="1"/>
    <x v="9"/>
    <d v="2017-10-31T00:00:00"/>
    <x v="2"/>
    <s v="Prv.Ing-Desp OCT"/>
    <s v="106205"/>
    <s v="1448"/>
    <m/>
    <s v="2700352"/>
    <s v="SA"/>
    <d v="2017-10-31T00:00:00"/>
    <s v="40"/>
    <s v="PROV.MQF OCT-17"/>
    <n v="12700000"/>
    <s v="V0"/>
    <s v="PROV.MQF OCT-17 - OAL-OTHER - Documento contabilid"/>
    <x v="8"/>
  </r>
  <r>
    <x v="1"/>
    <x v="9"/>
    <d v="2017-10-31T00:00:00"/>
    <x v="2"/>
    <s v="Prv.Ing/Desp MQF10"/>
    <s v="106205"/>
    <s v="1448"/>
    <m/>
    <s v="2700353"/>
    <s v="SA"/>
    <d v="2017-10-31T00:00:00"/>
    <s v="40"/>
    <s v="PROV.MQF OCT-17"/>
    <n v="12700000"/>
    <s v="V0"/>
    <s v="PROV.MQF OCT-17 - OAL-OTHER - Documento contabilid"/>
    <x v="8"/>
  </r>
  <r>
    <x v="1"/>
    <x v="9"/>
    <d v="2017-10-31T00:00:00"/>
    <x v="2"/>
    <s v="Prv.Rcp.Con.MQF 10"/>
    <s v="106205"/>
    <s v="1448"/>
    <m/>
    <s v="2700351"/>
    <s v="SA"/>
    <d v="2017-10-31T00:00:00"/>
    <s v="50"/>
    <s v="PROV.MQF OCT-17"/>
    <n v="-3100000"/>
    <s v="V0"/>
    <s v="PROV.MQF OCT-17 - OAL-OTHER - Documento contabilid"/>
    <x v="8"/>
  </r>
  <r>
    <x v="1"/>
    <x v="9"/>
    <d v="2017-10-31T00:00:00"/>
    <x v="2"/>
    <s v="Prv.Rcp.Con.MQF 10"/>
    <s v="106205"/>
    <s v="1448"/>
    <m/>
    <s v="2700352"/>
    <s v="SA"/>
    <d v="2017-10-31T00:00:00"/>
    <s v="40"/>
    <s v="PROV.MQF OCT-17"/>
    <n v="3100000"/>
    <s v="V0"/>
    <s v="PROV.MQF OCT-17 - OAL-OTHER - Documento contabilid"/>
    <x v="8"/>
  </r>
  <r>
    <x v="1"/>
    <x v="9"/>
    <d v="2017-10-31T00:00:00"/>
    <x v="2"/>
    <s v="Prv.Recp.Cont.MQF1"/>
    <s v="106205"/>
    <s v="1448"/>
    <m/>
    <s v="2700353"/>
    <s v="SA"/>
    <d v="2017-10-31T00:00:00"/>
    <s v="40"/>
    <s v="PROV.MQF OCT-17"/>
    <n v="3100000"/>
    <s v="V0"/>
    <s v="PROV.MQF OCT-17 - OAL-OTHER - Documento contabilid"/>
    <x v="8"/>
  </r>
  <r>
    <x v="1"/>
    <x v="9"/>
    <d v="2017-10-30T00:00:00"/>
    <x v="2"/>
    <s v="Rec.Contened.MQF"/>
    <s v="106205"/>
    <s v="1448"/>
    <m/>
    <s v="2700365"/>
    <s v="SA"/>
    <d v="2017-09-29T00:00:00"/>
    <s v="50"/>
    <s v="PROV MQF SEPT 17"/>
    <n v="-1400000"/>
    <s v="V0"/>
    <s v="PROV MQF SEPT 17 - OAL-OTHER - Documento contabili"/>
    <x v="8"/>
  </r>
  <r>
    <x v="1"/>
    <x v="10"/>
    <d v="2017-11-29T00:00:00"/>
    <x v="0"/>
    <s v="20171129"/>
    <s v="106205"/>
    <s v="1448"/>
    <m/>
    <s v="2203124"/>
    <s v="RE"/>
    <d v="2017-11-06T00:00:00"/>
    <s v="81"/>
    <s v="32"/>
    <n v="300000"/>
    <s v="V0"/>
    <s v="FEE-ALOJAMIENTO DE SOFTWARE NOVIEMBRE 2017"/>
    <x v="1"/>
  </r>
  <r>
    <x v="1"/>
    <x v="10"/>
    <d v="2017-11-27T00:00:00"/>
    <x v="0"/>
    <s v="Alojamiento de Sof"/>
    <s v="106205"/>
    <s v="1448"/>
    <m/>
    <s v="4301547"/>
    <s v="SB"/>
    <d v="2017-10-31T00:00:00"/>
    <s v="50"/>
    <m/>
    <n v="-300000"/>
    <s v="V0"/>
    <s v="Prov.ANI OC Octubt 17"/>
    <x v="1"/>
  </r>
  <r>
    <x v="1"/>
    <x v="10"/>
    <d v="2017-11-30T00:00:00"/>
    <x v="0"/>
    <s v="Alojamiento de Sof"/>
    <s v="106205"/>
    <s v="1448"/>
    <m/>
    <s v="4301583"/>
    <s v="SB"/>
    <d v="2017-11-30T00:00:00"/>
    <s v="40"/>
    <m/>
    <n v="300000"/>
    <s v="V0"/>
    <s v="Prov.ANI OC  Nov17"/>
    <x v="1"/>
  </r>
  <r>
    <x v="1"/>
    <x v="10"/>
    <d v="2017-11-14T00:00:00"/>
    <x v="1"/>
    <s v="20171114"/>
    <s v="106205"/>
    <s v="1448"/>
    <m/>
    <s v="2202892"/>
    <s v="RE"/>
    <d v="2017-10-31T00:00:00"/>
    <s v="81"/>
    <s v="423624"/>
    <n v="338229"/>
    <s v="VI"/>
    <s v="FE-REPOSICION WALMART 2 % OCTUBRE"/>
    <x v="4"/>
  </r>
  <r>
    <x v="1"/>
    <x v="10"/>
    <d v="2017-11-14T00:00:00"/>
    <x v="1"/>
    <s v="20171114"/>
    <s v="106205"/>
    <s v="1448"/>
    <m/>
    <s v="2202893"/>
    <s v="RE"/>
    <d v="2017-10-31T00:00:00"/>
    <s v="81"/>
    <s v="423625"/>
    <n v="259031"/>
    <s v="VI"/>
    <s v="FE-REPOSICION WALMART 2 % OCTUBRE"/>
    <x v="4"/>
  </r>
  <r>
    <x v="1"/>
    <x v="10"/>
    <d v="2017-11-14T00:00:00"/>
    <x v="1"/>
    <s v="20171114"/>
    <s v="106205"/>
    <s v="1448"/>
    <m/>
    <s v="2202894"/>
    <s v="RE"/>
    <d v="2017-10-31T00:00:00"/>
    <s v="81"/>
    <s v="423626"/>
    <n v="187294"/>
    <s v="VI"/>
    <s v="FE-REPOSICION WALMART 2 % OCTUBRE"/>
    <x v="4"/>
  </r>
  <r>
    <x v="1"/>
    <x v="10"/>
    <d v="2017-11-14T00:00:00"/>
    <x v="1"/>
    <s v="20171114"/>
    <s v="106205"/>
    <s v="1448"/>
    <m/>
    <s v="2202895"/>
    <s v="RE"/>
    <d v="2017-10-31T00:00:00"/>
    <s v="81"/>
    <s v="423627"/>
    <n v="89074"/>
    <s v="VI"/>
    <s v="FE-REPOSICION WALMART 2 % OCTUBRE"/>
    <x v="4"/>
  </r>
  <r>
    <x v="1"/>
    <x v="10"/>
    <d v="2017-11-14T00:00:00"/>
    <x v="1"/>
    <s v="20171114"/>
    <s v="106205"/>
    <s v="1448"/>
    <m/>
    <s v="2202896"/>
    <s v="RE"/>
    <d v="2017-10-31T00:00:00"/>
    <s v="81"/>
    <s v="423628"/>
    <n v="95694"/>
    <s v="VI"/>
    <s v="FE-REPOSICION WALMART 2 % OCTUBRE"/>
    <x v="4"/>
  </r>
  <r>
    <x v="1"/>
    <x v="10"/>
    <d v="2017-11-14T00:00:00"/>
    <x v="1"/>
    <s v="20171114"/>
    <s v="106205"/>
    <s v="1448"/>
    <m/>
    <s v="2202897"/>
    <s v="RE"/>
    <d v="2017-10-31T00:00:00"/>
    <s v="81"/>
    <s v="423629"/>
    <n v="25830"/>
    <s v="VI"/>
    <s v="FE-REPOSICION WALMART 2 % OCTUBRE"/>
    <x v="4"/>
  </r>
  <r>
    <x v="1"/>
    <x v="10"/>
    <d v="2017-11-14T00:00:00"/>
    <x v="1"/>
    <s v="20171114"/>
    <s v="106205"/>
    <s v="1448"/>
    <m/>
    <s v="2202898"/>
    <s v="RE"/>
    <d v="2017-10-31T00:00:00"/>
    <s v="81"/>
    <s v="428695"/>
    <n v="2459829"/>
    <s v="VI"/>
    <s v="FE-WALMART LOGISTICA 3% OCTUBRE 2017"/>
    <x v="4"/>
  </r>
  <r>
    <x v="1"/>
    <x v="10"/>
    <d v="2017-11-14T00:00:00"/>
    <x v="1"/>
    <s v="20171114"/>
    <s v="106205"/>
    <s v="1448"/>
    <m/>
    <s v="2202909"/>
    <s v="RE"/>
    <d v="2017-10-29T00:00:00"/>
    <s v="81"/>
    <s v="142"/>
    <n v="10458766"/>
    <s v="VI"/>
    <s v="FE-SERV DE TRANSPORTE PRODUCTOS ANI OCTUBRE"/>
    <x v="2"/>
  </r>
  <r>
    <x v="1"/>
    <x v="10"/>
    <d v="2017-11-21T00:00:00"/>
    <x v="1"/>
    <s v="20171121"/>
    <s v="106205"/>
    <s v="1448"/>
    <m/>
    <s v="2202955"/>
    <s v="RE"/>
    <d v="2017-10-31T00:00:00"/>
    <s v="81"/>
    <s v="8367046"/>
    <n v="14188"/>
    <s v="VI"/>
    <s v="FE-CROSS DOCKING JUMBO SEPTIEMBRE 2017"/>
    <x v="3"/>
  </r>
  <r>
    <x v="1"/>
    <x v="10"/>
    <d v="2017-11-21T00:00:00"/>
    <x v="1"/>
    <s v="20171121"/>
    <s v="106205"/>
    <s v="1448"/>
    <m/>
    <s v="2202956"/>
    <s v="RE"/>
    <d v="2017-10-31T00:00:00"/>
    <s v="81"/>
    <s v="8367047"/>
    <n v="994417"/>
    <s v="VI"/>
    <s v="FE-CROSS DOCKING JUMBO SEPTIEMBRE 2017"/>
    <x v="3"/>
  </r>
  <r>
    <x v="1"/>
    <x v="10"/>
    <d v="2017-11-23T00:00:00"/>
    <x v="1"/>
    <s v="20171123"/>
    <s v="106205"/>
    <s v="1448"/>
    <m/>
    <s v="2202969"/>
    <s v="RE"/>
    <d v="2017-11-06T00:00:00"/>
    <s v="81"/>
    <s v="8240"/>
    <n v="3000000"/>
    <s v="VI"/>
    <s v="FE-SERV TRANSPORTE OCTUBRE 2017 / NEWTRANS"/>
    <x v="6"/>
  </r>
  <r>
    <x v="1"/>
    <x v="10"/>
    <d v="2017-11-23T00:00:00"/>
    <x v="1"/>
    <s v="20171123"/>
    <s v="106205"/>
    <s v="1448"/>
    <m/>
    <s v="2202969"/>
    <s v="RE"/>
    <d v="2017-11-06T00:00:00"/>
    <s v="81"/>
    <s v="8240"/>
    <n v="7290998"/>
    <s v="VI"/>
    <s v="FE-SERV TRANSPORTE OCTUBRE 2017 / NEWTRANS"/>
    <x v="6"/>
  </r>
  <r>
    <x v="1"/>
    <x v="10"/>
    <d v="2017-11-23T00:00:00"/>
    <x v="1"/>
    <s v="20171123"/>
    <s v="106205"/>
    <s v="1448"/>
    <m/>
    <s v="2203168"/>
    <s v="RE"/>
    <d v="2017-11-06T00:00:00"/>
    <s v="91"/>
    <s v="8240"/>
    <n v="-3000000"/>
    <s v="VI"/>
    <s v="FE-SERV TRANSPORTE OCTUBRE 2017 / NEWTRANS"/>
    <x v="6"/>
  </r>
  <r>
    <x v="1"/>
    <x v="10"/>
    <d v="2017-11-23T00:00:00"/>
    <x v="1"/>
    <s v="20171123"/>
    <s v="106205"/>
    <s v="1448"/>
    <m/>
    <s v="2203168"/>
    <s v="RE"/>
    <d v="2017-11-06T00:00:00"/>
    <s v="91"/>
    <s v="8240"/>
    <n v="-7290998"/>
    <s v="VI"/>
    <s v="FE-SERV TRANSPORTE OCTUBRE 2017 / NEWTRANS"/>
    <x v="6"/>
  </r>
  <r>
    <x v="1"/>
    <x v="10"/>
    <d v="2017-11-29T00:00:00"/>
    <x v="1"/>
    <s v="20171129"/>
    <s v="106205"/>
    <s v="1448"/>
    <m/>
    <s v="2203118"/>
    <s v="RE"/>
    <d v="2017-11-03T00:00:00"/>
    <s v="81"/>
    <s v="6643633"/>
    <n v="73150"/>
    <s v="VI"/>
    <s v="FE-SERV COURIER MERCADO PUBLICO ANI-EPD-ADC OCTUBR"/>
    <x v="6"/>
  </r>
  <r>
    <x v="1"/>
    <x v="10"/>
    <d v="2017-11-30T00:00:00"/>
    <x v="1"/>
    <s v="20171130"/>
    <s v="106205"/>
    <s v="1448"/>
    <m/>
    <s v="2203169"/>
    <s v="RE"/>
    <d v="2017-11-06T00:00:00"/>
    <s v="81"/>
    <s v="8240"/>
    <n v="7290998"/>
    <s v="VI"/>
    <s v="FE-SERV TRANSPORTE ANI-ADC-EPD OCTUBRE 2017"/>
    <x v="6"/>
  </r>
  <r>
    <x v="1"/>
    <x v="10"/>
    <d v="2017-11-30T00:00:00"/>
    <x v="1"/>
    <s v="20171130"/>
    <s v="106205"/>
    <s v="1448"/>
    <m/>
    <s v="2203169"/>
    <s v="RE"/>
    <d v="2017-11-06T00:00:00"/>
    <s v="81"/>
    <s v="8240"/>
    <n v="3000000"/>
    <s v="VI"/>
    <s v="FE-SERV TRANSPORTE ANI-ADC-EPD OCTUBRE 2017"/>
    <x v="6"/>
  </r>
  <r>
    <x v="1"/>
    <x v="10"/>
    <d v="2017-11-27T00:00:00"/>
    <x v="1"/>
    <s v="Cross docking cenc"/>
    <s v="106205"/>
    <s v="1448"/>
    <m/>
    <s v="4301547"/>
    <s v="SB"/>
    <d v="2017-10-31T00:00:00"/>
    <s v="50"/>
    <m/>
    <n v="-1000000"/>
    <s v="V0"/>
    <s v="Prov.ANI OC Octubt 17"/>
    <x v="3"/>
  </r>
  <r>
    <x v="1"/>
    <x v="10"/>
    <d v="2017-11-27T00:00:00"/>
    <x v="1"/>
    <s v="Cross docking cenc"/>
    <s v="106205"/>
    <s v="1448"/>
    <m/>
    <s v="4301547"/>
    <s v="SB"/>
    <d v="2017-10-31T00:00:00"/>
    <s v="50"/>
    <m/>
    <n v="-1000000"/>
    <s v="V0"/>
    <s v="Prov.ANI OC Octubt 17"/>
    <x v="3"/>
  </r>
  <r>
    <x v="1"/>
    <x v="10"/>
    <d v="2017-11-30T00:00:00"/>
    <x v="1"/>
    <s v="Cross docking cenc"/>
    <s v="106205"/>
    <s v="1448"/>
    <m/>
    <s v="4301583"/>
    <s v="SB"/>
    <d v="2017-11-30T00:00:00"/>
    <s v="40"/>
    <m/>
    <n v="795907"/>
    <s v="V0"/>
    <s v="Prov.ANI OC  Nov17"/>
    <x v="3"/>
  </r>
  <r>
    <x v="1"/>
    <x v="10"/>
    <d v="2017-11-30T00:00:00"/>
    <x v="1"/>
    <s v="Cross docking cenc"/>
    <s v="106205"/>
    <s v="1448"/>
    <m/>
    <s v="4301583"/>
    <s v="SB"/>
    <d v="2017-11-30T00:00:00"/>
    <s v="40"/>
    <m/>
    <n v="1000000"/>
    <s v="V0"/>
    <s v="Prov.ANI OC  Nov17"/>
    <x v="3"/>
  </r>
  <r>
    <x v="1"/>
    <x v="10"/>
    <d v="2017-11-27T00:00:00"/>
    <x v="1"/>
    <s v="Cross docking Tott"/>
    <s v="106205"/>
    <s v="1448"/>
    <m/>
    <s v="4301547"/>
    <s v="SB"/>
    <d v="2017-10-31T00:00:00"/>
    <s v="50"/>
    <m/>
    <n v="-300000"/>
    <s v="V0"/>
    <s v="Prov.ANI OC Octubt 17"/>
    <x v="7"/>
  </r>
  <r>
    <x v="1"/>
    <x v="10"/>
    <d v="2017-11-30T00:00:00"/>
    <x v="1"/>
    <s v="Cross docking Tott"/>
    <s v="106205"/>
    <s v="1448"/>
    <m/>
    <s v="4301583"/>
    <s v="SB"/>
    <d v="2017-11-30T00:00:00"/>
    <s v="40"/>
    <m/>
    <n v="123787"/>
    <s v="V0"/>
    <s v="Prov.ANI OC  Nov17"/>
    <x v="7"/>
  </r>
  <r>
    <x v="1"/>
    <x v="10"/>
    <d v="2017-11-30T00:00:00"/>
    <x v="1"/>
    <s v="Cross docking Tott"/>
    <s v="106205"/>
    <s v="1448"/>
    <m/>
    <s v="4301583"/>
    <s v="SB"/>
    <d v="2017-11-30T00:00:00"/>
    <s v="40"/>
    <m/>
    <n v="300000"/>
    <s v="V0"/>
    <s v="Prov.ANI OC  Nov17"/>
    <x v="7"/>
  </r>
  <r>
    <x v="1"/>
    <x v="10"/>
    <d v="2017-11-30T00:00:00"/>
    <x v="1"/>
    <s v="PROV B&amp;S NOV 17"/>
    <s v="106205"/>
    <s v="1448"/>
    <m/>
    <s v="4301600"/>
    <s v="SB"/>
    <d v="2017-11-30T00:00:00"/>
    <s v="40"/>
    <s v="PROV B&amp;S NOV 17"/>
    <n v="12000000"/>
    <s v="V0"/>
    <s v="PROV B&amp;S NOV 17"/>
    <x v="2"/>
  </r>
  <r>
    <x v="1"/>
    <x v="10"/>
    <d v="2017-11-30T00:00:00"/>
    <x v="1"/>
    <s v="PROV NEWTRA NOV 17"/>
    <s v="106205"/>
    <s v="1448"/>
    <m/>
    <s v="4301600"/>
    <s v="SB"/>
    <d v="2017-11-30T00:00:00"/>
    <s v="40"/>
    <s v="PROV B&amp;S NOV 17"/>
    <n v="12500000"/>
    <s v="V0"/>
    <s v="PROV B&amp;S NOV 17"/>
    <x v="6"/>
  </r>
  <r>
    <x v="1"/>
    <x v="10"/>
    <d v="2017-11-30T00:00:00"/>
    <x v="1"/>
    <s v="Prov.B&amp;S 10-17"/>
    <s v="106205"/>
    <s v="1448"/>
    <m/>
    <s v="2700396"/>
    <s v="SA"/>
    <d v="2017-10-31T00:00:00"/>
    <s v="50"/>
    <s v="PROV.B&amp;S-NEW OCT"/>
    <n v="-10458766"/>
    <s v="V0"/>
    <s v="PROV.B&amp;S-NEW OCT - OAL-OTHER - Documento contabili"/>
    <x v="2"/>
  </r>
  <r>
    <x v="1"/>
    <x v="10"/>
    <d v="2017-11-30T00:00:00"/>
    <x v="1"/>
    <s v="Prov.Newtrans 10"/>
    <s v="106205"/>
    <s v="1448"/>
    <m/>
    <s v="2700396"/>
    <s v="SA"/>
    <d v="2017-10-31T00:00:00"/>
    <s v="50"/>
    <s v="PROV.B&amp;S-NEW OCT"/>
    <n v="-12000000"/>
    <s v="V0"/>
    <s v="PROV.B&amp;S-NEW OCT - OAL-OTHER - Documento contabili"/>
    <x v="6"/>
  </r>
  <r>
    <x v="1"/>
    <x v="10"/>
    <d v="2017-11-27T00:00:00"/>
    <x v="1"/>
    <s v="Reposición Interna"/>
    <s v="106205"/>
    <s v="1448"/>
    <m/>
    <s v="4301547"/>
    <s v="SB"/>
    <d v="2017-10-31T00:00:00"/>
    <s v="50"/>
    <m/>
    <n v="-310000"/>
    <s v="V0"/>
    <s v="Prov.ANI OC Octubt 17"/>
    <x v="7"/>
  </r>
  <r>
    <x v="1"/>
    <x v="10"/>
    <d v="2017-11-30T00:00:00"/>
    <x v="1"/>
    <s v="Reposición Interna"/>
    <s v="106205"/>
    <s v="1448"/>
    <m/>
    <s v="4301583"/>
    <s v="SB"/>
    <d v="2017-11-30T00:00:00"/>
    <s v="40"/>
    <m/>
    <n v="127324"/>
    <s v="V0"/>
    <s v="Prov.ANI OC  Nov17"/>
    <x v="7"/>
  </r>
  <r>
    <x v="1"/>
    <x v="10"/>
    <d v="2017-11-30T00:00:00"/>
    <x v="1"/>
    <s v="Reposición Interna"/>
    <s v="106205"/>
    <s v="1448"/>
    <m/>
    <s v="4301583"/>
    <s v="SB"/>
    <d v="2017-11-30T00:00:00"/>
    <s v="40"/>
    <m/>
    <n v="310000"/>
    <s v="V0"/>
    <s v="Prov.ANI OC  Nov17"/>
    <x v="7"/>
  </r>
  <r>
    <x v="1"/>
    <x v="10"/>
    <d v="2017-11-27T00:00:00"/>
    <x v="1"/>
    <s v="Reposicion Walmart"/>
    <s v="106205"/>
    <s v="1448"/>
    <m/>
    <s v="4301547"/>
    <s v="SB"/>
    <d v="2017-10-31T00:00:00"/>
    <s v="50"/>
    <m/>
    <n v="-2400000"/>
    <s v="V0"/>
    <s v="Prov.ANI OC Octubt 17"/>
    <x v="4"/>
  </r>
  <r>
    <x v="1"/>
    <x v="10"/>
    <d v="2017-11-30T00:00:00"/>
    <x v="1"/>
    <s v="Reposición walmart"/>
    <s v="106205"/>
    <s v="1448"/>
    <m/>
    <s v="4301583"/>
    <s v="SB"/>
    <d v="2017-11-30T00:00:00"/>
    <s v="40"/>
    <m/>
    <n v="2400000"/>
    <s v="V0"/>
    <s v="Prov.ANI OC  Nov17"/>
    <x v="4"/>
  </r>
  <r>
    <x v="1"/>
    <x v="10"/>
    <d v="2017-11-27T00:00:00"/>
    <x v="1"/>
    <s v="Walmart Logística"/>
    <s v="106205"/>
    <s v="1448"/>
    <m/>
    <s v="4301547"/>
    <s v="SB"/>
    <d v="2017-10-31T00:00:00"/>
    <s v="50"/>
    <m/>
    <n v="-3600000"/>
    <s v="V0"/>
    <s v="Prov.ANI OC Octubt 17"/>
    <x v="4"/>
  </r>
  <r>
    <x v="1"/>
    <x v="10"/>
    <d v="2017-11-30T00:00:00"/>
    <x v="1"/>
    <s v="Walmart Logística"/>
    <s v="106205"/>
    <s v="1448"/>
    <m/>
    <s v="4301583"/>
    <s v="SB"/>
    <d v="2017-11-30T00:00:00"/>
    <s v="40"/>
    <m/>
    <n v="3600000"/>
    <s v="V0"/>
    <s v="Prov.ANI OC  Nov17"/>
    <x v="4"/>
  </r>
  <r>
    <x v="1"/>
    <x v="10"/>
    <d v="2017-11-23T00:00:00"/>
    <x v="2"/>
    <s v="20171123"/>
    <s v="106205"/>
    <s v="1448"/>
    <m/>
    <s v="2202971"/>
    <s v="RE"/>
    <d v="2017-10-31T00:00:00"/>
    <s v="81"/>
    <s v="244"/>
    <n v="11160840"/>
    <s v="VI"/>
    <s v="FE-SERV ALMACENAJE Y DISTRIBUCION OCT 2017"/>
    <x v="8"/>
  </r>
  <r>
    <x v="1"/>
    <x v="10"/>
    <d v="2017-11-23T00:00:00"/>
    <x v="2"/>
    <s v="20171123"/>
    <s v="106205"/>
    <s v="1448"/>
    <m/>
    <s v="2202971"/>
    <s v="RE"/>
    <d v="2017-10-31T00:00:00"/>
    <s v="81"/>
    <s v="244"/>
    <n v="13392188"/>
    <s v="VI"/>
    <s v="FE-SERV ALMACENAJE Y DISTRIBUCION OCT 2017"/>
    <x v="8"/>
  </r>
  <r>
    <x v="1"/>
    <x v="10"/>
    <d v="2017-11-23T00:00:00"/>
    <x v="2"/>
    <s v="20171123"/>
    <s v="106205"/>
    <s v="1448"/>
    <m/>
    <s v="2202971"/>
    <s v="RE"/>
    <d v="2017-10-31T00:00:00"/>
    <s v="81"/>
    <s v="244"/>
    <n v="3489172"/>
    <s v="VI"/>
    <s v="FE-SERV ALMACENAJE Y DISTRIBUCION OCT 2017"/>
    <x v="8"/>
  </r>
  <r>
    <x v="1"/>
    <x v="10"/>
    <d v="2017-11-30T00:00:00"/>
    <x v="2"/>
    <s v="Almacen.MQF"/>
    <s v="106205"/>
    <s v="1448"/>
    <m/>
    <s v="2700389"/>
    <s v="SA"/>
    <d v="2017-11-30T00:00:00"/>
    <s v="40"/>
    <s v="PROV.MQF NOV-17"/>
    <n v="15700000"/>
    <s v="V0"/>
    <s v="PROV.MQF NOV-17 - OAL-OTHER - Documento contabilid"/>
    <x v="8"/>
  </r>
  <r>
    <x v="1"/>
    <x v="10"/>
    <d v="2017-11-30T00:00:00"/>
    <x v="2"/>
    <s v="Ingreso / Despacho"/>
    <s v="106205"/>
    <s v="1448"/>
    <m/>
    <s v="2700389"/>
    <s v="SA"/>
    <d v="2017-11-30T00:00:00"/>
    <s v="40"/>
    <s v="PROV.MQF NOV-17"/>
    <n v="10000000"/>
    <s v="V0"/>
    <s v="PROV.MQF NOV-17 - OAL-OTHER - Documento contabilid"/>
    <x v="8"/>
  </r>
  <r>
    <x v="1"/>
    <x v="10"/>
    <d v="2017-11-30T00:00:00"/>
    <x v="2"/>
    <s v="Prov.Almac.MQF 10"/>
    <s v="106205"/>
    <s v="1448"/>
    <m/>
    <s v="2700394"/>
    <s v="SA"/>
    <d v="2017-10-31T00:00:00"/>
    <s v="50"/>
    <s v="PROV.MQF OCT-17"/>
    <n v="-11200000"/>
    <s v="V0"/>
    <s v="PROV.MQF OCT-17 - OAL-OTHER - Documento contabilid"/>
    <x v="8"/>
  </r>
  <r>
    <x v="1"/>
    <x v="10"/>
    <d v="2017-11-30T00:00:00"/>
    <x v="2"/>
    <s v="Prv.Ing/Desp MQF10"/>
    <s v="106205"/>
    <s v="1448"/>
    <m/>
    <s v="2700394"/>
    <s v="SA"/>
    <d v="2017-10-31T00:00:00"/>
    <s v="50"/>
    <s v="PROV.MQF OCT-17"/>
    <n v="-12700000"/>
    <s v="V0"/>
    <s v="PROV.MQF OCT-17 - OAL-OTHER - Documento contabilid"/>
    <x v="8"/>
  </r>
  <r>
    <x v="1"/>
    <x v="10"/>
    <d v="2017-11-30T00:00:00"/>
    <x v="2"/>
    <s v="Prv.Recp.Cont.MQF1"/>
    <s v="106205"/>
    <s v="1448"/>
    <m/>
    <s v="2700394"/>
    <s v="SA"/>
    <d v="2017-10-31T00:00:00"/>
    <s v="50"/>
    <s v="PROV.MQF OCT-17"/>
    <n v="-3100000"/>
    <s v="V0"/>
    <s v="PROV.MQF OCT-17 - OAL-OTHER - Documento contabilid"/>
    <x v="8"/>
  </r>
  <r>
    <x v="1"/>
    <x v="10"/>
    <d v="2017-11-30T00:00:00"/>
    <x v="2"/>
    <s v="Recepción Contened"/>
    <s v="106205"/>
    <s v="1448"/>
    <m/>
    <s v="2700389"/>
    <s v="SA"/>
    <d v="2017-11-30T00:00:00"/>
    <s v="40"/>
    <s v="PROV.MQF NOV-17"/>
    <n v="3500000"/>
    <s v="V0"/>
    <s v="PROV.MQF NOV-17 - OAL-OTHER - Documento contabilid"/>
    <x v="8"/>
  </r>
  <r>
    <x v="1"/>
    <x v="11"/>
    <d v="2017-12-18T00:00:00"/>
    <x v="0"/>
    <s v="20171218"/>
    <s v="106205"/>
    <s v="1448"/>
    <m/>
    <s v="2203234"/>
    <s v="RE"/>
    <d v="2017-12-07T00:00:00"/>
    <s v="81"/>
    <s v="178"/>
    <n v="465000"/>
    <s v="VI"/>
    <s v="FE-PALLETS CAJON 150 UNIDADES"/>
    <x v="0"/>
  </r>
  <r>
    <x v="1"/>
    <x v="11"/>
    <d v="2017-12-27T00:00:00"/>
    <x v="0"/>
    <s v="20171227"/>
    <s v="106205"/>
    <s v="1448"/>
    <m/>
    <s v="2203328"/>
    <s v="RE"/>
    <d v="2017-12-21T00:00:00"/>
    <s v="81"/>
    <s v="180"/>
    <n v="620000"/>
    <s v="VI"/>
    <s v="FE-PALLET CAJON C/TACO"/>
    <x v="0"/>
  </r>
  <r>
    <x v="1"/>
    <x v="11"/>
    <d v="2017-12-27T00:00:00"/>
    <x v="0"/>
    <s v="20171227"/>
    <s v="106205"/>
    <s v="1448"/>
    <m/>
    <s v="2203381"/>
    <s v="RE"/>
    <d v="2017-12-26T00:00:00"/>
    <s v="81"/>
    <s v="182"/>
    <n v="620000"/>
    <s v="VI"/>
    <s v="FE-PALLET CAJON C/TACO"/>
    <x v="0"/>
  </r>
  <r>
    <x v="1"/>
    <x v="11"/>
    <d v="2017-12-29T00:00:00"/>
    <x v="0"/>
    <s v="ALOJ SOFTWARE M06"/>
    <s v="106205"/>
    <s v="1448"/>
    <m/>
    <s v="4301801"/>
    <s v="SB"/>
    <d v="2017-12-29T00:00:00"/>
    <s v="50"/>
    <s v="RECLA ALOJAMIENT"/>
    <n v="-300000"/>
    <s v="V0"/>
    <s v="FEE-ALOJAMIENTO DE SOFTWARE BODEGA 2017"/>
    <x v="1"/>
  </r>
  <r>
    <x v="1"/>
    <x v="11"/>
    <d v="2017-12-29T00:00:00"/>
    <x v="0"/>
    <s v="ALOJ SOFTWARE M07"/>
    <s v="106205"/>
    <s v="1448"/>
    <m/>
    <s v="4301801"/>
    <s v="SB"/>
    <d v="2017-12-29T00:00:00"/>
    <s v="50"/>
    <s v="RECLA ALOJAMIENT"/>
    <n v="-300000"/>
    <s v="V0"/>
    <s v="FEE-ALOJAMIENTO DE SOFTWARE BODEGA 2017"/>
    <x v="1"/>
  </r>
  <r>
    <x v="1"/>
    <x v="11"/>
    <d v="2017-12-29T00:00:00"/>
    <x v="0"/>
    <s v="ALOJ SOFTWARE M09"/>
    <s v="106205"/>
    <s v="1448"/>
    <m/>
    <s v="4301801"/>
    <s v="SB"/>
    <d v="2017-12-29T00:00:00"/>
    <s v="50"/>
    <s v="RECLA ALOJAMIENT"/>
    <n v="-300000"/>
    <s v="V0"/>
    <s v="FEE-ALOJAMIENTO DE SOFTWARE BODEGA 2017"/>
    <x v="1"/>
  </r>
  <r>
    <x v="1"/>
    <x v="11"/>
    <d v="2017-12-29T00:00:00"/>
    <x v="0"/>
    <s v="ALOJ SOFTWARE M10"/>
    <s v="106205"/>
    <s v="1448"/>
    <m/>
    <s v="4301801"/>
    <s v="SB"/>
    <d v="2017-12-29T00:00:00"/>
    <s v="50"/>
    <s v="RECLA ALOJAMIENT"/>
    <n v="-300000"/>
    <s v="V0"/>
    <s v="FEE-ALOJAMIENTO DE SOFTWARE BODEGA 2017"/>
    <x v="1"/>
  </r>
  <r>
    <x v="1"/>
    <x v="11"/>
    <d v="2017-12-29T00:00:00"/>
    <x v="0"/>
    <s v="ALOJ SOFTWARE M11"/>
    <s v="106205"/>
    <s v="1448"/>
    <m/>
    <s v="4301801"/>
    <s v="SB"/>
    <d v="2017-12-29T00:00:00"/>
    <s v="50"/>
    <s v="RECLA ALOJAMIENT"/>
    <n v="-300000"/>
    <s v="V0"/>
    <s v="FEE-ALOJAMIENTO DE SOFTWARE BODEGA 2017"/>
    <x v="1"/>
  </r>
  <r>
    <x v="1"/>
    <x v="11"/>
    <d v="2017-12-26T00:00:00"/>
    <x v="0"/>
    <s v="Alojamiento de Sof"/>
    <s v="106205"/>
    <s v="1448"/>
    <m/>
    <s v="4301708"/>
    <s v="SB"/>
    <d v="2017-11-30T00:00:00"/>
    <s v="50"/>
    <m/>
    <n v="-300000"/>
    <s v="V0"/>
    <s v="Prov.ANI OC  Nov17"/>
    <x v="1"/>
  </r>
  <r>
    <x v="1"/>
    <x v="11"/>
    <d v="2017-12-31T00:00:00"/>
    <x v="0"/>
    <s v="Alojamiento de Sof"/>
    <s v="106205"/>
    <s v="1448"/>
    <m/>
    <s v="4301746"/>
    <s v="SB"/>
    <d v="2017-12-31T00:00:00"/>
    <s v="40"/>
    <m/>
    <n v="300000"/>
    <s v="V0"/>
    <s v="Prov.ANI OC Gtos Dic17"/>
    <x v="1"/>
  </r>
  <r>
    <x v="1"/>
    <x v="11"/>
    <d v="2017-12-29T00:00:00"/>
    <x v="3"/>
    <s v="ALOJ SOFTWARE M06"/>
    <s v="106205"/>
    <s v="1448"/>
    <m/>
    <s v="4301801"/>
    <s v="SB"/>
    <d v="2017-12-29T00:00:00"/>
    <s v="40"/>
    <s v="RECLA ALOJAMIENT"/>
    <n v="300000"/>
    <s v="V0"/>
    <s v="FEE-ALOJAMIENTO DE SOFTWARE BODEGA 2017"/>
    <x v="1"/>
  </r>
  <r>
    <x v="1"/>
    <x v="11"/>
    <d v="2017-12-29T00:00:00"/>
    <x v="3"/>
    <s v="ALOJ SOFTWARE M07"/>
    <s v="106205"/>
    <s v="1448"/>
    <m/>
    <s v="4301801"/>
    <s v="SB"/>
    <d v="2017-12-29T00:00:00"/>
    <s v="40"/>
    <s v="RECLA ALOJAMIENT"/>
    <n v="300000"/>
    <s v="V0"/>
    <s v="FEE-ALOJAMIENTO DE SOFTWARE BODEGA 2017"/>
    <x v="1"/>
  </r>
  <r>
    <x v="1"/>
    <x v="11"/>
    <d v="2017-12-29T00:00:00"/>
    <x v="3"/>
    <s v="ALOJ SOFTWARE M09"/>
    <s v="106205"/>
    <s v="1448"/>
    <m/>
    <s v="4301801"/>
    <s v="SB"/>
    <d v="2017-12-29T00:00:00"/>
    <s v="40"/>
    <s v="RECLA ALOJAMIENT"/>
    <n v="300000"/>
    <s v="V0"/>
    <s v="FEE-ALOJAMIENTO DE SOFTWARE BODEGA 2017"/>
    <x v="1"/>
  </r>
  <r>
    <x v="1"/>
    <x v="11"/>
    <d v="2017-12-29T00:00:00"/>
    <x v="3"/>
    <s v="ALOJ SOFTWARE M10"/>
    <s v="106205"/>
    <s v="1448"/>
    <m/>
    <s v="4301801"/>
    <s v="SB"/>
    <d v="2017-12-29T00:00:00"/>
    <s v="40"/>
    <s v="RECLA ALOJAMIENT"/>
    <n v="300000"/>
    <s v="V0"/>
    <s v="FEE-ALOJAMIENTO DE SOFTWARE BODEGA 2017"/>
    <x v="1"/>
  </r>
  <r>
    <x v="1"/>
    <x v="11"/>
    <d v="2017-12-29T00:00:00"/>
    <x v="3"/>
    <s v="ALOJ SOFTWARE M11"/>
    <s v="106205"/>
    <s v="1448"/>
    <m/>
    <s v="4301801"/>
    <s v="SB"/>
    <d v="2017-12-29T00:00:00"/>
    <s v="40"/>
    <s v="RECLA ALOJAMIENT"/>
    <n v="300000"/>
    <s v="V0"/>
    <s v="FEE-ALOJAMIENTO DE SOFTWARE BODEGA 2017"/>
    <x v="1"/>
  </r>
  <r>
    <x v="1"/>
    <x v="11"/>
    <d v="2017-12-12T00:00:00"/>
    <x v="1"/>
    <s v="20171212"/>
    <s v="106205"/>
    <s v="1448"/>
    <m/>
    <s v="2203194"/>
    <s v="RE"/>
    <d v="2017-11-21T00:00:00"/>
    <s v="81"/>
    <s v="151"/>
    <n v="11681629"/>
    <s v="VI"/>
    <s v="FE-SERV TRANSPORTE PRODUCTOS ANI NOV 2017"/>
    <x v="2"/>
  </r>
  <r>
    <x v="1"/>
    <x v="11"/>
    <d v="2017-12-18T00:00:00"/>
    <x v="1"/>
    <s v="20171218"/>
    <s v="106205"/>
    <s v="1448"/>
    <m/>
    <s v="2203253"/>
    <s v="RE"/>
    <d v="2017-11-30T00:00:00"/>
    <s v="81"/>
    <s v="434505"/>
    <n v="20766"/>
    <s v="VI"/>
    <s v="FE-REPOSICION WALMART 2% NOV 2017"/>
    <x v="4"/>
  </r>
  <r>
    <x v="1"/>
    <x v="11"/>
    <d v="2017-12-18T00:00:00"/>
    <x v="1"/>
    <s v="20171218"/>
    <s v="106205"/>
    <s v="1448"/>
    <m/>
    <s v="2203254"/>
    <s v="RE"/>
    <d v="2017-11-30T00:00:00"/>
    <s v="81"/>
    <s v="434504"/>
    <n v="89732"/>
    <s v="VI"/>
    <s v="FE-REPOSICION WALMART 2% NOV 2017"/>
    <x v="4"/>
  </r>
  <r>
    <x v="1"/>
    <x v="11"/>
    <d v="2017-12-18T00:00:00"/>
    <x v="1"/>
    <s v="20171218"/>
    <s v="106205"/>
    <s v="1448"/>
    <m/>
    <s v="2203255"/>
    <s v="RE"/>
    <d v="2017-11-30T00:00:00"/>
    <s v="81"/>
    <s v="434503"/>
    <n v="72978"/>
    <s v="VI"/>
    <s v="FE-REPOSICION WALMART 2% NOV 2017"/>
    <x v="4"/>
  </r>
  <r>
    <x v="1"/>
    <x v="11"/>
    <d v="2017-12-18T00:00:00"/>
    <x v="1"/>
    <s v="20171218"/>
    <s v="106205"/>
    <s v="1448"/>
    <m/>
    <s v="2203256"/>
    <s v="RE"/>
    <d v="2017-11-30T00:00:00"/>
    <s v="81"/>
    <s v="434502"/>
    <n v="168168"/>
    <s v="VI"/>
    <s v="FE-REPOSICION WALMART 2% NOV 2017"/>
    <x v="4"/>
  </r>
  <r>
    <x v="1"/>
    <x v="11"/>
    <d v="2017-12-18T00:00:00"/>
    <x v="1"/>
    <s v="20171218"/>
    <s v="106205"/>
    <s v="1448"/>
    <m/>
    <s v="2203257"/>
    <s v="RE"/>
    <d v="2017-11-30T00:00:00"/>
    <s v="81"/>
    <s v="434501"/>
    <n v="273502"/>
    <s v="VI"/>
    <s v="FE-REPOSICION WALMART 2% NOV 2017"/>
    <x v="4"/>
  </r>
  <r>
    <x v="1"/>
    <x v="11"/>
    <d v="2017-12-18T00:00:00"/>
    <x v="1"/>
    <s v="20171218"/>
    <s v="106205"/>
    <s v="1448"/>
    <m/>
    <s v="2203258"/>
    <s v="RE"/>
    <d v="2017-11-30T00:00:00"/>
    <s v="81"/>
    <s v="434500"/>
    <n v="329804"/>
    <s v="VI"/>
    <s v="FE-REPOSICION WALMART 2% NOV 2017"/>
    <x v="4"/>
  </r>
  <r>
    <x v="1"/>
    <x v="11"/>
    <d v="2017-12-18T00:00:00"/>
    <x v="1"/>
    <s v="20171218"/>
    <s v="106205"/>
    <s v="1448"/>
    <m/>
    <s v="2203259"/>
    <s v="RE"/>
    <d v="2017-11-30T00:00:00"/>
    <s v="81"/>
    <s v="437909"/>
    <n v="3362826"/>
    <s v="VI"/>
    <s v="FE-WALMART LOGISTICA 3% NOVIEMBRE 2017"/>
    <x v="4"/>
  </r>
  <r>
    <x v="1"/>
    <x v="11"/>
    <d v="2017-12-18T00:00:00"/>
    <x v="1"/>
    <s v="20171218"/>
    <s v="106205"/>
    <s v="1448"/>
    <m/>
    <s v="2203260"/>
    <s v="RE"/>
    <d v="2017-11-30T00:00:00"/>
    <s v="81"/>
    <s v="440165"/>
    <n v="569200"/>
    <s v="VI"/>
    <s v="FE-WALMART LOGISTICA 3% NOVIEMBRE 2017"/>
    <x v="4"/>
  </r>
  <r>
    <x v="1"/>
    <x v="11"/>
    <d v="2017-12-18T00:00:00"/>
    <x v="1"/>
    <s v="20171218"/>
    <s v="106205"/>
    <s v="1448"/>
    <m/>
    <s v="2203262"/>
    <s v="RE"/>
    <d v="2017-11-22T00:00:00"/>
    <s v="81"/>
    <s v="5981451"/>
    <n v="284307"/>
    <s v="VI"/>
    <s v="FE-CROSS DOCKING PERIODO 16-10 AL 19-11"/>
    <x v="7"/>
  </r>
  <r>
    <x v="1"/>
    <x v="11"/>
    <d v="2017-12-18T00:00:00"/>
    <x v="1"/>
    <s v="20171218"/>
    <s v="106205"/>
    <s v="1448"/>
    <m/>
    <s v="2203263"/>
    <s v="RE"/>
    <d v="2017-11-22T00:00:00"/>
    <s v="81"/>
    <s v="5981450"/>
    <n v="292430"/>
    <s v="VI"/>
    <s v="FE-REPOSICION INT TOTTUS PERIODO 16-10 AL 19-11"/>
    <x v="7"/>
  </r>
  <r>
    <x v="1"/>
    <x v="11"/>
    <d v="2017-12-27T00:00:00"/>
    <x v="1"/>
    <s v="20171227"/>
    <s v="106205"/>
    <s v="1448"/>
    <m/>
    <s v="2203408"/>
    <s v="RE"/>
    <d v="2017-12-01T00:00:00"/>
    <s v="81"/>
    <s v="8308"/>
    <n v="13633816"/>
    <s v="VI"/>
    <s v="FE-SERV DE TRANSPORTE PROD ADC-ANI-EPD NOV 2017"/>
    <x v="6"/>
  </r>
  <r>
    <x v="1"/>
    <x v="11"/>
    <d v="2017-12-27T00:00:00"/>
    <x v="1"/>
    <s v="20171227"/>
    <s v="106205"/>
    <s v="1448"/>
    <m/>
    <s v="2203537"/>
    <s v="RE"/>
    <d v="2017-12-01T00:00:00"/>
    <s v="91"/>
    <s v="8308"/>
    <n v="-13633816"/>
    <s v="VI"/>
    <s v="FE-SERV DE TRANSPORTE PROD ADC-ANI-EPD NOV 2017"/>
    <x v="6"/>
  </r>
  <r>
    <x v="1"/>
    <x v="11"/>
    <d v="2017-12-28T00:00:00"/>
    <x v="1"/>
    <s v="20171228"/>
    <s v="106205"/>
    <s v="1448"/>
    <m/>
    <s v="2203440"/>
    <s v="RE"/>
    <d v="2017-12-20T00:00:00"/>
    <s v="81"/>
    <s v="5984068"/>
    <n v="145668"/>
    <s v="VI"/>
    <s v="FE - Centralizacion 20/11/2017 a 17/12/2017"/>
    <x v="7"/>
  </r>
  <r>
    <x v="1"/>
    <x v="11"/>
    <d v="2017-12-28T00:00:00"/>
    <x v="1"/>
    <s v="20171228"/>
    <s v="106205"/>
    <s v="1448"/>
    <m/>
    <s v="2203441"/>
    <s v="RE"/>
    <d v="2017-12-20T00:00:00"/>
    <s v="81"/>
    <s v="5984067"/>
    <n v="149830"/>
    <s v="VI"/>
    <s v="FE - Reposicion Tottus 20/11 al 17/12/2017"/>
    <x v="7"/>
  </r>
  <r>
    <x v="1"/>
    <x v="11"/>
    <d v="2017-12-28T00:00:00"/>
    <x v="1"/>
    <s v="20171228"/>
    <s v="106205"/>
    <s v="1448"/>
    <m/>
    <s v="2203443"/>
    <s v="RE"/>
    <d v="2017-11-29T00:00:00"/>
    <s v="81"/>
    <s v="8608173"/>
    <n v="781731"/>
    <s v="VI"/>
    <s v="FE - Cross Docking Jumbo Octubre 2017"/>
    <x v="3"/>
  </r>
  <r>
    <x v="1"/>
    <x v="11"/>
    <d v="2017-12-28T00:00:00"/>
    <x v="1"/>
    <s v="20171228"/>
    <s v="106205"/>
    <s v="1448"/>
    <m/>
    <s v="2203444"/>
    <s v="RE"/>
    <d v="2017-12-29T00:00:00"/>
    <s v="81"/>
    <s v="8608174"/>
    <n v="14176"/>
    <s v="VI"/>
    <s v="FE - Corss Docking Jumbo Octubre 2017"/>
    <x v="3"/>
  </r>
  <r>
    <x v="1"/>
    <x v="11"/>
    <d v="2017-12-29T00:00:00"/>
    <x v="1"/>
    <s v="20171229"/>
    <s v="106205"/>
    <s v="1448"/>
    <m/>
    <s v="2203538"/>
    <s v="RE"/>
    <d v="2017-12-01T00:00:00"/>
    <s v="81"/>
    <s v="8308"/>
    <n v="13633816"/>
    <s v="VI"/>
    <s v="FE-SERV DE TRANSPORTE PRODUCTOS ANI-EPD-ADC NOV"/>
    <x v="6"/>
  </r>
  <r>
    <x v="1"/>
    <x v="11"/>
    <d v="2017-12-26T00:00:00"/>
    <x v="1"/>
    <s v="Cross docking cenc"/>
    <s v="106205"/>
    <s v="1448"/>
    <m/>
    <s v="4301708"/>
    <s v="SB"/>
    <d v="2017-11-30T00:00:00"/>
    <s v="50"/>
    <m/>
    <n v="-795907"/>
    <s v="V0"/>
    <s v="Prov.ANI OC  Nov17"/>
    <x v="3"/>
  </r>
  <r>
    <x v="1"/>
    <x v="11"/>
    <d v="2017-12-26T00:00:00"/>
    <x v="1"/>
    <s v="Cross docking cenc"/>
    <s v="106205"/>
    <s v="1448"/>
    <m/>
    <s v="4301708"/>
    <s v="SB"/>
    <d v="2017-11-30T00:00:00"/>
    <s v="50"/>
    <m/>
    <n v="-1000000"/>
    <s v="V0"/>
    <s v="Prov.ANI OC  Nov17"/>
    <x v="3"/>
  </r>
  <r>
    <x v="1"/>
    <x v="11"/>
    <d v="2017-12-31T00:00:00"/>
    <x v="1"/>
    <s v="Cross docking cenc"/>
    <s v="106205"/>
    <s v="1448"/>
    <m/>
    <s v="4301746"/>
    <s v="SB"/>
    <d v="2017-12-31T00:00:00"/>
    <s v="40"/>
    <m/>
    <n v="1000000"/>
    <s v="V0"/>
    <s v="Prov.ANI OC Gtos Dic17"/>
    <x v="3"/>
  </r>
  <r>
    <x v="1"/>
    <x v="11"/>
    <d v="2017-12-31T00:00:00"/>
    <x v="1"/>
    <s v="Cross docking cenc"/>
    <s v="106205"/>
    <s v="1448"/>
    <m/>
    <s v="4301746"/>
    <s v="SB"/>
    <d v="2017-12-31T00:00:00"/>
    <s v="40"/>
    <m/>
    <n v="1000000"/>
    <s v="V0"/>
    <s v="Prov.ANI OC Gtos Dic17"/>
    <x v="3"/>
  </r>
  <r>
    <x v="1"/>
    <x v="11"/>
    <d v="2017-12-26T00:00:00"/>
    <x v="1"/>
    <s v="Cross docking Tott"/>
    <s v="106205"/>
    <s v="1448"/>
    <m/>
    <s v="4301708"/>
    <s v="SB"/>
    <d v="2017-11-30T00:00:00"/>
    <s v="50"/>
    <m/>
    <n v="-123787"/>
    <s v="V0"/>
    <s v="Prov.ANI OC  Nov17"/>
    <x v="7"/>
  </r>
  <r>
    <x v="1"/>
    <x v="11"/>
    <d v="2017-12-26T00:00:00"/>
    <x v="1"/>
    <s v="Cross docking Tott"/>
    <s v="106205"/>
    <s v="1448"/>
    <m/>
    <s v="4301708"/>
    <s v="SB"/>
    <d v="2017-11-30T00:00:00"/>
    <s v="50"/>
    <m/>
    <n v="-300000"/>
    <s v="V0"/>
    <s v="Prov.ANI OC  Nov17"/>
    <x v="7"/>
  </r>
  <r>
    <x v="1"/>
    <x v="11"/>
    <d v="2017-12-31T00:00:00"/>
    <x v="1"/>
    <s v="Cross docking Tott"/>
    <s v="106205"/>
    <s v="1448"/>
    <m/>
    <s v="4301746"/>
    <s v="SB"/>
    <d v="2017-12-31T00:00:00"/>
    <s v="40"/>
    <m/>
    <n v="300000"/>
    <s v="V0"/>
    <s v="Prov.ANI OC Gtos Dic17"/>
    <x v="7"/>
  </r>
  <r>
    <x v="1"/>
    <x v="11"/>
    <d v="2017-12-31T00:00:00"/>
    <x v="1"/>
    <s v="PROV B&amp;S NOV 17"/>
    <s v="106205"/>
    <s v="1448"/>
    <m/>
    <s v="4301856"/>
    <s v="SB"/>
    <d v="2017-11-30T00:00:00"/>
    <s v="50"/>
    <s v="PROV B&amp;S NOV 17"/>
    <n v="-12000000"/>
    <s v="V0"/>
    <s v="PROV B&amp;S NOV 17"/>
    <x v="2"/>
  </r>
  <r>
    <x v="1"/>
    <x v="11"/>
    <d v="2017-12-31T00:00:00"/>
    <x v="1"/>
    <s v="PROV NEWTRA NOV 17"/>
    <s v="106205"/>
    <s v="1448"/>
    <m/>
    <s v="4301856"/>
    <s v="SB"/>
    <d v="2017-11-30T00:00:00"/>
    <s v="50"/>
    <s v="PROV B&amp;S NOV 17"/>
    <n v="-12500000"/>
    <s v="V0"/>
    <s v="PROV B&amp;S NOV 17"/>
    <x v="6"/>
  </r>
  <r>
    <x v="1"/>
    <x v="11"/>
    <d v="2017-12-29T00:00:00"/>
    <x v="1"/>
    <s v="Prov.B&amp;S 12-17"/>
    <s v="106205"/>
    <s v="1448"/>
    <m/>
    <s v="2700441"/>
    <s v="SA"/>
    <d v="2017-12-29T00:00:00"/>
    <s v="40"/>
    <s v="PV.NEW/B$S 12-17"/>
    <n v="13527536"/>
    <s v="V0"/>
    <s v="PV.NEW/B$S 12-17 - OAL-OTHER - Documento contabili"/>
    <x v="2"/>
  </r>
  <r>
    <x v="1"/>
    <x v="11"/>
    <d v="2017-12-29T00:00:00"/>
    <x v="1"/>
    <s v="Prov.B&amp;S 12-17"/>
    <s v="106205"/>
    <s v="1448"/>
    <m/>
    <s v="2700479"/>
    <s v="SA"/>
    <d v="2017-12-29T00:00:00"/>
    <s v="40"/>
    <s v="PRV.B&amp;S NEW12"/>
    <n v="13527536"/>
    <s v="V0"/>
    <s v="PRV.B&amp;S NEW12 - OAL-OTHER - Documento contabilid"/>
    <x v="2"/>
  </r>
  <r>
    <x v="1"/>
    <x v="11"/>
    <d v="2017-12-29T00:00:00"/>
    <x v="1"/>
    <s v="Prov.B&amp;S 12-17"/>
    <s v="106205"/>
    <s v="1448"/>
    <m/>
    <s v="2700483"/>
    <s v="SA"/>
    <d v="2017-12-29T00:00:00"/>
    <s v="50"/>
    <s v="PV.NEW/B$S 12-17"/>
    <n v="-13527536"/>
    <s v="V0"/>
    <s v="PV.NEW/B$S 12-17 - OAL-OTHER - Documento contabili"/>
    <x v="2"/>
  </r>
  <r>
    <x v="1"/>
    <x v="11"/>
    <d v="2017-12-29T00:00:00"/>
    <x v="1"/>
    <s v="Prov.B&amp;S 12-17"/>
    <s v="106205"/>
    <s v="1448"/>
    <m/>
    <s v="2700487"/>
    <s v="SA"/>
    <d v="2017-12-29T00:00:00"/>
    <s v="40"/>
    <s v="PRV.B&amp;S NEW12"/>
    <n v="13527536"/>
    <s v="V0"/>
    <s v="PRV.B&amp;S NEW12 - OAL-OTHER - Documento contabilid"/>
    <x v="2"/>
  </r>
  <r>
    <x v="1"/>
    <x v="11"/>
    <d v="2017-12-29T00:00:00"/>
    <x v="1"/>
    <s v="Prov.B&amp;S 12-17"/>
    <s v="106205"/>
    <s v="1448"/>
    <m/>
    <s v="2700489"/>
    <s v="SA"/>
    <d v="2017-12-29T00:00:00"/>
    <s v="50"/>
    <s v="PRV.B&amp;S NEW12"/>
    <n v="-13527536"/>
    <s v="V0"/>
    <s v="PRV.B&amp;S NEW12 - OAL-OTHER - Documento contabilid"/>
    <x v="2"/>
  </r>
  <r>
    <x v="1"/>
    <x v="11"/>
    <d v="2017-12-29T00:00:00"/>
    <x v="1"/>
    <s v="Prov.Newtrans 12-1"/>
    <s v="106205"/>
    <s v="1448"/>
    <m/>
    <s v="2700479"/>
    <s v="SA"/>
    <d v="2017-12-29T00:00:00"/>
    <s v="40"/>
    <s v="PRV.B&amp;S NEW12"/>
    <n v="13000000"/>
    <s v="V0"/>
    <s v="PRV.B&amp;S NEW12 - OAL-OTHER - Documento contabilid"/>
    <x v="6"/>
  </r>
  <r>
    <x v="1"/>
    <x v="11"/>
    <d v="2017-12-29T00:00:00"/>
    <x v="1"/>
    <s v="Prov.Newtrans 12-1"/>
    <s v="106205"/>
    <s v="1448"/>
    <m/>
    <s v="2700487"/>
    <s v="SA"/>
    <d v="2017-12-29T00:00:00"/>
    <s v="40"/>
    <s v="PRV.B&amp;S NEW12"/>
    <n v="13000000"/>
    <s v="V0"/>
    <s v="PRV.B&amp;S NEW12 - OAL-OTHER - Documento contabilid"/>
    <x v="6"/>
  </r>
  <r>
    <x v="1"/>
    <x v="11"/>
    <d v="2017-12-29T00:00:00"/>
    <x v="1"/>
    <s v="Prov.Newtrans 12-1"/>
    <s v="106205"/>
    <s v="1448"/>
    <m/>
    <s v="2700489"/>
    <s v="SA"/>
    <d v="2017-12-29T00:00:00"/>
    <s v="50"/>
    <s v="PRV.B&amp;S NEW12"/>
    <n v="-13000000"/>
    <s v="V0"/>
    <s v="PRV.B&amp;S NEW12 - OAL-OTHER - Documento contabilid"/>
    <x v="6"/>
  </r>
  <r>
    <x v="1"/>
    <x v="11"/>
    <d v="2017-12-29T00:00:00"/>
    <x v="1"/>
    <s v="Prv.Newtrans 12-17"/>
    <s v="106205"/>
    <s v="1448"/>
    <m/>
    <s v="2700441"/>
    <s v="SA"/>
    <d v="2017-12-29T00:00:00"/>
    <s v="40"/>
    <s v="PV.NEW/B$S 12-17"/>
    <n v="13000000"/>
    <s v="V0"/>
    <s v="PV.NEW/B$S 12-17 - OAL-OTHER - Documento contabili"/>
    <x v="6"/>
  </r>
  <r>
    <x v="1"/>
    <x v="11"/>
    <d v="2017-12-29T00:00:00"/>
    <x v="1"/>
    <s v="Prv.Newtrans 12-17"/>
    <s v="106205"/>
    <s v="1448"/>
    <m/>
    <s v="2700483"/>
    <s v="SA"/>
    <d v="2017-12-29T00:00:00"/>
    <s v="50"/>
    <s v="PV.NEW/B$S 12-17"/>
    <n v="-13000000"/>
    <s v="V0"/>
    <s v="PV.NEW/B$S 12-17 - OAL-OTHER - Documento contabili"/>
    <x v="6"/>
  </r>
  <r>
    <x v="1"/>
    <x v="11"/>
    <d v="2017-12-26T00:00:00"/>
    <x v="1"/>
    <s v="Reposición Interna"/>
    <s v="106205"/>
    <s v="1448"/>
    <m/>
    <s v="4301708"/>
    <s v="SB"/>
    <d v="2017-11-30T00:00:00"/>
    <s v="50"/>
    <m/>
    <n v="-127324"/>
    <s v="V0"/>
    <s v="Prov.ANI OC  Nov17"/>
    <x v="7"/>
  </r>
  <r>
    <x v="1"/>
    <x v="11"/>
    <d v="2017-12-26T00:00:00"/>
    <x v="1"/>
    <s v="Reposición Interna"/>
    <s v="106205"/>
    <s v="1448"/>
    <m/>
    <s v="4301708"/>
    <s v="SB"/>
    <d v="2017-11-30T00:00:00"/>
    <s v="50"/>
    <m/>
    <n v="-310000"/>
    <s v="V0"/>
    <s v="Prov.ANI OC  Nov17"/>
    <x v="7"/>
  </r>
  <r>
    <x v="1"/>
    <x v="11"/>
    <d v="2017-12-31T00:00:00"/>
    <x v="1"/>
    <s v="Reposición Interna"/>
    <s v="106205"/>
    <s v="1448"/>
    <m/>
    <s v="4301746"/>
    <s v="SB"/>
    <d v="2017-12-31T00:00:00"/>
    <s v="40"/>
    <m/>
    <n v="310000"/>
    <s v="V0"/>
    <s v="Prov.ANI OC Gtos Dic17"/>
    <x v="7"/>
  </r>
  <r>
    <x v="1"/>
    <x v="11"/>
    <d v="2017-12-26T00:00:00"/>
    <x v="1"/>
    <s v="Reposición walmart"/>
    <s v="106205"/>
    <s v="1448"/>
    <m/>
    <s v="4301708"/>
    <s v="SB"/>
    <d v="2017-11-30T00:00:00"/>
    <s v="50"/>
    <m/>
    <n v="-2400000"/>
    <s v="V0"/>
    <s v="Prov.ANI OC  Nov17"/>
    <x v="4"/>
  </r>
  <r>
    <x v="1"/>
    <x v="11"/>
    <d v="2017-12-31T00:00:00"/>
    <x v="1"/>
    <s v="Reposición walmart"/>
    <s v="106205"/>
    <s v="1448"/>
    <m/>
    <s v="4301746"/>
    <s v="SB"/>
    <d v="2017-12-31T00:00:00"/>
    <s v="40"/>
    <m/>
    <n v="2400000"/>
    <s v="V0"/>
    <s v="Prov.ANI OC Gtos Dic17"/>
    <x v="4"/>
  </r>
  <r>
    <x v="1"/>
    <x v="11"/>
    <d v="2017-12-31T00:00:00"/>
    <x v="1"/>
    <s v="Walmart Logistica"/>
    <s v="106205"/>
    <s v="1448"/>
    <m/>
    <s v="4301746"/>
    <s v="SB"/>
    <d v="2017-12-31T00:00:00"/>
    <s v="40"/>
    <m/>
    <n v="3600000"/>
    <s v="V0"/>
    <s v="Prov.ANI OC Gtos Dic17"/>
    <x v="4"/>
  </r>
  <r>
    <x v="1"/>
    <x v="11"/>
    <d v="2017-12-26T00:00:00"/>
    <x v="1"/>
    <s v="Walmart Logística"/>
    <s v="106205"/>
    <s v="1448"/>
    <m/>
    <s v="4301708"/>
    <s v="SB"/>
    <d v="2017-11-30T00:00:00"/>
    <s v="50"/>
    <m/>
    <n v="-3600000"/>
    <s v="V0"/>
    <s v="Prov.ANI OC  Nov17"/>
    <x v="4"/>
  </r>
  <r>
    <x v="1"/>
    <x v="11"/>
    <d v="2017-12-29T00:00:00"/>
    <x v="2"/>
    <s v="20171229"/>
    <s v="106205"/>
    <s v="1448"/>
    <m/>
    <s v="2203549"/>
    <s v="RE"/>
    <d v="2017-11-30T00:00:00"/>
    <s v="81"/>
    <s v="255"/>
    <n v="15694749"/>
    <s v="VI"/>
    <s v="FE-MQF ALMIN-DISTRI-RECEP ANI NOV 2017"/>
    <x v="8"/>
  </r>
  <r>
    <x v="1"/>
    <x v="11"/>
    <d v="2017-12-29T00:00:00"/>
    <x v="2"/>
    <s v="20171229"/>
    <s v="106205"/>
    <s v="1448"/>
    <m/>
    <s v="2203549"/>
    <s v="RE"/>
    <d v="2017-11-30T00:00:00"/>
    <s v="81"/>
    <s v="255"/>
    <n v="9216631"/>
    <s v="VI"/>
    <s v="FE-MQF ALMIN-DISTRI-RECEP ANI NOV 2017"/>
    <x v="8"/>
  </r>
  <r>
    <x v="1"/>
    <x v="11"/>
    <d v="2017-12-29T00:00:00"/>
    <x v="2"/>
    <s v="20171229"/>
    <s v="106205"/>
    <s v="1448"/>
    <m/>
    <s v="2203549"/>
    <s v="RE"/>
    <d v="2017-11-30T00:00:00"/>
    <s v="81"/>
    <s v="255"/>
    <n v="3421583"/>
    <s v="VI"/>
    <s v="FE-MQF ALMIN-DISTRI-RECEP ANI NOV 2017"/>
    <x v="8"/>
  </r>
  <r>
    <x v="1"/>
    <x v="11"/>
    <d v="2017-12-29T00:00:00"/>
    <x v="2"/>
    <s v="Almacen.MQF"/>
    <s v="106205"/>
    <s v="1448"/>
    <m/>
    <s v="2700450"/>
    <s v="SA"/>
    <d v="2017-11-30T00:00:00"/>
    <s v="50"/>
    <s v="PROV.MQF NOV-17"/>
    <n v="-15700000"/>
    <s v="V0"/>
    <s v="PROV.MQF NOV-17 - OAL-OTHER - Documento contabilid"/>
    <x v="8"/>
  </r>
  <r>
    <x v="1"/>
    <x v="11"/>
    <d v="2017-12-29T00:00:00"/>
    <x v="2"/>
    <s v="Ingreso / Despacho"/>
    <s v="106205"/>
    <s v="1448"/>
    <m/>
    <s v="2700450"/>
    <s v="SA"/>
    <d v="2017-11-30T00:00:00"/>
    <s v="50"/>
    <s v="PROV.MQF NOV-17"/>
    <n v="-10000000"/>
    <s v="V0"/>
    <s v="PROV.MQF NOV-17 - OAL-OTHER - Documento contabilid"/>
    <x v="8"/>
  </r>
  <r>
    <x v="1"/>
    <x v="11"/>
    <d v="2017-12-28T00:00:00"/>
    <x v="2"/>
    <s v="Pv.Almc.MQF 12-17"/>
    <s v="106205"/>
    <s v="1448"/>
    <m/>
    <s v="2700433"/>
    <s v="SA"/>
    <d v="2017-12-28T00:00:00"/>
    <s v="40"/>
    <s v="PV.MQF 12-17"/>
    <n v="13000000"/>
    <s v="V0"/>
    <s v="PV.MQF 12-17 - OAL-OTHER - Documento contabilid"/>
    <x v="8"/>
  </r>
  <r>
    <x v="1"/>
    <x v="11"/>
    <d v="2017-12-28T00:00:00"/>
    <x v="2"/>
    <s v="Pv.Ing.Dpch MQF 12"/>
    <s v="106205"/>
    <s v="1448"/>
    <m/>
    <s v="2700433"/>
    <s v="SA"/>
    <d v="2017-12-28T00:00:00"/>
    <s v="40"/>
    <s v="PV.MQF 12-17"/>
    <n v="4000000"/>
    <s v="V0"/>
    <s v="PV.MQF 12-17 - OAL-OTHER - Documento contabilid"/>
    <x v="8"/>
  </r>
  <r>
    <x v="1"/>
    <x v="11"/>
    <d v="2017-12-28T00:00:00"/>
    <x v="2"/>
    <s v="Pv.Rcp.Cont.MQF 12"/>
    <s v="106205"/>
    <s v="1448"/>
    <m/>
    <s v="2700433"/>
    <s v="SA"/>
    <d v="2017-12-28T00:00:00"/>
    <s v="40"/>
    <s v="PV.MQF 12-17"/>
    <n v="2000000"/>
    <s v="V0"/>
    <s v="PV.MQF 12-17 - OAL-OTHER - Documento contabilid"/>
    <x v="8"/>
  </r>
  <r>
    <x v="1"/>
    <x v="11"/>
    <d v="2017-12-29T00:00:00"/>
    <x v="2"/>
    <s v="Recepción Contened"/>
    <s v="106205"/>
    <s v="1448"/>
    <m/>
    <s v="2700450"/>
    <s v="SA"/>
    <d v="2017-11-30T00:00:00"/>
    <s v="50"/>
    <s v="PROV.MQF NOV-17"/>
    <n v="-3500000"/>
    <s v="V0"/>
    <s v="PROV.MQF NOV-17 - OAL-OTHER - Documento contabilid"/>
    <x v="8"/>
  </r>
  <r>
    <x v="2"/>
    <x v="0"/>
    <d v="2018-01-17T00:00:00"/>
    <x v="0"/>
    <s v="20180117"/>
    <s v="106205"/>
    <s v="1448"/>
    <m/>
    <s v="2200045"/>
    <s v="RE"/>
    <d v="2018-01-02T00:00:00"/>
    <s v="81"/>
    <s v="190"/>
    <n v="775000"/>
    <s v="VI"/>
    <s v="FE-PALLETS CAJON 250 UNIDADES"/>
    <x v="0"/>
  </r>
  <r>
    <x v="2"/>
    <x v="0"/>
    <d v="2018-01-23T00:00:00"/>
    <x v="0"/>
    <s v="20180123"/>
    <s v="106205"/>
    <s v="1448"/>
    <m/>
    <s v="2200057"/>
    <s v="RE"/>
    <d v="2017-12-28T00:00:00"/>
    <s v="81"/>
    <s v="187"/>
    <n v="620000"/>
    <s v="VI"/>
    <s v="FE-PALLET CAJON FCA RUZ DIC 2017"/>
    <x v="0"/>
  </r>
  <r>
    <x v="2"/>
    <x v="0"/>
    <d v="2018-01-31T00:00:00"/>
    <x v="0"/>
    <s v="Alojamiento de Sof"/>
    <s v="106205"/>
    <s v="1448"/>
    <m/>
    <s v="4300006"/>
    <s v="SB"/>
    <d v="2017-12-31T00:00:00"/>
    <s v="50"/>
    <m/>
    <n v="-300000"/>
    <s v="V0"/>
    <s v="Prov.ANI OC Gtos Dic17"/>
    <x v="1"/>
  </r>
  <r>
    <x v="2"/>
    <x v="0"/>
    <d v="2018-01-30T00:00:00"/>
    <x v="3"/>
    <s v="20180130"/>
    <s v="106205"/>
    <s v="1448"/>
    <m/>
    <s v="2200179"/>
    <s v="RE"/>
    <d v="2017-12-01T00:00:00"/>
    <s v="81"/>
    <s v="33"/>
    <n v="300000"/>
    <s v="V0"/>
    <s v="FEE - Serv.Mant.Sofware Despachos Agosto 2017"/>
    <x v="1"/>
  </r>
  <r>
    <x v="2"/>
    <x v="0"/>
    <d v="2018-01-30T00:00:00"/>
    <x v="3"/>
    <s v="20180130"/>
    <s v="106205"/>
    <s v="1448"/>
    <m/>
    <s v="2200180"/>
    <s v="RE"/>
    <d v="2018-01-02T00:00:00"/>
    <s v="81"/>
    <s v="34"/>
    <n v="300000"/>
    <s v="V0"/>
    <s v="FEE - Serv.Mant.Sofware Despachos Diciembre 2017"/>
    <x v="1"/>
  </r>
  <r>
    <x v="2"/>
    <x v="0"/>
    <d v="2018-01-31T00:00:00"/>
    <x v="3"/>
    <s v="Prov.Arriendo equi"/>
    <s v="106205"/>
    <s v="1448"/>
    <m/>
    <s v="4300033"/>
    <s v="SB"/>
    <d v="2018-01-31T00:00:00"/>
    <s v="40"/>
    <m/>
    <n v="300000"/>
    <s v="V0"/>
    <s v="Prov.OC Varios ANI Ener18"/>
    <x v="1"/>
  </r>
  <r>
    <x v="2"/>
    <x v="0"/>
    <d v="2018-01-15T00:00:00"/>
    <x v="1"/>
    <s v="20180115"/>
    <s v="106205"/>
    <s v="1448"/>
    <m/>
    <s v="2200011"/>
    <s v="RE"/>
    <d v="2017-12-20T00:00:00"/>
    <s v="81"/>
    <s v="152"/>
    <n v="13527536"/>
    <s v="VI"/>
    <s v="FE - Serv.Transporte ANI Diciembre 2017 / B&amp;S"/>
    <x v="2"/>
  </r>
  <r>
    <x v="2"/>
    <x v="0"/>
    <d v="2018-01-17T00:00:00"/>
    <x v="1"/>
    <s v="20180117"/>
    <s v="106205"/>
    <s v="1448"/>
    <m/>
    <s v="2200038"/>
    <s v="RE"/>
    <d v="2017-12-31T00:00:00"/>
    <s v="81"/>
    <s v="443710"/>
    <n v="351080"/>
    <s v="VI"/>
    <s v="FE-REPOSICION WALMART 2% DIC 2017"/>
    <x v="4"/>
  </r>
  <r>
    <x v="2"/>
    <x v="0"/>
    <d v="2018-01-17T00:00:00"/>
    <x v="1"/>
    <s v="20180117"/>
    <s v="106205"/>
    <s v="1448"/>
    <m/>
    <s v="2200039"/>
    <s v="RE"/>
    <d v="2017-12-31T00:00:00"/>
    <s v="81"/>
    <s v="443711"/>
    <n v="287799"/>
    <s v="VI"/>
    <s v="FE-REPOSICION WALMART 2% DIC 2017"/>
    <x v="4"/>
  </r>
  <r>
    <x v="2"/>
    <x v="0"/>
    <d v="2018-01-17T00:00:00"/>
    <x v="1"/>
    <s v="20180117"/>
    <s v="106205"/>
    <s v="1448"/>
    <m/>
    <s v="2200040"/>
    <s v="RE"/>
    <d v="2017-12-31T00:00:00"/>
    <s v="81"/>
    <s v="443712"/>
    <n v="170270"/>
    <s v="VI"/>
    <s v="FE-REPOSICION WALMART 2% DIC 2017"/>
    <x v="4"/>
  </r>
  <r>
    <x v="2"/>
    <x v="0"/>
    <d v="2018-01-17T00:00:00"/>
    <x v="1"/>
    <s v="20180117"/>
    <s v="106205"/>
    <s v="1448"/>
    <m/>
    <s v="2200041"/>
    <s v="RE"/>
    <d v="2017-12-31T00:00:00"/>
    <s v="81"/>
    <s v="443713"/>
    <n v="73717"/>
    <s v="VI"/>
    <s v="FE-REPOSICION WALMART 2% DIC 2017"/>
    <x v="4"/>
  </r>
  <r>
    <x v="2"/>
    <x v="0"/>
    <d v="2018-01-17T00:00:00"/>
    <x v="1"/>
    <s v="20180117"/>
    <s v="106205"/>
    <s v="1448"/>
    <m/>
    <s v="2200042"/>
    <s v="RE"/>
    <d v="2017-12-31T00:00:00"/>
    <s v="81"/>
    <s v="443714"/>
    <n v="68306"/>
    <s v="VI"/>
    <s v="FE-REPOSICION WALMART 2% DIC 2017"/>
    <x v="4"/>
  </r>
  <r>
    <x v="2"/>
    <x v="0"/>
    <d v="2018-01-17T00:00:00"/>
    <x v="1"/>
    <s v="20180117"/>
    <s v="106205"/>
    <s v="1448"/>
    <m/>
    <s v="2200043"/>
    <s v="RE"/>
    <d v="2017-12-31T00:00:00"/>
    <s v="81"/>
    <s v="443715"/>
    <n v="18542"/>
    <s v="VI"/>
    <s v="FE-REPOSICION WALMART 2% DIC 2017"/>
    <x v="4"/>
  </r>
  <r>
    <x v="2"/>
    <x v="0"/>
    <d v="2018-01-17T00:00:00"/>
    <x v="1"/>
    <s v="20180117"/>
    <s v="106205"/>
    <s v="1448"/>
    <m/>
    <s v="2200044"/>
    <s v="RE"/>
    <d v="2017-12-31T00:00:00"/>
    <s v="81"/>
    <s v="448838"/>
    <n v="3980093"/>
    <s v="VI"/>
    <s v="FE-WALMART LOGISTICA 3% DIC 2017"/>
    <x v="4"/>
  </r>
  <r>
    <x v="2"/>
    <x v="0"/>
    <d v="2018-01-18T00:00:00"/>
    <x v="1"/>
    <s v="20180118"/>
    <s v="106205"/>
    <s v="1448"/>
    <m/>
    <s v="2200046"/>
    <s v="RE"/>
    <d v="2017-12-04T00:00:00"/>
    <s v="81"/>
    <s v="6662392"/>
    <n v="81605"/>
    <s v="VI"/>
    <s v="FE - Envios Chilexpress Nov 2017"/>
    <x v="1"/>
  </r>
  <r>
    <x v="2"/>
    <x v="0"/>
    <d v="2018-01-18T00:00:00"/>
    <x v="1"/>
    <s v="20180118"/>
    <s v="106205"/>
    <s v="1448"/>
    <m/>
    <s v="2200047"/>
    <s v="RE"/>
    <d v="2018-01-03T00:00:00"/>
    <s v="81"/>
    <s v="7087524"/>
    <n v="73958"/>
    <s v="VI"/>
    <s v="7087524 - 5223346 - CHILEXPRES - 96756430-3"/>
    <x v="1"/>
  </r>
  <r>
    <x v="2"/>
    <x v="0"/>
    <d v="2018-01-23T00:00:00"/>
    <x v="1"/>
    <s v="20180123"/>
    <s v="106205"/>
    <s v="1448"/>
    <m/>
    <s v="2200051"/>
    <s v="RE"/>
    <d v="2018-01-12T00:00:00"/>
    <s v="81"/>
    <s v="9048830"/>
    <n v="27764"/>
    <s v="VI"/>
    <s v="FE-CROSS DOCKING JUMBO CENCOSUD DIC 2017"/>
    <x v="3"/>
  </r>
  <r>
    <x v="2"/>
    <x v="0"/>
    <d v="2018-01-23T00:00:00"/>
    <x v="1"/>
    <s v="20180123"/>
    <s v="106205"/>
    <s v="1448"/>
    <m/>
    <s v="2200052"/>
    <s v="RE"/>
    <d v="2018-01-12T00:00:00"/>
    <s v="81"/>
    <s v="9048831"/>
    <n v="1246555"/>
    <s v="VI"/>
    <s v="FE-CROSS DOCKING JUMBO CENCOSUD DIC 2017"/>
    <x v="3"/>
  </r>
  <r>
    <x v="2"/>
    <x v="0"/>
    <d v="2018-01-30T00:00:00"/>
    <x v="1"/>
    <s v="20180130"/>
    <s v="106205"/>
    <s v="1448"/>
    <m/>
    <s v="2200174"/>
    <s v="RE"/>
    <d v="2017-12-28T00:00:00"/>
    <s v="81"/>
    <s v="9016702"/>
    <n v="19504"/>
    <s v="VI"/>
    <s v="FE - Cross Docking Cencosud Diciembre 2017"/>
    <x v="3"/>
  </r>
  <r>
    <x v="2"/>
    <x v="0"/>
    <d v="2018-01-30T00:00:00"/>
    <x v="1"/>
    <s v="20180130"/>
    <s v="106205"/>
    <s v="1448"/>
    <m/>
    <s v="2200175"/>
    <s v="RE"/>
    <d v="2017-12-28T00:00:00"/>
    <s v="81"/>
    <s v="9015905"/>
    <n v="1479682"/>
    <s v="VI"/>
    <s v="FE - Cross Docking Cencosud Noviembre 2017"/>
    <x v="3"/>
  </r>
  <r>
    <x v="2"/>
    <x v="0"/>
    <d v="2018-01-30T00:00:00"/>
    <x v="1"/>
    <s v="20180130"/>
    <s v="106205"/>
    <s v="1448"/>
    <m/>
    <s v="2200177"/>
    <s v="RE"/>
    <d v="2018-01-15T00:00:00"/>
    <s v="81"/>
    <s v="5986772"/>
    <n v="48720"/>
    <s v="VI"/>
    <s v="FE - Reposicion Interna Tottus del 18 al 31/12"/>
    <x v="7"/>
  </r>
  <r>
    <x v="2"/>
    <x v="0"/>
    <d v="2018-01-30T00:00:00"/>
    <x v="1"/>
    <s v="20180130"/>
    <s v="106205"/>
    <s v="1448"/>
    <m/>
    <s v="2200178"/>
    <s v="RE"/>
    <d v="2018-01-15T00:00:00"/>
    <s v="81"/>
    <s v="5986773"/>
    <n v="47367"/>
    <s v="VI"/>
    <s v="FE - Cross Docking Tottus del 18 al 31/12/17"/>
    <x v="7"/>
  </r>
  <r>
    <x v="2"/>
    <x v="0"/>
    <d v="2018-01-31T00:00:00"/>
    <x v="1"/>
    <s v="20180131"/>
    <s v="106205"/>
    <s v="1448"/>
    <m/>
    <s v="2200224"/>
    <s v="RE"/>
    <d v="2018-01-02T00:00:00"/>
    <s v="81"/>
    <s v="8422"/>
    <n v="3000000"/>
    <s v="VI"/>
    <s v="FE-SERV TRANSPORTE NEWTRANS DIC 2017"/>
    <x v="6"/>
  </r>
  <r>
    <x v="2"/>
    <x v="0"/>
    <d v="2018-01-31T00:00:00"/>
    <x v="1"/>
    <s v="20180131"/>
    <s v="106205"/>
    <s v="1448"/>
    <m/>
    <s v="2200224"/>
    <s v="RE"/>
    <d v="2018-01-02T00:00:00"/>
    <s v="81"/>
    <s v="8422"/>
    <n v="5812691"/>
    <s v="VI"/>
    <s v="FE-SERV TRANSPORTE NEWTRANS DIC 2017"/>
    <x v="6"/>
  </r>
  <r>
    <x v="2"/>
    <x v="0"/>
    <d v="2018-01-31T00:00:00"/>
    <x v="1"/>
    <s v="Cross docking cenc"/>
    <s v="106205"/>
    <s v="1448"/>
    <m/>
    <s v="4300006"/>
    <s v="SB"/>
    <d v="2017-12-31T00:00:00"/>
    <s v="50"/>
    <m/>
    <n v="-1000000"/>
    <s v="V0"/>
    <s v="Prov.ANI OC Gtos Dic17"/>
    <x v="3"/>
  </r>
  <r>
    <x v="2"/>
    <x v="0"/>
    <d v="2018-01-31T00:00:00"/>
    <x v="1"/>
    <s v="Cross docking cenc"/>
    <s v="106205"/>
    <s v="1448"/>
    <m/>
    <s v="4300006"/>
    <s v="SB"/>
    <d v="2017-12-31T00:00:00"/>
    <s v="50"/>
    <m/>
    <n v="-1000000"/>
    <s v="V0"/>
    <s v="Prov.ANI OC Gtos Dic17"/>
    <x v="3"/>
  </r>
  <r>
    <x v="2"/>
    <x v="0"/>
    <d v="2018-01-31T00:00:00"/>
    <x v="1"/>
    <s v="Cross docking Tott"/>
    <s v="106205"/>
    <s v="1448"/>
    <m/>
    <s v="4300006"/>
    <s v="SB"/>
    <d v="2017-12-31T00:00:00"/>
    <s v="50"/>
    <m/>
    <n v="-300000"/>
    <s v="V0"/>
    <s v="Prov.ANI OC Gtos Dic17"/>
    <x v="7"/>
  </r>
  <r>
    <x v="2"/>
    <x v="0"/>
    <d v="2018-01-31T00:00:00"/>
    <x v="1"/>
    <s v="Prov.B&amp;S 12-17"/>
    <s v="106205"/>
    <s v="1448"/>
    <m/>
    <s v="2700061"/>
    <s v="SA"/>
    <d v="2017-12-29T00:00:00"/>
    <s v="50"/>
    <s v="PRV.B&amp;S NEW12"/>
    <n v="-13527536"/>
    <s v="V0"/>
    <s v="PRV.B&amp;S NEW12 - OAL-OTHER - Documento contabilid"/>
    <x v="2"/>
  </r>
  <r>
    <x v="2"/>
    <x v="0"/>
    <d v="2018-01-31T00:00:00"/>
    <x v="1"/>
    <s v="Prov.Newtrans 12-1"/>
    <s v="106205"/>
    <s v="1448"/>
    <m/>
    <s v="2700061"/>
    <s v="SA"/>
    <d v="2017-12-29T00:00:00"/>
    <s v="50"/>
    <s v="PRV.B&amp;S NEW12"/>
    <n v="-13000000"/>
    <s v="V0"/>
    <s v="PRV.B&amp;S NEW12 - OAL-OTHER - Documento contabilid"/>
    <x v="6"/>
  </r>
  <r>
    <x v="2"/>
    <x v="0"/>
    <d v="2018-01-31T00:00:00"/>
    <x v="1"/>
    <s v="Pv.B&amp;S 01-18"/>
    <s v="106205"/>
    <s v="1448"/>
    <m/>
    <s v="2700029"/>
    <s v="SA"/>
    <d v="2018-01-31T00:00:00"/>
    <s v="40"/>
    <s v="PV.FLET.B&amp;SNEW01"/>
    <n v="12627083"/>
    <s v="V0"/>
    <s v="PV.FLET.B&amp;SNEW01 - OAL-OTHER - Documento contabili"/>
    <x v="2"/>
  </r>
  <r>
    <x v="2"/>
    <x v="0"/>
    <d v="2018-01-31T00:00:00"/>
    <x v="1"/>
    <s v="Pv.Newtrans 01-18"/>
    <s v="106205"/>
    <s v="1448"/>
    <m/>
    <s v="2700029"/>
    <s v="SA"/>
    <d v="2018-01-31T00:00:00"/>
    <s v="40"/>
    <s v="PV.FLET.B&amp;SNEW01"/>
    <n v="11223254"/>
    <s v="V0"/>
    <s v="PV.FLET.B&amp;SNEW01 - OAL-OTHER - Documento contabili"/>
    <x v="6"/>
  </r>
  <r>
    <x v="2"/>
    <x v="0"/>
    <d v="2018-01-30T00:00:00"/>
    <x v="1"/>
    <s v="REB F/8308 NEWT NO"/>
    <s v="106205"/>
    <s v="1448"/>
    <m/>
    <s v="1400008"/>
    <s v="KG"/>
    <d v="2018-01-04T00:00:00"/>
    <s v="50"/>
    <s v="3088"/>
    <n v="-272000"/>
    <s v="VI"/>
    <s v="NCE-REBAJA FE 8308 NEWTRANS NOV 2017"/>
    <x v="6"/>
  </r>
  <r>
    <x v="2"/>
    <x v="0"/>
    <d v="2018-01-31T00:00:00"/>
    <x v="1"/>
    <s v="Reposición Interna"/>
    <s v="106205"/>
    <s v="1448"/>
    <m/>
    <s v="4300006"/>
    <s v="SB"/>
    <d v="2017-12-31T00:00:00"/>
    <s v="50"/>
    <m/>
    <n v="-310000"/>
    <s v="V0"/>
    <s v="Prov.ANI OC Gtos Dic17"/>
    <x v="7"/>
  </r>
  <r>
    <x v="2"/>
    <x v="0"/>
    <d v="2018-01-31T00:00:00"/>
    <x v="1"/>
    <s v="Reposición walmart"/>
    <s v="106205"/>
    <s v="1448"/>
    <m/>
    <s v="4300006"/>
    <s v="SB"/>
    <d v="2017-12-31T00:00:00"/>
    <s v="50"/>
    <m/>
    <n v="-2400000"/>
    <s v="V0"/>
    <s v="Prov.ANI OC Gtos Dic17"/>
    <x v="4"/>
  </r>
  <r>
    <x v="2"/>
    <x v="0"/>
    <d v="2018-01-31T00:00:00"/>
    <x v="1"/>
    <s v="Walmart Logistica"/>
    <s v="106205"/>
    <s v="1448"/>
    <m/>
    <s v="4300006"/>
    <s v="SB"/>
    <d v="2017-12-31T00:00:00"/>
    <s v="50"/>
    <m/>
    <n v="-3600000"/>
    <s v="V0"/>
    <s v="Prov.ANI OC Gtos Dic17"/>
    <x v="4"/>
  </r>
  <r>
    <x v="2"/>
    <x v="0"/>
    <d v="2018-01-26T00:00:00"/>
    <x v="2"/>
    <s v="20180126"/>
    <s v="106205"/>
    <s v="1448"/>
    <m/>
    <s v="2200089"/>
    <s v="RE"/>
    <d v="2017-12-31T00:00:00"/>
    <s v="81"/>
    <s v="261"/>
    <n v="4978495"/>
    <s v="VI"/>
    <s v="FE-ALM-SAL-ING-REC-ACO-MAQ HUECHUR MQF DIC 2017"/>
    <x v="8"/>
  </r>
  <r>
    <x v="2"/>
    <x v="0"/>
    <d v="2018-01-26T00:00:00"/>
    <x v="2"/>
    <s v="20180126"/>
    <s v="106205"/>
    <s v="1448"/>
    <m/>
    <s v="2200089"/>
    <s v="RE"/>
    <d v="2017-12-31T00:00:00"/>
    <s v="81"/>
    <s v="261"/>
    <n v="8958065"/>
    <s v="VI"/>
    <s v="FE-ALM-SAL-ING-REC-ACO-MAQ HUECHUR MQF DIC 2017"/>
    <x v="8"/>
  </r>
  <r>
    <x v="2"/>
    <x v="0"/>
    <d v="2018-01-26T00:00:00"/>
    <x v="2"/>
    <s v="20180126"/>
    <s v="106205"/>
    <s v="1448"/>
    <m/>
    <s v="2200089"/>
    <s v="RE"/>
    <d v="2017-12-31T00:00:00"/>
    <s v="81"/>
    <s v="261"/>
    <n v="5948857"/>
    <s v="VI"/>
    <s v="FE-ALM-SAL-ING-REC-ACO-MAQ HUECHUR MQF DIC 2017"/>
    <x v="8"/>
  </r>
  <r>
    <x v="2"/>
    <x v="0"/>
    <d v="2018-01-26T00:00:00"/>
    <x v="2"/>
    <s v="20180126"/>
    <s v="106205"/>
    <s v="1448"/>
    <m/>
    <s v="2200089"/>
    <s v="RE"/>
    <d v="2017-12-31T00:00:00"/>
    <s v="81"/>
    <s v="261"/>
    <n v="2859066"/>
    <s v="VI"/>
    <s v="FE-ALM-SAL-ING-REC-ACO-MAQ HUECHUR MQF DIC 2017"/>
    <x v="8"/>
  </r>
  <r>
    <x v="2"/>
    <x v="0"/>
    <d v="2018-01-31T00:00:00"/>
    <x v="2"/>
    <s v="Pv.Almc.MQF 12-17"/>
    <s v="106205"/>
    <s v="1448"/>
    <m/>
    <s v="2700057"/>
    <s v="SA"/>
    <d v="2017-12-28T00:00:00"/>
    <s v="50"/>
    <s v="PV.MQF 12-17"/>
    <n v="-13000000"/>
    <s v="V0"/>
    <s v="PV.MQF 12-17 - OAL-OTHER - Documento contabilid"/>
    <x v="8"/>
  </r>
  <r>
    <x v="2"/>
    <x v="0"/>
    <d v="2018-01-31T00:00:00"/>
    <x v="2"/>
    <s v="PV.Almcto MQF 1-18"/>
    <s v="106205"/>
    <s v="1448"/>
    <m/>
    <s v="2700050"/>
    <s v="SA"/>
    <d v="2018-01-31T00:00:00"/>
    <s v="40"/>
    <s v="PV.MQF 01-18"/>
    <n v="14200000"/>
    <s v="V0"/>
    <s v="PV.MQF 01-18 - OAL-OTHER - Documento contabilid"/>
    <x v="8"/>
  </r>
  <r>
    <x v="2"/>
    <x v="0"/>
    <d v="2018-01-31T00:00:00"/>
    <x v="2"/>
    <s v="Pv.Ing.Dpch MQF 12"/>
    <s v="106205"/>
    <s v="1448"/>
    <m/>
    <s v="2700057"/>
    <s v="SA"/>
    <d v="2017-12-28T00:00:00"/>
    <s v="50"/>
    <s v="PV.MQF 12-17"/>
    <n v="-4000000"/>
    <s v="V0"/>
    <s v="PV.MQF 12-17 - OAL-OTHER - Documento contabilid"/>
    <x v="8"/>
  </r>
  <r>
    <x v="2"/>
    <x v="0"/>
    <d v="2018-01-31T00:00:00"/>
    <x v="2"/>
    <s v="Pv.Ing/Desp MQF 1"/>
    <s v="106205"/>
    <s v="1448"/>
    <m/>
    <s v="2700050"/>
    <s v="SA"/>
    <d v="2018-01-31T00:00:00"/>
    <s v="40"/>
    <s v="PV.MQF 01-18"/>
    <n v="6700000"/>
    <s v="V0"/>
    <s v="PV.MQF 01-18 - OAL-OTHER - Documento contabilid"/>
    <x v="8"/>
  </r>
  <r>
    <x v="2"/>
    <x v="0"/>
    <d v="2018-01-31T00:00:00"/>
    <x v="2"/>
    <s v="Pv.Rcp.Cont.MQF 12"/>
    <s v="106205"/>
    <s v="1448"/>
    <m/>
    <s v="2700057"/>
    <s v="SA"/>
    <d v="2017-12-28T00:00:00"/>
    <s v="50"/>
    <s v="PV.MQF 12-17"/>
    <n v="-2000000"/>
    <s v="V0"/>
    <s v="PV.MQF 12-17 - OAL-OTHER - Documento contabilid"/>
    <x v="8"/>
  </r>
  <r>
    <x v="2"/>
    <x v="0"/>
    <d v="2018-01-31T00:00:00"/>
    <x v="2"/>
    <s v="Pv.Recp.Cont MQF 1"/>
    <s v="106205"/>
    <s v="1448"/>
    <m/>
    <s v="2700050"/>
    <s v="SA"/>
    <d v="2018-01-31T00:00:00"/>
    <s v="40"/>
    <s v="PV.MQF 01-18"/>
    <n v="1900000"/>
    <s v="V0"/>
    <s v="PV.MQF 01-18 - OAL-OTHER - Documento contabilid"/>
    <x v="8"/>
  </r>
  <r>
    <x v="2"/>
    <x v="3"/>
    <d v="2018-02-28T00:00:00"/>
    <x v="3"/>
    <s v="Arriendo equipos c"/>
    <s v="106205"/>
    <s v="1448"/>
    <m/>
    <s v="4300311"/>
    <s v="SB"/>
    <d v="2018-02-28T00:00:00"/>
    <s v="40"/>
    <m/>
    <n v="300000"/>
    <s v="V0"/>
    <s v="Prov.OC IFO Feb18"/>
    <x v="1"/>
  </r>
  <r>
    <x v="2"/>
    <x v="3"/>
    <d v="2018-02-28T00:00:00"/>
    <x v="3"/>
    <s v="Arriendo equipos c"/>
    <s v="106205"/>
    <s v="1448"/>
    <m/>
    <s v="4300311"/>
    <s v="SB"/>
    <d v="2018-02-28T00:00:00"/>
    <s v="40"/>
    <m/>
    <n v="300000"/>
    <s v="V0"/>
    <s v="Prov.OC IFO Feb18"/>
    <x v="1"/>
  </r>
  <r>
    <x v="2"/>
    <x v="3"/>
    <d v="2018-02-28T00:00:00"/>
    <x v="3"/>
    <s v="Prov.Arriendo equi"/>
    <s v="106205"/>
    <s v="1448"/>
    <m/>
    <s v="4300171"/>
    <s v="SB"/>
    <d v="2018-01-31T00:00:00"/>
    <s v="50"/>
    <m/>
    <n v="-300000"/>
    <s v="V0"/>
    <s v="Prov.OC Varios ANI Ener18"/>
    <x v="1"/>
  </r>
  <r>
    <x v="2"/>
    <x v="3"/>
    <d v="2018-02-13T00:00:00"/>
    <x v="1"/>
    <s v="20180213"/>
    <s v="106205"/>
    <s v="1448"/>
    <m/>
    <s v="2200273"/>
    <s v="RE"/>
    <d v="2018-01-20T00:00:00"/>
    <s v="81"/>
    <s v="156"/>
    <n v="12282472"/>
    <s v="VI"/>
    <s v="FE-SERV TRANSPORTE ANI B&amp;S ENE 2018"/>
    <x v="2"/>
  </r>
  <r>
    <x v="2"/>
    <x v="3"/>
    <d v="2018-02-28T00:00:00"/>
    <x v="1"/>
    <s v="20180228"/>
    <s v="106205"/>
    <s v="1448"/>
    <m/>
    <s v="2200459"/>
    <s v="RE"/>
    <d v="2018-02-23T00:00:00"/>
    <s v="81"/>
    <s v="162"/>
    <n v="10485942"/>
    <s v="VI"/>
    <s v="FE-DISTRIBUCION ANI TRANSP B&amp;S FEB 2018"/>
    <x v="2"/>
  </r>
  <r>
    <x v="2"/>
    <x v="3"/>
    <d v="2018-02-28T00:00:00"/>
    <x v="1"/>
    <s v="20180228"/>
    <s v="106205"/>
    <s v="1448"/>
    <m/>
    <s v="2200460"/>
    <s v="RE"/>
    <d v="2018-02-02T00:00:00"/>
    <s v="81"/>
    <s v="8598"/>
    <n v="10100518"/>
    <s v="VI"/>
    <s v="FE-SERV TRANSPORTE NEWTRANS ENE 2018"/>
    <x v="6"/>
  </r>
  <r>
    <x v="2"/>
    <x v="3"/>
    <d v="2018-02-28T00:00:00"/>
    <x v="1"/>
    <s v="20180228"/>
    <s v="106205"/>
    <s v="1448"/>
    <m/>
    <s v="2200480"/>
    <s v="RE"/>
    <d v="2018-02-02T00:00:00"/>
    <s v="91"/>
    <s v="8598"/>
    <n v="-10100518"/>
    <s v="VI"/>
    <s v="FE-SERV TRANSPORTE NEWTRANS FEB 2018"/>
    <x v="6"/>
  </r>
  <r>
    <x v="2"/>
    <x v="3"/>
    <d v="2018-02-28T00:00:00"/>
    <x v="1"/>
    <s v="20180228"/>
    <s v="106205"/>
    <s v="1448"/>
    <m/>
    <s v="2200489"/>
    <s v="RE"/>
    <d v="2018-02-02T00:00:00"/>
    <s v="81"/>
    <s v="8598"/>
    <n v="10100518"/>
    <s v="VI"/>
    <s v="FE-SERV DISTRIBUCION ANI-ADC-EPD NEWTRANS ENE 2018"/>
    <x v="6"/>
  </r>
  <r>
    <x v="2"/>
    <x v="3"/>
    <d v="2018-02-28T00:00:00"/>
    <x v="1"/>
    <s v="PV B&amp;S 02-18"/>
    <s v="106205"/>
    <s v="1448"/>
    <m/>
    <s v="4300176"/>
    <s v="SB"/>
    <d v="2018-02-28T00:00:00"/>
    <s v="40"/>
    <s v="PROV FLETES 02-1"/>
    <n v="10485942"/>
    <s v="V0"/>
    <s v="PROV FLETES 02-2018"/>
    <x v="2"/>
  </r>
  <r>
    <x v="2"/>
    <x v="3"/>
    <d v="2018-02-28T00:00:00"/>
    <x v="1"/>
    <s v="PV B&amp;S 02-18"/>
    <s v="106205"/>
    <s v="1448"/>
    <m/>
    <s v="4300243"/>
    <s v="SB"/>
    <d v="2018-02-28T00:00:00"/>
    <s v="50"/>
    <s v="PROV FLETES 02-1"/>
    <n v="-10485942"/>
    <s v="V0"/>
    <s v="PROV FLETES 02-2018"/>
    <x v="2"/>
  </r>
  <r>
    <x v="2"/>
    <x v="3"/>
    <d v="2018-02-28T00:00:00"/>
    <x v="1"/>
    <s v="PV NEWTRANS 02-18"/>
    <s v="106205"/>
    <s v="1448"/>
    <m/>
    <s v="4300176"/>
    <s v="SB"/>
    <d v="2018-02-28T00:00:00"/>
    <s v="40"/>
    <s v="PROV FLETES 02-1"/>
    <n v="12000000"/>
    <s v="V0"/>
    <s v="PROV FLETES 02-2018"/>
    <x v="6"/>
  </r>
  <r>
    <x v="2"/>
    <x v="3"/>
    <d v="2018-02-28T00:00:00"/>
    <x v="1"/>
    <s v="PV NEWTRANS 02-18"/>
    <s v="106205"/>
    <s v="1448"/>
    <m/>
    <s v="4300243"/>
    <s v="SB"/>
    <d v="2018-02-28T00:00:00"/>
    <s v="50"/>
    <s v="PROV FLETES 02-1"/>
    <n v="-12000000"/>
    <s v="V0"/>
    <s v="PROV FLETES 02-2018"/>
    <x v="6"/>
  </r>
  <r>
    <x v="2"/>
    <x v="3"/>
    <d v="2018-02-28T00:00:00"/>
    <x v="1"/>
    <s v="Pv.B&amp;S 01-18"/>
    <s v="106205"/>
    <s v="1448"/>
    <m/>
    <s v="2700137"/>
    <s v="SA"/>
    <d v="2018-01-31T00:00:00"/>
    <s v="50"/>
    <s v="PV.FLET.B&amp;SNEW01"/>
    <n v="-12627083"/>
    <s v="V0"/>
    <s v="PV.FLET.B&amp;SNEW01 - OAL-OTHER - Documento contabili"/>
    <x v="2"/>
  </r>
  <r>
    <x v="2"/>
    <x v="3"/>
    <d v="2018-02-28T00:00:00"/>
    <x v="1"/>
    <s v="Pv.Newtrans 01-18"/>
    <s v="106205"/>
    <s v="1448"/>
    <m/>
    <s v="2700137"/>
    <s v="SA"/>
    <d v="2018-01-31T00:00:00"/>
    <s v="50"/>
    <s v="PV.FLET.B&amp;SNEW01"/>
    <n v="-11223254"/>
    <s v="V0"/>
    <s v="PV.FLET.B&amp;SNEW01 - OAL-OTHER - Documento contabili"/>
    <x v="6"/>
  </r>
  <r>
    <x v="2"/>
    <x v="3"/>
    <d v="2018-02-28T00:00:00"/>
    <x v="1"/>
    <s v="Pv.Newtrans 02-18"/>
    <s v="106205"/>
    <s v="1448"/>
    <m/>
    <s v="2700132"/>
    <s v="SA"/>
    <d v="2018-02-28T00:00:00"/>
    <s v="40"/>
    <s v="PV.NEWTRANS 02-1"/>
    <n v="12000000"/>
    <s v="V0"/>
    <s v="PV.NEWTRANS 02-1 - OAL-OTHER - Documento contabili"/>
    <x v="6"/>
  </r>
  <r>
    <x v="2"/>
    <x v="3"/>
    <d v="2018-02-28T00:00:00"/>
    <x v="2"/>
    <s v="20180228"/>
    <s v="106205"/>
    <s v="1448"/>
    <m/>
    <s v="2200479"/>
    <s v="RE"/>
    <d v="2018-01-31T00:00:00"/>
    <s v="81"/>
    <s v="267"/>
    <n v="14240145"/>
    <s v="VI"/>
    <s v="FE-ALM-SAL-REC-ACO-MAQ-TIM MQF ENE 2018"/>
    <x v="8"/>
  </r>
  <r>
    <x v="2"/>
    <x v="3"/>
    <d v="2018-02-28T00:00:00"/>
    <x v="2"/>
    <s v="20180228"/>
    <s v="106205"/>
    <s v="1448"/>
    <m/>
    <s v="2200479"/>
    <s v="RE"/>
    <d v="2018-01-31T00:00:00"/>
    <s v="81"/>
    <s v="267"/>
    <n v="6762114"/>
    <s v="VI"/>
    <s v="FE-ALM-SAL-REC-ACO-MAQ-TIM MQF ENE 2018"/>
    <x v="8"/>
  </r>
  <r>
    <x v="2"/>
    <x v="3"/>
    <d v="2018-02-28T00:00:00"/>
    <x v="2"/>
    <s v="20180228"/>
    <s v="106205"/>
    <s v="1448"/>
    <m/>
    <s v="2200479"/>
    <s v="RE"/>
    <d v="2018-01-31T00:00:00"/>
    <s v="81"/>
    <s v="267"/>
    <n v="1931396"/>
    <s v="VI"/>
    <s v="FE-ALM-SAL-REC-ACO-MAQ-TIM MQF ENE 2018"/>
    <x v="8"/>
  </r>
  <r>
    <x v="2"/>
    <x v="3"/>
    <d v="2018-02-28T00:00:00"/>
    <x v="2"/>
    <s v="PV ALM MQF 02-18"/>
    <s v="106205"/>
    <s v="1448"/>
    <m/>
    <s v="4300173"/>
    <s v="SB"/>
    <d v="2018-02-28T00:00:00"/>
    <s v="40"/>
    <s v="PROV MQF FEB 18"/>
    <n v="15620000"/>
    <s v="V0"/>
    <s v="PROV MQF FEB 2018"/>
    <x v="8"/>
  </r>
  <r>
    <x v="2"/>
    <x v="3"/>
    <d v="2018-02-28T00:00:00"/>
    <x v="2"/>
    <s v="PV ING-DES MQF 02-"/>
    <s v="106205"/>
    <s v="1448"/>
    <m/>
    <s v="4300173"/>
    <s v="SB"/>
    <d v="2018-02-28T00:00:00"/>
    <s v="40"/>
    <s v="PROV MQF FEB 18"/>
    <n v="7370000"/>
    <s v="V0"/>
    <s v="PROV MQF FEB 2018"/>
    <x v="8"/>
  </r>
  <r>
    <x v="2"/>
    <x v="3"/>
    <d v="2018-02-28T00:00:00"/>
    <x v="2"/>
    <s v="PV RCPC CONT MQF"/>
    <s v="106205"/>
    <s v="1448"/>
    <m/>
    <s v="4300173"/>
    <s v="SB"/>
    <d v="2018-02-28T00:00:00"/>
    <s v="40"/>
    <s v="PROV MQF FEB 18"/>
    <n v="2090000"/>
    <s v="V0"/>
    <s v="PROV MQF FEB 2018"/>
    <x v="8"/>
  </r>
  <r>
    <x v="2"/>
    <x v="3"/>
    <d v="2018-02-28T00:00:00"/>
    <x v="2"/>
    <s v="PV.Almcto MQF 1-18"/>
    <s v="106205"/>
    <s v="1448"/>
    <m/>
    <s v="2700128"/>
    <s v="SA"/>
    <d v="2018-01-31T00:00:00"/>
    <s v="50"/>
    <s v="PV.MQF 01-18"/>
    <n v="-14200000"/>
    <s v="V0"/>
    <s v="PV.MQF 01-18 - OAL-OTHER - Documento contabilid"/>
    <x v="8"/>
  </r>
  <r>
    <x v="2"/>
    <x v="3"/>
    <d v="2018-02-28T00:00:00"/>
    <x v="2"/>
    <s v="Pv.Ing/Desp MQF 1"/>
    <s v="106205"/>
    <s v="1448"/>
    <m/>
    <s v="2700128"/>
    <s v="SA"/>
    <d v="2018-01-31T00:00:00"/>
    <s v="50"/>
    <s v="PV.MQF 01-18"/>
    <n v="-6700000"/>
    <s v="V0"/>
    <s v="PV.MQF 01-18 - OAL-OTHER - Documento contabilid"/>
    <x v="8"/>
  </r>
  <r>
    <x v="2"/>
    <x v="3"/>
    <d v="2018-02-28T00:00:00"/>
    <x v="2"/>
    <s v="Pv.Recp.Cont MQF 1"/>
    <s v="106205"/>
    <s v="1448"/>
    <m/>
    <s v="2700128"/>
    <s v="SA"/>
    <d v="2018-01-31T00:00:00"/>
    <s v="50"/>
    <s v="PV.MQF 01-18"/>
    <n v="-1900000"/>
    <s v="V0"/>
    <s v="PV.MQF 01-18 - OAL-OTHER - Documento contabilid"/>
    <x v="8"/>
  </r>
  <r>
    <x v="2"/>
    <x v="4"/>
    <d v="2018-03-27T00:00:00"/>
    <x v="3"/>
    <s v="Arriendo equipos c"/>
    <s v="106205"/>
    <s v="1448"/>
    <m/>
    <s v="4300352"/>
    <s v="SB"/>
    <d v="2018-02-28T00:00:00"/>
    <s v="50"/>
    <m/>
    <n v="-300000"/>
    <s v="V0"/>
    <s v="Prov.OC IFO Feb18"/>
    <x v="1"/>
  </r>
  <r>
    <x v="2"/>
    <x v="4"/>
    <d v="2018-03-27T00:00:00"/>
    <x v="3"/>
    <s v="Arriendo equipos c"/>
    <s v="106205"/>
    <s v="1448"/>
    <m/>
    <s v="4300352"/>
    <s v="SB"/>
    <d v="2018-02-28T00:00:00"/>
    <s v="50"/>
    <m/>
    <n v="-300000"/>
    <s v="V0"/>
    <s v="Prov.OC IFO Feb18"/>
    <x v="1"/>
  </r>
  <r>
    <x v="2"/>
    <x v="4"/>
    <d v="2018-03-31T00:00:00"/>
    <x v="3"/>
    <s v="Arriendo equipos c"/>
    <s v="106205"/>
    <s v="1448"/>
    <m/>
    <s v="4300377"/>
    <s v="SB"/>
    <d v="2018-03-31T00:00:00"/>
    <s v="40"/>
    <m/>
    <n v="300000"/>
    <s v="V0"/>
    <s v="Prov.OC ANI Marzo18"/>
    <x v="1"/>
  </r>
  <r>
    <x v="2"/>
    <x v="4"/>
    <d v="2018-03-31T00:00:00"/>
    <x v="3"/>
    <s v="Arriendo equipos c"/>
    <s v="106205"/>
    <s v="1448"/>
    <m/>
    <s v="4300377"/>
    <s v="SB"/>
    <d v="2018-03-31T00:00:00"/>
    <s v="40"/>
    <m/>
    <n v="300000"/>
    <s v="V0"/>
    <s v="Prov.OC ANI Marzo18"/>
    <x v="1"/>
  </r>
  <r>
    <x v="2"/>
    <x v="4"/>
    <d v="2018-03-31T00:00:00"/>
    <x v="3"/>
    <s v="Arriendo equipos c"/>
    <s v="106205"/>
    <s v="1448"/>
    <m/>
    <s v="4300377"/>
    <s v="SB"/>
    <d v="2018-03-31T00:00:00"/>
    <s v="40"/>
    <m/>
    <n v="300000"/>
    <s v="V0"/>
    <s v="Prov.OC ANI Marzo18"/>
    <x v="1"/>
  </r>
  <r>
    <x v="2"/>
    <x v="4"/>
    <d v="2018-03-29T00:00:00"/>
    <x v="1"/>
    <s v="20180329"/>
    <s v="106205"/>
    <s v="1448"/>
    <m/>
    <s v="2200829"/>
    <s v="RE"/>
    <d v="2018-03-02T00:00:00"/>
    <s v="81"/>
    <s v="8709"/>
    <n v="7270453"/>
    <s v="VI"/>
    <s v="FE-SERV DISTRIBUCION ANI-EPD-ADC NEWTRANS FEB 2018"/>
    <x v="6"/>
  </r>
  <r>
    <x v="2"/>
    <x v="4"/>
    <d v="2018-03-29T00:00:00"/>
    <x v="1"/>
    <s v="PV.B&amp;S 03-18"/>
    <s v="106205"/>
    <s v="1448"/>
    <m/>
    <s v="4300412"/>
    <s v="SB"/>
    <d v="2018-03-29T00:00:00"/>
    <s v="40"/>
    <s v="PROV FLET 03-18"/>
    <n v="14000000"/>
    <s v="V0"/>
    <s v="PROV FLET ANI-ADC-EPD 03-18"/>
    <x v="2"/>
  </r>
  <r>
    <x v="2"/>
    <x v="4"/>
    <d v="2018-03-29T00:00:00"/>
    <x v="1"/>
    <s v="PV.NEW 03-18"/>
    <s v="106205"/>
    <s v="1448"/>
    <m/>
    <s v="4300412"/>
    <s v="SB"/>
    <d v="2018-03-29T00:00:00"/>
    <s v="40"/>
    <s v="PROV FLET 03-18"/>
    <n v="9000000"/>
    <s v="V0"/>
    <s v="PROV FLET ANI-ADC-EPD 03-18"/>
    <x v="6"/>
  </r>
  <r>
    <x v="2"/>
    <x v="4"/>
    <d v="2018-03-29T00:00:00"/>
    <x v="1"/>
    <s v="Pv.Newtrans 02-18"/>
    <s v="106205"/>
    <s v="1448"/>
    <m/>
    <s v="2700167"/>
    <s v="SA"/>
    <d v="2018-02-28T00:00:00"/>
    <s v="50"/>
    <s v="PV.NEWTRANS 02-1"/>
    <n v="-12000000"/>
    <s v="V0"/>
    <s v="PV.NEWTRANS 02-1 - OAL-OTHER - Documento contabili"/>
    <x v="6"/>
  </r>
  <r>
    <x v="2"/>
    <x v="4"/>
    <d v="2018-03-28T00:00:00"/>
    <x v="2"/>
    <s v="20180328"/>
    <s v="106205"/>
    <s v="1448"/>
    <m/>
    <s v="2200721"/>
    <s v="RE"/>
    <d v="2018-02-28T00:00:00"/>
    <s v="81"/>
    <s v="273"/>
    <n v="14517959"/>
    <s v="VI"/>
    <s v="FE - SERV.MAQUILA,ALMACENAJE Y DISTRIB MQF FEB2018"/>
    <x v="8"/>
  </r>
  <r>
    <x v="2"/>
    <x v="4"/>
    <d v="2018-03-28T00:00:00"/>
    <x v="2"/>
    <s v="20180328"/>
    <s v="106205"/>
    <s v="1448"/>
    <m/>
    <s v="2200721"/>
    <s v="RE"/>
    <d v="2018-02-28T00:00:00"/>
    <s v="81"/>
    <s v="273"/>
    <n v="6788294"/>
    <s v="VI"/>
    <s v="FE - SERV.MAQUILA,ALMACENAJE Y DISTRIB MQF FEB2018"/>
    <x v="8"/>
  </r>
  <r>
    <x v="2"/>
    <x v="4"/>
    <d v="2018-03-28T00:00:00"/>
    <x v="2"/>
    <s v="20180328"/>
    <s v="106205"/>
    <s v="1448"/>
    <m/>
    <s v="2200721"/>
    <s v="RE"/>
    <d v="2018-02-28T00:00:00"/>
    <s v="81"/>
    <s v="273"/>
    <n v="2342632"/>
    <s v="VI"/>
    <s v="FE - SERV.MAQUILA,ALMACENAJE Y DISTRIB MQF FEB2018"/>
    <x v="8"/>
  </r>
  <r>
    <x v="2"/>
    <x v="4"/>
    <d v="2018-03-29T00:00:00"/>
    <x v="2"/>
    <s v="PV ALM MQF 02-18"/>
    <s v="106205"/>
    <s v="1448"/>
    <m/>
    <s v="4300360"/>
    <s v="SB"/>
    <d v="2018-02-28T00:00:00"/>
    <s v="50"/>
    <s v="PROV MQF FEB 18"/>
    <n v="-15620000"/>
    <s v="V0"/>
    <s v="PROV MQF FEB 2018"/>
    <x v="8"/>
  </r>
  <r>
    <x v="2"/>
    <x v="4"/>
    <d v="2018-03-29T00:00:00"/>
    <x v="2"/>
    <s v="PV ING-DES MQF 02-"/>
    <s v="106205"/>
    <s v="1448"/>
    <m/>
    <s v="4300360"/>
    <s v="SB"/>
    <d v="2018-02-28T00:00:00"/>
    <s v="50"/>
    <s v="PROV MQF FEB 18"/>
    <n v="-7370000"/>
    <s v="V0"/>
    <s v="PROV MQF FEB 2018"/>
    <x v="8"/>
  </r>
  <r>
    <x v="2"/>
    <x v="4"/>
    <d v="2018-03-29T00:00:00"/>
    <x v="2"/>
    <s v="PV RCPC CONT MQF"/>
    <s v="106205"/>
    <s v="1448"/>
    <m/>
    <s v="4300360"/>
    <s v="SB"/>
    <d v="2018-02-28T00:00:00"/>
    <s v="50"/>
    <s v="PROV MQF FEB 18"/>
    <n v="-2090000"/>
    <s v="V0"/>
    <s v="PROV MQF FEB 2018"/>
    <x v="8"/>
  </r>
  <r>
    <x v="2"/>
    <x v="4"/>
    <d v="2018-03-29T00:00:00"/>
    <x v="2"/>
    <s v="PV.ALM MQF 03-18"/>
    <s v="106205"/>
    <s v="1448"/>
    <m/>
    <s v="4300422"/>
    <s v="SB"/>
    <d v="2018-03-29T00:00:00"/>
    <s v="40"/>
    <s v="PROV MQF 03-18"/>
    <n v="17100000"/>
    <s v="V0"/>
    <s v="PROV MQF 03-18"/>
    <x v="8"/>
  </r>
  <r>
    <x v="2"/>
    <x v="4"/>
    <d v="2018-03-29T00:00:00"/>
    <x v="2"/>
    <s v="PV.ING-DES MQF 03-"/>
    <s v="106205"/>
    <s v="1448"/>
    <m/>
    <s v="4300422"/>
    <s v="SB"/>
    <d v="2018-03-29T00:00:00"/>
    <s v="40"/>
    <s v="PROV MQF 03-18"/>
    <n v="7200000"/>
    <s v="V0"/>
    <s v="PROV MQF 03-18"/>
    <x v="8"/>
  </r>
  <r>
    <x v="2"/>
    <x v="4"/>
    <d v="2018-03-29T00:00:00"/>
    <x v="2"/>
    <s v="PV.RCPC CONT MQF 0"/>
    <s v="106205"/>
    <s v="1448"/>
    <m/>
    <s v="4300422"/>
    <s v="SB"/>
    <d v="2018-03-29T00:00:00"/>
    <s v="40"/>
    <s v="PROV MQF 03-18"/>
    <n v="2800000"/>
    <s v="V0"/>
    <s v="PROV MQF 03-18"/>
    <x v="8"/>
  </r>
  <r>
    <x v="2"/>
    <x v="5"/>
    <d v="2018-04-13T00:00:00"/>
    <x v="3"/>
    <s v="20180413"/>
    <s v="106205"/>
    <s v="1448"/>
    <m/>
    <s v="2200902"/>
    <s v="RE"/>
    <d v="2018-03-28T00:00:00"/>
    <s v="81"/>
    <s v="36"/>
    <n v="300000"/>
    <s v="V0"/>
    <s v="FEE-ARRIENDO EQUIPOS COMPUT PIENSA DIG MAR 2018"/>
    <x v="1"/>
  </r>
  <r>
    <x v="2"/>
    <x v="5"/>
    <d v="2018-04-13T00:00:00"/>
    <x v="3"/>
    <s v="20180413"/>
    <s v="106205"/>
    <s v="1448"/>
    <m/>
    <s v="2200903"/>
    <s v="RE"/>
    <d v="2018-03-28T00:00:00"/>
    <s v="81"/>
    <s v="35"/>
    <n v="300000"/>
    <s v="V0"/>
    <s v="FEE-ARRIENDO EQUIPOS COMPUT PIENSA DIG FEB 2018"/>
    <x v="1"/>
  </r>
  <r>
    <x v="2"/>
    <x v="5"/>
    <d v="2018-04-30T00:00:00"/>
    <x v="3"/>
    <s v="Arriendo equipos c"/>
    <s v="106205"/>
    <s v="1448"/>
    <m/>
    <s v="4300521"/>
    <s v="SB"/>
    <d v="2018-03-31T00:00:00"/>
    <s v="50"/>
    <m/>
    <n v="-300000"/>
    <s v="V0"/>
    <s v="Prov.OC ANI Marzo18"/>
    <x v="1"/>
  </r>
  <r>
    <x v="2"/>
    <x v="5"/>
    <d v="2018-04-30T00:00:00"/>
    <x v="3"/>
    <s v="Arriendo equipos c"/>
    <s v="106205"/>
    <s v="1448"/>
    <m/>
    <s v="4300521"/>
    <s v="SB"/>
    <d v="2018-03-31T00:00:00"/>
    <s v="50"/>
    <m/>
    <n v="-300000"/>
    <s v="V0"/>
    <s v="Prov.OC ANI Marzo18"/>
    <x v="1"/>
  </r>
  <r>
    <x v="2"/>
    <x v="5"/>
    <d v="2018-04-30T00:00:00"/>
    <x v="3"/>
    <s v="Arriendo equipos c"/>
    <s v="106205"/>
    <s v="1448"/>
    <m/>
    <s v="4300521"/>
    <s v="SB"/>
    <d v="2018-03-31T00:00:00"/>
    <s v="50"/>
    <m/>
    <n v="-300000"/>
    <s v="V0"/>
    <s v="Prov.OC ANI Marzo18"/>
    <x v="1"/>
  </r>
  <r>
    <x v="2"/>
    <x v="5"/>
    <d v="2018-04-30T00:00:00"/>
    <x v="3"/>
    <s v="Arriendo equipos c"/>
    <s v="106205"/>
    <s v="1448"/>
    <m/>
    <s v="4300559"/>
    <s v="SB"/>
    <d v="2018-04-30T00:00:00"/>
    <s v="40"/>
    <m/>
    <n v="300000"/>
    <s v="V0"/>
    <s v="Prov. OC ANI Abril18"/>
    <x v="1"/>
  </r>
  <r>
    <x v="2"/>
    <x v="5"/>
    <d v="2018-04-30T00:00:00"/>
    <x v="3"/>
    <s v="Arriendo equipos c"/>
    <s v="106205"/>
    <s v="1448"/>
    <m/>
    <s v="4300559"/>
    <s v="SB"/>
    <d v="2018-04-30T00:00:00"/>
    <s v="40"/>
    <m/>
    <n v="300000"/>
    <s v="V0"/>
    <s v="Prov. OC ANI Abril18"/>
    <x v="1"/>
  </r>
  <r>
    <x v="2"/>
    <x v="5"/>
    <d v="2018-04-13T00:00:00"/>
    <x v="1"/>
    <s v="20180413"/>
    <s v="106205"/>
    <s v="1448"/>
    <m/>
    <s v="2200882"/>
    <s v="RE"/>
    <d v="2018-03-20T00:00:00"/>
    <s v="81"/>
    <s v="165"/>
    <n v="10064655"/>
    <s v="VI"/>
    <s v="FE-SERV DISTRIBUCION ANI TRANSP B&amp;S MAR 2018"/>
    <x v="2"/>
  </r>
  <r>
    <x v="2"/>
    <x v="5"/>
    <d v="2018-04-27T00:00:00"/>
    <x v="1"/>
    <s v="20180427"/>
    <s v="106205"/>
    <s v="1448"/>
    <m/>
    <s v="2201073"/>
    <s v="RE"/>
    <d v="2018-04-02T00:00:00"/>
    <s v="81"/>
    <s v="8767"/>
    <n v="8724849"/>
    <s v="VI"/>
    <s v="FE-SERV DISTRIBUCION ANI-EPD-ADC NEWTRANS MAR 2018"/>
    <x v="6"/>
  </r>
  <r>
    <x v="2"/>
    <x v="5"/>
    <d v="2018-04-27T00:00:00"/>
    <x v="1"/>
    <s v="20180427"/>
    <s v="106205"/>
    <s v="1448"/>
    <m/>
    <s v="2201094"/>
    <s v="RE"/>
    <d v="2018-04-02T00:00:00"/>
    <s v="91"/>
    <s v="8767"/>
    <n v="-8724849"/>
    <s v="VI"/>
    <s v="FE-SERV DISTRIBUCION ANI-EPD-ADC NEWTRANS MAR 2018"/>
    <x v="6"/>
  </r>
  <r>
    <x v="2"/>
    <x v="5"/>
    <d v="2018-04-30T00:00:00"/>
    <x v="1"/>
    <s v="20180430"/>
    <s v="106205"/>
    <s v="1448"/>
    <m/>
    <s v="2201095"/>
    <s v="RE"/>
    <d v="2018-04-02T00:00:00"/>
    <s v="81"/>
    <s v="8767"/>
    <n v="8724849"/>
    <s v="VI"/>
    <s v="FE-SERV DISTRIBUCION ANI-ADC-EPD NEWTRANS MAR 2018"/>
    <x v="6"/>
  </r>
  <r>
    <x v="2"/>
    <x v="5"/>
    <d v="2018-04-30T00:00:00"/>
    <x v="1"/>
    <s v="PV.B&amp;S 03-18"/>
    <s v="106205"/>
    <s v="1448"/>
    <m/>
    <s v="4300550"/>
    <s v="SB"/>
    <d v="2018-03-29T00:00:00"/>
    <s v="50"/>
    <s v="PROV FLET 03-18"/>
    <n v="-14000000"/>
    <s v="V0"/>
    <s v="PROV FLET ANI-ADC-EPD 03-18"/>
    <x v="2"/>
  </r>
  <r>
    <x v="2"/>
    <x v="5"/>
    <d v="2018-04-30T00:00:00"/>
    <x v="1"/>
    <s v="Pv.B&amp;S 04-18"/>
    <s v="106205"/>
    <s v="1448"/>
    <m/>
    <s v="2700211"/>
    <s v="SA"/>
    <d v="2018-04-30T00:00:00"/>
    <s v="40"/>
    <s v="PV.B&amp;S-NEWTR 04"/>
    <n v="14000000"/>
    <s v="V0"/>
    <s v="PV.B&amp;S-NEWTR 04 - OAL-OTHER - Documento contabilid"/>
    <x v="2"/>
  </r>
  <r>
    <x v="2"/>
    <x v="5"/>
    <d v="2018-04-30T00:00:00"/>
    <x v="1"/>
    <s v="Pv.B&amp;S 04-18"/>
    <s v="106205"/>
    <s v="1448"/>
    <m/>
    <s v="2700212"/>
    <s v="SA"/>
    <d v="2018-04-30T00:00:00"/>
    <s v="40"/>
    <s v="PV.B&amp;S-NEWTR 04"/>
    <n v="15247771"/>
    <s v="V0"/>
    <s v="PV.B&amp;S-NEWTR 04 - OAL-OTHER - Documento contabilid"/>
    <x v="2"/>
  </r>
  <r>
    <x v="2"/>
    <x v="5"/>
    <d v="2018-04-30T00:00:00"/>
    <x v="1"/>
    <s v="Pv.B&amp;S 04-18"/>
    <s v="106205"/>
    <s v="1448"/>
    <m/>
    <s v="2700236"/>
    <s v="SA"/>
    <d v="2018-04-30T00:00:00"/>
    <s v="50"/>
    <s v="PV.B&amp;S-NEWTR 04"/>
    <n v="-14000000"/>
    <s v="V0"/>
    <s v="PV.B&amp;S-NEWTR 04 - OAL-OTHER - Documento contabilid"/>
    <x v="2"/>
  </r>
  <r>
    <x v="2"/>
    <x v="5"/>
    <d v="2018-04-30T00:00:00"/>
    <x v="1"/>
    <s v="PV.NEW 03-18"/>
    <s v="106205"/>
    <s v="1448"/>
    <m/>
    <s v="4300550"/>
    <s v="SB"/>
    <d v="2018-03-29T00:00:00"/>
    <s v="50"/>
    <s v="PROV FLET 03-18"/>
    <n v="-9000000"/>
    <s v="V0"/>
    <s v="PROV FLET ANI-ADC-EPD 03-18"/>
    <x v="6"/>
  </r>
  <r>
    <x v="2"/>
    <x v="5"/>
    <d v="2018-04-30T00:00:00"/>
    <x v="1"/>
    <s v="Pv.New 04-18"/>
    <s v="106205"/>
    <s v="1448"/>
    <m/>
    <s v="2700211"/>
    <s v="SA"/>
    <d v="2018-04-30T00:00:00"/>
    <s v="40"/>
    <s v="PV.B&amp;S-NEWTR 04"/>
    <n v="9000000"/>
    <s v="V0"/>
    <s v="PV.B&amp;S-NEWTR 04 - OAL-OTHER - Documento contabilid"/>
    <x v="6"/>
  </r>
  <r>
    <x v="2"/>
    <x v="5"/>
    <d v="2018-04-30T00:00:00"/>
    <x v="1"/>
    <s v="Pv.New 04-18"/>
    <s v="106205"/>
    <s v="1448"/>
    <m/>
    <s v="2700212"/>
    <s v="SA"/>
    <d v="2018-04-30T00:00:00"/>
    <s v="40"/>
    <s v="PV.B&amp;S-NEWTR 04"/>
    <n v="8724849"/>
    <s v="V0"/>
    <s v="PV.B&amp;S-NEWTR 04 - OAL-OTHER - Documento contabilid"/>
    <x v="6"/>
  </r>
  <r>
    <x v="2"/>
    <x v="5"/>
    <d v="2018-04-30T00:00:00"/>
    <x v="1"/>
    <s v="Pv.New 04-18"/>
    <s v="106205"/>
    <s v="1448"/>
    <m/>
    <s v="2700236"/>
    <s v="SA"/>
    <d v="2018-04-30T00:00:00"/>
    <s v="50"/>
    <s v="PV.B&amp;S-NEWTR 04"/>
    <n v="-9000000"/>
    <s v="V0"/>
    <s v="PV.B&amp;S-NEWTR 04 - OAL-OTHER - Documento contabilid"/>
    <x v="6"/>
  </r>
  <r>
    <x v="2"/>
    <x v="5"/>
    <d v="2018-04-24T00:00:00"/>
    <x v="2"/>
    <s v="20180424"/>
    <s v="106205"/>
    <s v="1448"/>
    <m/>
    <s v="2201013"/>
    <s v="RE"/>
    <d v="2018-03-29T00:00:00"/>
    <s v="81"/>
    <s v="280"/>
    <n v="17347989"/>
    <s v="VI"/>
    <s v="FE-ALM-SAL-ING-REC-ACON-MAQ-TIMB MQF MAR 2018"/>
    <x v="8"/>
  </r>
  <r>
    <x v="2"/>
    <x v="5"/>
    <d v="2018-04-24T00:00:00"/>
    <x v="2"/>
    <s v="20180424"/>
    <s v="106205"/>
    <s v="1448"/>
    <m/>
    <s v="2201013"/>
    <s v="RE"/>
    <d v="2018-03-29T00:00:00"/>
    <s v="81"/>
    <s v="280"/>
    <n v="7780444"/>
    <s v="VI"/>
    <s v="FE-ALM-SAL-ING-REC-ACON-MAQ-TIMB MQF MAR 2018"/>
    <x v="8"/>
  </r>
  <r>
    <x v="2"/>
    <x v="5"/>
    <d v="2018-04-24T00:00:00"/>
    <x v="2"/>
    <s v="20180424"/>
    <s v="106205"/>
    <s v="1448"/>
    <m/>
    <s v="2201013"/>
    <s v="RE"/>
    <d v="2018-03-29T00:00:00"/>
    <s v="81"/>
    <s v="280"/>
    <n v="2777417"/>
    <s v="VI"/>
    <s v="FE-ALM-SAL-ING-REC-ACON-MAQ-TIMB MQF MAR 2018"/>
    <x v="8"/>
  </r>
  <r>
    <x v="2"/>
    <x v="5"/>
    <d v="2018-04-30T00:00:00"/>
    <x v="2"/>
    <s v="PV.ALM MQF 03-18"/>
    <s v="106205"/>
    <s v="1448"/>
    <m/>
    <s v="4300547"/>
    <s v="SB"/>
    <d v="2018-03-29T00:00:00"/>
    <s v="50"/>
    <s v="PROV MQF 03-18"/>
    <n v="-17100000"/>
    <s v="V0"/>
    <s v="PROV MQF 03-18"/>
    <x v="8"/>
  </r>
  <r>
    <x v="2"/>
    <x v="5"/>
    <d v="2018-04-30T00:00:00"/>
    <x v="2"/>
    <s v="Pv.ALM MQF 04-18"/>
    <s v="106205"/>
    <s v="1448"/>
    <m/>
    <s v="2700207"/>
    <s v="SA"/>
    <d v="2018-04-30T00:00:00"/>
    <s v="40"/>
    <s v="PROV MQF 04-18"/>
    <n v="16500000"/>
    <s v="V0"/>
    <s v="PROV MQF 04-18 - Other Cost not Std - Documento co"/>
    <x v="8"/>
  </r>
  <r>
    <x v="2"/>
    <x v="5"/>
    <d v="2018-04-30T00:00:00"/>
    <x v="2"/>
    <s v="PV.ING-DES MQF 03-"/>
    <s v="106205"/>
    <s v="1448"/>
    <m/>
    <s v="4300547"/>
    <s v="SB"/>
    <d v="2018-03-29T00:00:00"/>
    <s v="50"/>
    <s v="PROV MQF 03-18"/>
    <n v="-7200000"/>
    <s v="V0"/>
    <s v="PROV MQF 03-18"/>
    <x v="8"/>
  </r>
  <r>
    <x v="2"/>
    <x v="5"/>
    <d v="2018-04-30T00:00:00"/>
    <x v="2"/>
    <s v="Pv.Ing-Des MQF 04"/>
    <s v="106205"/>
    <s v="1448"/>
    <m/>
    <s v="2700207"/>
    <s v="SA"/>
    <d v="2018-04-30T00:00:00"/>
    <s v="40"/>
    <s v="PROV MQF 04-18"/>
    <n v="9700000"/>
    <s v="V0"/>
    <s v="PROV MQF 04-18 - Other Cost not Std - Documento co"/>
    <x v="8"/>
  </r>
  <r>
    <x v="2"/>
    <x v="5"/>
    <d v="2018-04-30T00:00:00"/>
    <x v="2"/>
    <s v="PV.RCPC CONT MQF 0"/>
    <s v="106205"/>
    <s v="1448"/>
    <m/>
    <s v="4300547"/>
    <s v="SB"/>
    <d v="2018-03-29T00:00:00"/>
    <s v="50"/>
    <s v="PROV MQF 03-18"/>
    <n v="-2800000"/>
    <s v="V0"/>
    <s v="PROV MQF 03-18"/>
    <x v="8"/>
  </r>
  <r>
    <x v="2"/>
    <x v="5"/>
    <d v="2018-04-30T00:00:00"/>
    <x v="2"/>
    <s v="Pv.Rcpc Cont MQF 4"/>
    <s v="106205"/>
    <s v="1448"/>
    <m/>
    <s v="2700207"/>
    <s v="SA"/>
    <d v="2018-04-30T00:00:00"/>
    <s v="40"/>
    <s v="PROV MQF 04-18"/>
    <n v="2100000"/>
    <s v="V0"/>
    <s v="PROV MQF 04-18 - Other Cost not Std - Documento co"/>
    <x v="8"/>
  </r>
  <r>
    <x v="2"/>
    <x v="6"/>
    <d v="2018-05-17T00:00:00"/>
    <x v="3"/>
    <s v="20180517"/>
    <s v="106205"/>
    <s v="1448"/>
    <m/>
    <s v="2201199"/>
    <s v="RE"/>
    <d v="2018-05-02T00:00:00"/>
    <s v="81"/>
    <s v="38"/>
    <n v="300000"/>
    <s v="V0"/>
    <s v="FEE-ARRIENDO EQUIPOS COMPUT PIENSA DIG ABR 2018"/>
    <x v="1"/>
  </r>
  <r>
    <x v="2"/>
    <x v="6"/>
    <d v="2018-05-17T00:00:00"/>
    <x v="3"/>
    <s v="20180517"/>
    <s v="106205"/>
    <s v="1448"/>
    <m/>
    <s v="2201200"/>
    <s v="RE"/>
    <d v="2018-05-02T00:00:00"/>
    <s v="81"/>
    <s v="37"/>
    <n v="300000"/>
    <s v="V0"/>
    <s v="FEE-ARRIENDO EQUIPOS COMPUT PIENSA DIG ENE 2018"/>
    <x v="1"/>
  </r>
  <r>
    <x v="2"/>
    <x v="6"/>
    <d v="2018-05-17T00:00:00"/>
    <x v="3"/>
    <s v="20180517"/>
    <s v="106205"/>
    <s v="1448"/>
    <m/>
    <s v="2201201"/>
    <s v="RE"/>
    <d v="2018-05-01T00:00:00"/>
    <s v="81"/>
    <s v="39"/>
    <n v="300000"/>
    <s v="V0"/>
    <s v="FEE-ARRIENDO EQUIPOS COMPUT PIENSA DIG MAY 2018"/>
    <x v="1"/>
  </r>
  <r>
    <x v="2"/>
    <x v="6"/>
    <d v="2018-05-28T00:00:00"/>
    <x v="3"/>
    <s v="Arriendo equipos c"/>
    <s v="106205"/>
    <s v="1448"/>
    <m/>
    <s v="4300672"/>
    <s v="SB"/>
    <d v="2018-04-30T00:00:00"/>
    <s v="50"/>
    <m/>
    <n v="-300000"/>
    <s v="V0"/>
    <s v="Prov. OC ANI Abril18"/>
    <x v="1"/>
  </r>
  <r>
    <x v="2"/>
    <x v="6"/>
    <d v="2018-05-28T00:00:00"/>
    <x v="3"/>
    <s v="Arriendo equipos c"/>
    <s v="106205"/>
    <s v="1448"/>
    <m/>
    <s v="4300672"/>
    <s v="SB"/>
    <d v="2018-04-30T00:00:00"/>
    <s v="50"/>
    <m/>
    <n v="-300000"/>
    <s v="V0"/>
    <s v="Prov. OC ANI Abril18"/>
    <x v="1"/>
  </r>
  <r>
    <x v="2"/>
    <x v="6"/>
    <d v="2018-05-24T00:00:00"/>
    <x v="1"/>
    <s v="20180524"/>
    <s v="106205"/>
    <s v="1448"/>
    <m/>
    <s v="2201276"/>
    <s v="RE"/>
    <d v="2018-04-23T00:00:00"/>
    <s v="81"/>
    <s v="168"/>
    <n v="15247771"/>
    <s v="VI"/>
    <s v="FE-SERV DISTRIBUCION ANI TRANSP B&amp;S ABR 2018"/>
    <x v="2"/>
  </r>
  <r>
    <x v="2"/>
    <x v="6"/>
    <d v="2018-05-28T00:00:00"/>
    <x v="1"/>
    <s v="20180528"/>
    <s v="106205"/>
    <s v="1448"/>
    <m/>
    <s v="2201360"/>
    <s v="RE"/>
    <d v="2018-05-02T00:00:00"/>
    <s v="81"/>
    <s v="8926"/>
    <n v="9669812"/>
    <s v="VI"/>
    <s v="FE-SERV DISTRIBUCION ANI-EPD-ADC NEWTRANS ABR 2018"/>
    <x v="6"/>
  </r>
  <r>
    <x v="2"/>
    <x v="6"/>
    <d v="2018-05-31T00:00:00"/>
    <x v="1"/>
    <s v="PROV FLETES 05-18"/>
    <s v="106205"/>
    <s v="1448"/>
    <m/>
    <s v="4300754"/>
    <s v="SB"/>
    <d v="2018-05-31T00:00:00"/>
    <s v="40"/>
    <s v="PROV FLETES 05-1"/>
    <n v="15425627"/>
    <s v="V0"/>
    <s v="PROV FLETES 05-18"/>
    <x v="2"/>
  </r>
  <r>
    <x v="2"/>
    <x v="6"/>
    <d v="2018-05-31T00:00:00"/>
    <x v="1"/>
    <s v="PROV FLETES 05-18"/>
    <s v="106205"/>
    <s v="1448"/>
    <m/>
    <s v="4300754"/>
    <s v="SB"/>
    <d v="2018-05-31T00:00:00"/>
    <s v="40"/>
    <s v="PROV FLETES 05-1"/>
    <n v="9671675"/>
    <s v="V0"/>
    <s v="PROV FLETES 05-18"/>
    <x v="6"/>
  </r>
  <r>
    <x v="2"/>
    <x v="6"/>
    <d v="2018-05-30T00:00:00"/>
    <x v="1"/>
    <s v="Pv.B&amp;S 04-18"/>
    <s v="106205"/>
    <s v="1448"/>
    <m/>
    <s v="2700280"/>
    <s v="SA"/>
    <d v="2018-04-30T00:00:00"/>
    <s v="50"/>
    <s v="PV.B&amp;S-NEWTR 04"/>
    <n v="-15247771"/>
    <s v="V0"/>
    <s v="PV.B&amp;S-NEWTR 04 - OAL-OTHER - Documento contabilid"/>
    <x v="2"/>
  </r>
  <r>
    <x v="2"/>
    <x v="6"/>
    <d v="2018-05-30T00:00:00"/>
    <x v="1"/>
    <s v="Pv.New 04-18"/>
    <s v="106205"/>
    <s v="1448"/>
    <m/>
    <s v="2700280"/>
    <s v="SA"/>
    <d v="2018-04-30T00:00:00"/>
    <s v="50"/>
    <s v="PV.B&amp;S-NEWTR 04"/>
    <n v="-8724849"/>
    <s v="V0"/>
    <s v="PV.B&amp;S-NEWTR 04 - OAL-OTHER - Documento contabilid"/>
    <x v="6"/>
  </r>
  <r>
    <x v="2"/>
    <x v="6"/>
    <d v="2018-05-23T00:00:00"/>
    <x v="2"/>
    <s v="20180523"/>
    <s v="106205"/>
    <s v="1448"/>
    <m/>
    <s v="2201264"/>
    <s v="RE"/>
    <d v="2018-04-30T00:00:00"/>
    <s v="81"/>
    <s v="289"/>
    <n v="16237767"/>
    <s v="VI"/>
    <s v="FE-ALM-SAL-ING-REC-ACO-MAQ-TIM MQF ABR 2018"/>
    <x v="8"/>
  </r>
  <r>
    <x v="2"/>
    <x v="6"/>
    <d v="2018-05-23T00:00:00"/>
    <x v="2"/>
    <s v="20180523"/>
    <s v="106205"/>
    <s v="1448"/>
    <m/>
    <s v="2201264"/>
    <s v="RE"/>
    <d v="2018-04-30T00:00:00"/>
    <s v="81"/>
    <s v="289"/>
    <n v="10258108"/>
    <s v="VI"/>
    <s v="FE-ALM-SAL-ING-REC-ACO-MAQ-TIM MQF ABR 2018"/>
    <x v="8"/>
  </r>
  <r>
    <x v="2"/>
    <x v="6"/>
    <d v="2018-05-23T00:00:00"/>
    <x v="2"/>
    <s v="20180523"/>
    <s v="106205"/>
    <s v="1448"/>
    <m/>
    <s v="2201264"/>
    <s v="RE"/>
    <d v="2018-04-30T00:00:00"/>
    <s v="81"/>
    <s v="289"/>
    <n v="2133366"/>
    <s v="VI"/>
    <s v="FE-ALM-SAL-ING-REC-ACO-MAQ-TIM MQF ABR 2018"/>
    <x v="8"/>
  </r>
  <r>
    <x v="2"/>
    <x v="6"/>
    <d v="2018-05-31T00:00:00"/>
    <x v="2"/>
    <s v="ALMACENAMIENTO MQF"/>
    <s v="106205"/>
    <s v="1448"/>
    <m/>
    <s v="4300732"/>
    <s v="SB"/>
    <d v="2018-05-31T00:00:00"/>
    <s v="40"/>
    <s v="PROV MQF MAY 18"/>
    <n v="14600000"/>
    <s v="V0"/>
    <s v="PROV MQF MAY 18"/>
    <x v="8"/>
  </r>
  <r>
    <x v="2"/>
    <x v="6"/>
    <d v="2018-05-31T00:00:00"/>
    <x v="2"/>
    <s v="ING/DESP MQF"/>
    <s v="106205"/>
    <s v="1448"/>
    <m/>
    <s v="4300732"/>
    <s v="SB"/>
    <d v="2018-05-31T00:00:00"/>
    <s v="40"/>
    <s v="PROV MQF MAY 18"/>
    <n v="10700000"/>
    <s v="V0"/>
    <s v="PROV MQF MAY 18"/>
    <x v="8"/>
  </r>
  <r>
    <x v="2"/>
    <x v="6"/>
    <d v="2018-05-30T00:00:00"/>
    <x v="2"/>
    <s v="Pv.ALM MQF 04-18"/>
    <s v="106205"/>
    <s v="1448"/>
    <m/>
    <s v="2700276"/>
    <s v="SA"/>
    <d v="2018-04-30T00:00:00"/>
    <s v="50"/>
    <s v="PROV MQF 04-18"/>
    <n v="-16500000"/>
    <s v="V0"/>
    <s v="PROV MQF 04-18 - Other Cost not Std - Documento co"/>
    <x v="8"/>
  </r>
  <r>
    <x v="2"/>
    <x v="6"/>
    <d v="2018-05-30T00:00:00"/>
    <x v="2"/>
    <s v="Pv.Ing-Des MQF 04"/>
    <s v="106205"/>
    <s v="1448"/>
    <m/>
    <s v="2700276"/>
    <s v="SA"/>
    <d v="2018-04-30T00:00:00"/>
    <s v="50"/>
    <s v="PROV MQF 04-18"/>
    <n v="-9700000"/>
    <s v="V0"/>
    <s v="PROV MQF 04-18 - Other Cost not Std - Documento co"/>
    <x v="8"/>
  </r>
  <r>
    <x v="2"/>
    <x v="6"/>
    <d v="2018-05-30T00:00:00"/>
    <x v="2"/>
    <s v="Pv.Rcpc Cont MQF 4"/>
    <s v="106205"/>
    <s v="1448"/>
    <m/>
    <s v="2700276"/>
    <s v="SA"/>
    <d v="2018-04-30T00:00:00"/>
    <s v="50"/>
    <s v="PROV MQF 04-18"/>
    <n v="-2100000"/>
    <s v="V0"/>
    <s v="PROV MQF 04-18 - Other Cost not Std - Documento co"/>
    <x v="8"/>
  </r>
  <r>
    <x v="2"/>
    <x v="6"/>
    <d v="2018-05-31T00:00:00"/>
    <x v="2"/>
    <s v="RECEP CONTENE MQF"/>
    <s v="106205"/>
    <s v="1448"/>
    <m/>
    <s v="4300732"/>
    <s v="SB"/>
    <d v="2018-05-31T00:00:00"/>
    <s v="40"/>
    <s v="PROV MQF MAY 18"/>
    <n v="2700000"/>
    <s v="V0"/>
    <s v="PROV MQF MAY 18"/>
    <x v="8"/>
  </r>
  <r>
    <x v="2"/>
    <x v="7"/>
    <d v="2018-06-14T00:00:00"/>
    <x v="3"/>
    <s v="20180614"/>
    <s v="106205"/>
    <s v="1448"/>
    <m/>
    <s v="2201545"/>
    <s v="RE"/>
    <d v="2018-06-01T00:00:00"/>
    <s v="81"/>
    <s v="40"/>
    <n v="300000"/>
    <s v="V0"/>
    <s v="FEE-ARRIENDO EQUIPOS COMPUT PIENSA DIG JUN 2018"/>
    <x v="1"/>
  </r>
  <r>
    <x v="2"/>
    <x v="7"/>
    <d v="2018-06-25T00:00:00"/>
    <x v="1"/>
    <s v="20180625"/>
    <s v="106205"/>
    <s v="1448"/>
    <m/>
    <s v="2201645"/>
    <s v="RE"/>
    <d v="2018-05-28T00:00:00"/>
    <s v="81"/>
    <s v="173"/>
    <n v="15425627"/>
    <s v="VI"/>
    <s v="FE-SERV DISTRIBUCION ANI TRANSP B&amp;S MAY 2018"/>
    <x v="2"/>
  </r>
  <r>
    <x v="2"/>
    <x v="7"/>
    <d v="2018-06-29T00:00:00"/>
    <x v="1"/>
    <s v="20180629"/>
    <s v="106205"/>
    <s v="1448"/>
    <m/>
    <s v="2201804"/>
    <s v="RE"/>
    <d v="2018-06-01T00:00:00"/>
    <s v="81"/>
    <s v="9029"/>
    <n v="10400629"/>
    <s v="VI"/>
    <s v="FE-SERV DISTRIBUCION ANI-EPD-ADC NEWTRANS MAY 2018"/>
    <x v="6"/>
  </r>
  <r>
    <x v="2"/>
    <x v="7"/>
    <d v="2018-06-30T00:00:00"/>
    <x v="1"/>
    <s v="PROV FLETES 05-18"/>
    <s v="106205"/>
    <s v="1448"/>
    <m/>
    <s v="4300990"/>
    <s v="SB"/>
    <d v="2018-05-31T00:00:00"/>
    <s v="50"/>
    <s v="PROV FLETES 05-1"/>
    <n v="-15425627"/>
    <s v="V0"/>
    <s v="PROV FLETES 05-18"/>
    <x v="2"/>
  </r>
  <r>
    <x v="2"/>
    <x v="7"/>
    <d v="2018-06-30T00:00:00"/>
    <x v="1"/>
    <s v="PROV FLETES 05-18"/>
    <s v="106205"/>
    <s v="1448"/>
    <m/>
    <s v="4300990"/>
    <s v="SB"/>
    <d v="2018-05-31T00:00:00"/>
    <s v="50"/>
    <s v="PROV FLETES 05-1"/>
    <n v="-9671675"/>
    <s v="V0"/>
    <s v="PROV FLETES 05-18"/>
    <x v="6"/>
  </r>
  <r>
    <x v="2"/>
    <x v="7"/>
    <d v="2018-06-30T00:00:00"/>
    <x v="1"/>
    <s v="PV. NEW 06-18"/>
    <s v="106205"/>
    <s v="1448"/>
    <m/>
    <s v="4301043"/>
    <s v="SB"/>
    <d v="2018-06-30T00:00:00"/>
    <s v="40"/>
    <s v="PROV FLETES 06-1"/>
    <n v="10436176"/>
    <s v="V0"/>
    <s v="PROV FLETES 06-2018"/>
    <x v="6"/>
  </r>
  <r>
    <x v="2"/>
    <x v="7"/>
    <d v="2018-06-30T00:00:00"/>
    <x v="1"/>
    <s v="PV.B&amp;S 06-18"/>
    <s v="106205"/>
    <s v="1448"/>
    <m/>
    <s v="4301043"/>
    <s v="SB"/>
    <d v="2018-06-30T00:00:00"/>
    <s v="40"/>
    <s v="PROV FLETES 06-1"/>
    <n v="15248569"/>
    <s v="V0"/>
    <s v="PROV FLETES 06-2018"/>
    <x v="2"/>
  </r>
  <r>
    <x v="2"/>
    <x v="7"/>
    <d v="2018-06-27T00:00:00"/>
    <x v="2"/>
    <s v="20180627"/>
    <s v="106205"/>
    <s v="1448"/>
    <m/>
    <s v="2201701"/>
    <s v="RE"/>
    <d v="2018-05-31T00:00:00"/>
    <s v="81"/>
    <s v="296"/>
    <n v="15031925"/>
    <s v="VI"/>
    <s v="FE - SERV.ALMACENAJ,DISTRIB Y MAQUILA ANI MAY18"/>
    <x v="8"/>
  </r>
  <r>
    <x v="2"/>
    <x v="7"/>
    <d v="2018-06-27T00:00:00"/>
    <x v="2"/>
    <s v="20180627"/>
    <s v="106205"/>
    <s v="1448"/>
    <m/>
    <s v="2201701"/>
    <s v="RE"/>
    <d v="2018-05-31T00:00:00"/>
    <s v="81"/>
    <s v="296"/>
    <n v="11816502"/>
    <s v="VI"/>
    <s v="FE - SERV.ALMACENAJ,DISTRIB Y MAQUILA ANI MAY18"/>
    <x v="8"/>
  </r>
  <r>
    <x v="2"/>
    <x v="7"/>
    <d v="2018-06-27T00:00:00"/>
    <x v="2"/>
    <s v="20180627"/>
    <s v="106205"/>
    <s v="1448"/>
    <m/>
    <s v="2201701"/>
    <s v="RE"/>
    <d v="2018-05-31T00:00:00"/>
    <s v="81"/>
    <s v="296"/>
    <n v="2734910"/>
    <s v="VI"/>
    <s v="FE - SERV.ALMACENAJ,DISTRIB Y MAQUILA ANI MAY18"/>
    <x v="8"/>
  </r>
  <r>
    <x v="2"/>
    <x v="7"/>
    <d v="2018-06-28T00:00:00"/>
    <x v="2"/>
    <s v="ALMACENAMIENTO MQF"/>
    <s v="106205"/>
    <s v="1448"/>
    <m/>
    <s v="4300908"/>
    <s v="SB"/>
    <d v="2018-05-31T00:00:00"/>
    <s v="50"/>
    <s v="PROV MQF MAY 18"/>
    <n v="-14600000"/>
    <s v="V0"/>
    <s v="PROV MQF MAY 18"/>
    <x v="8"/>
  </r>
  <r>
    <x v="2"/>
    <x v="7"/>
    <d v="2018-06-30T00:00:00"/>
    <x v="2"/>
    <s v="ALMACENAMIENTO MQF"/>
    <s v="106205"/>
    <s v="1448"/>
    <m/>
    <s v="4300933"/>
    <s v="SB"/>
    <d v="2018-06-30T00:00:00"/>
    <s v="40"/>
    <s v="PROV MQF JUN 18"/>
    <n v="14100000"/>
    <s v="V0"/>
    <s v="PROV MQF JUN 18"/>
    <x v="8"/>
  </r>
  <r>
    <x v="2"/>
    <x v="7"/>
    <d v="2018-06-28T00:00:00"/>
    <x v="2"/>
    <s v="ING/DESP MQF"/>
    <s v="106205"/>
    <s v="1448"/>
    <m/>
    <s v="4300908"/>
    <s v="SB"/>
    <d v="2018-05-31T00:00:00"/>
    <s v="50"/>
    <s v="PROV MQF MAY 18"/>
    <n v="-10700000"/>
    <s v="V0"/>
    <s v="PROV MQF MAY 18"/>
    <x v="8"/>
  </r>
  <r>
    <x v="2"/>
    <x v="7"/>
    <d v="2018-06-30T00:00:00"/>
    <x v="2"/>
    <s v="INGRESO/DESPAC MQF"/>
    <s v="106205"/>
    <s v="1448"/>
    <m/>
    <s v="4300933"/>
    <s v="SB"/>
    <d v="2018-06-30T00:00:00"/>
    <s v="40"/>
    <s v="PROV MQF JUN 18"/>
    <n v="7800000"/>
    <s v="V0"/>
    <s v="PROV MQF JUN 18"/>
    <x v="8"/>
  </r>
  <r>
    <x v="2"/>
    <x v="7"/>
    <d v="2018-06-28T00:00:00"/>
    <x v="2"/>
    <s v="RECEP CONTENE MQF"/>
    <s v="106205"/>
    <s v="1448"/>
    <m/>
    <s v="4300908"/>
    <s v="SB"/>
    <d v="2018-05-31T00:00:00"/>
    <s v="50"/>
    <s v="PROV MQF MAY 18"/>
    <n v="-2700000"/>
    <s v="V0"/>
    <s v="PROV MQF MAY 18"/>
    <x v="8"/>
  </r>
  <r>
    <x v="2"/>
    <x v="7"/>
    <d v="2018-06-30T00:00:00"/>
    <x v="2"/>
    <s v="RECEP CONTENEDOR M"/>
    <s v="106205"/>
    <s v="1448"/>
    <m/>
    <s v="4300933"/>
    <s v="SB"/>
    <d v="2018-06-30T00:00:00"/>
    <s v="40"/>
    <s v="PROV MQF JUN 18"/>
    <n v="1800000"/>
    <s v="V0"/>
    <s v="PROV MQF JUN 18"/>
    <x v="8"/>
  </r>
  <r>
    <x v="2"/>
    <x v="1"/>
    <d v="2018-07-23T00:00:00"/>
    <x v="3"/>
    <s v="20180723"/>
    <s v="106205"/>
    <s v="1448"/>
    <m/>
    <s v="2201985"/>
    <s v="RE"/>
    <d v="2018-07-03T00:00:00"/>
    <s v="81"/>
    <s v="41"/>
    <n v="300000"/>
    <s v="V0"/>
    <s v="FEE-ARRIENDO EQUIPOS COMPUT PIENSA DIG JUL 2018"/>
    <x v="1"/>
  </r>
  <r>
    <x v="2"/>
    <x v="1"/>
    <d v="2018-07-17T00:00:00"/>
    <x v="1"/>
    <s v="20180717"/>
    <s v="106205"/>
    <s v="1448"/>
    <m/>
    <s v="2201894"/>
    <s v="RE"/>
    <d v="2018-06-26T00:00:00"/>
    <s v="81"/>
    <s v="178"/>
    <n v="15248569"/>
    <s v="VI"/>
    <s v="FE-SERV DISTRIBUCION ANI TRANSP B&amp;S JUN 2018"/>
    <x v="2"/>
  </r>
  <r>
    <x v="2"/>
    <x v="1"/>
    <d v="2018-07-19T00:00:00"/>
    <x v="1"/>
    <s v="20180719"/>
    <s v="106205"/>
    <s v="1448"/>
    <m/>
    <s v="2201935"/>
    <s v="RE"/>
    <d v="2018-07-02T00:00:00"/>
    <s v="81"/>
    <s v="9097"/>
    <n v="10079001"/>
    <s v="VI"/>
    <s v="FE-SERV DISTRIBUCION ANI-EPD-ADC NEWTRANS JUN 2018"/>
    <x v="6"/>
  </r>
  <r>
    <x v="2"/>
    <x v="1"/>
    <d v="2018-07-19T00:00:00"/>
    <x v="1"/>
    <s v="20180719"/>
    <s v="106205"/>
    <s v="1448"/>
    <m/>
    <s v="2202162"/>
    <s v="RE"/>
    <d v="2018-07-02T00:00:00"/>
    <s v="91"/>
    <s v="9097"/>
    <n v="-10079001"/>
    <s v="VI"/>
    <s v="FE-SERV DISTRIBUCION ANI-EPD-ADC NEWTRANS JUN 2018"/>
    <x v="6"/>
  </r>
  <r>
    <x v="2"/>
    <x v="1"/>
    <d v="2018-07-31T00:00:00"/>
    <x v="1"/>
    <s v="20180731"/>
    <s v="106205"/>
    <s v="1448"/>
    <m/>
    <s v="2202163"/>
    <s v="RE"/>
    <d v="2018-07-02T00:00:00"/>
    <s v="81"/>
    <s v="9097"/>
    <n v="10079001"/>
    <s v="VI"/>
    <s v="FE-SERV DISTRIBUCION ANI-EPD-ADC NEWTRANS JUN 2018"/>
    <x v="6"/>
  </r>
  <r>
    <x v="2"/>
    <x v="1"/>
    <d v="2018-07-31T00:00:00"/>
    <x v="1"/>
    <s v="PV. NEW 06-18"/>
    <s v="106205"/>
    <s v="1448"/>
    <m/>
    <s v="4301201"/>
    <s v="SB"/>
    <d v="2018-06-30T00:00:00"/>
    <s v="50"/>
    <s v="PROV FLETES 06-1"/>
    <n v="-10436176"/>
    <s v="V0"/>
    <s v="PROV FLETES 06-2018"/>
    <x v="6"/>
  </r>
  <r>
    <x v="2"/>
    <x v="1"/>
    <d v="2018-07-31T00:00:00"/>
    <x v="1"/>
    <s v="PV.B&amp;S 06-18"/>
    <s v="106205"/>
    <s v="1448"/>
    <m/>
    <s v="4301201"/>
    <s v="SB"/>
    <d v="2018-06-30T00:00:00"/>
    <s v="50"/>
    <s v="PROV FLETES 06-1"/>
    <n v="-15248569"/>
    <s v="V0"/>
    <s v="PROV FLETES 06-2018"/>
    <x v="2"/>
  </r>
  <r>
    <x v="2"/>
    <x v="1"/>
    <d v="2018-07-31T00:00:00"/>
    <x v="1"/>
    <s v="PV.B&amp;S 07-18"/>
    <s v="106205"/>
    <s v="1448"/>
    <m/>
    <s v="4301136"/>
    <s v="SB"/>
    <d v="2018-07-31T00:00:00"/>
    <s v="40"/>
    <s v="PRV.FLET 07-18"/>
    <n v="15321292"/>
    <s v="V0"/>
    <s v="PRV.FLET 07-18"/>
    <x v="2"/>
  </r>
  <r>
    <x v="2"/>
    <x v="1"/>
    <d v="2018-07-31T00:00:00"/>
    <x v="1"/>
    <s v="PV.B&amp;S 07-18"/>
    <s v="106205"/>
    <s v="1448"/>
    <m/>
    <s v="4301234"/>
    <s v="SB"/>
    <d v="2018-07-31T00:00:00"/>
    <s v="50"/>
    <s v="PRV.FLET 07-18"/>
    <n v="-15321292"/>
    <s v="V0"/>
    <s v="PRV.FLET 07-18"/>
    <x v="2"/>
  </r>
  <r>
    <x v="2"/>
    <x v="1"/>
    <d v="2018-07-31T00:00:00"/>
    <x v="1"/>
    <s v="PV.B&amp;S 07-18"/>
    <s v="106205"/>
    <s v="1448"/>
    <m/>
    <s v="4301235"/>
    <s v="SB"/>
    <d v="2018-07-31T00:00:00"/>
    <s v="40"/>
    <s v="PROV FLETES 07-1"/>
    <n v="15321292"/>
    <s v="V0"/>
    <s v="PROV FLETES 07-18"/>
    <x v="2"/>
  </r>
  <r>
    <x v="2"/>
    <x v="1"/>
    <d v="2018-07-31T00:00:00"/>
    <x v="1"/>
    <s v="PV.NEW 07-18"/>
    <s v="106205"/>
    <s v="1448"/>
    <m/>
    <s v="4301136"/>
    <s v="SB"/>
    <d v="2018-07-31T00:00:00"/>
    <s v="40"/>
    <s v="PRV.FLET 07-18"/>
    <n v="10000000"/>
    <s v="V0"/>
    <s v="PRV.FLET 07-18"/>
    <x v="6"/>
  </r>
  <r>
    <x v="2"/>
    <x v="1"/>
    <d v="2018-07-31T00:00:00"/>
    <x v="1"/>
    <s v="PV.NEW 07-18"/>
    <s v="106205"/>
    <s v="1448"/>
    <m/>
    <s v="4301234"/>
    <s v="SB"/>
    <d v="2018-07-31T00:00:00"/>
    <s v="50"/>
    <s v="PRV.FLET 07-18"/>
    <n v="-10000000"/>
    <s v="V0"/>
    <s v="PRV.FLET 07-18"/>
    <x v="6"/>
  </r>
  <r>
    <x v="2"/>
    <x v="1"/>
    <d v="2018-07-31T00:00:00"/>
    <x v="1"/>
    <s v="PV.NEW 07-18"/>
    <s v="106205"/>
    <s v="1448"/>
    <m/>
    <s v="4301235"/>
    <s v="SB"/>
    <d v="2018-07-31T00:00:00"/>
    <s v="40"/>
    <s v="PROV FLETES 07-1"/>
    <n v="10000000"/>
    <s v="V0"/>
    <s v="PROV FLETES 07-18"/>
    <x v="6"/>
  </r>
  <r>
    <x v="2"/>
    <x v="1"/>
    <d v="2018-07-25T00:00:00"/>
    <x v="2"/>
    <s v="20180725"/>
    <s v="106205"/>
    <s v="1448"/>
    <m/>
    <s v="2202053"/>
    <s v="RE"/>
    <d v="2018-06-30T00:00:00"/>
    <s v="81"/>
    <s v="305"/>
    <n v="14290555"/>
    <s v="VI"/>
    <s v="FE - SERV.ALMACENAJ,DISTRIB Y MAQUILA ANI JUNIO 18"/>
    <x v="8"/>
  </r>
  <r>
    <x v="2"/>
    <x v="1"/>
    <d v="2018-07-25T00:00:00"/>
    <x v="2"/>
    <s v="20180725"/>
    <s v="106205"/>
    <s v="1448"/>
    <m/>
    <s v="2202053"/>
    <s v="RE"/>
    <d v="2018-06-30T00:00:00"/>
    <s v="81"/>
    <s v="305"/>
    <n v="1594538"/>
    <s v="VI"/>
    <s v="FE - SERV.ALMACENAJ,DISTRIB Y MAQUILA ANI JUNIO 18"/>
    <x v="8"/>
  </r>
  <r>
    <x v="2"/>
    <x v="1"/>
    <d v="2018-07-25T00:00:00"/>
    <x v="2"/>
    <s v="20180725"/>
    <s v="106205"/>
    <s v="1448"/>
    <m/>
    <s v="2202053"/>
    <s v="RE"/>
    <d v="2018-06-30T00:00:00"/>
    <s v="81"/>
    <s v="305"/>
    <n v="1846796"/>
    <s v="VI"/>
    <s v="FE - SERV.ALMACENAJ,DISTRIB Y MAQUILA ANI JUNIO 18"/>
    <x v="8"/>
  </r>
  <r>
    <x v="2"/>
    <x v="1"/>
    <d v="2018-07-31T00:00:00"/>
    <x v="2"/>
    <s v="ALMACENAMIENTO MQF"/>
    <s v="106205"/>
    <s v="1448"/>
    <m/>
    <s v="4301209"/>
    <s v="SB"/>
    <d v="2018-06-30T00:00:00"/>
    <s v="50"/>
    <s v="PROV MQF JUN 18"/>
    <n v="-14100000"/>
    <s v="V0"/>
    <s v="PROV MQF JUN 18"/>
    <x v="8"/>
  </r>
  <r>
    <x v="2"/>
    <x v="1"/>
    <d v="2018-07-25T00:00:00"/>
    <x v="2"/>
    <s v="Distib.Jun18 MQF"/>
    <s v="106205"/>
    <s v="1448"/>
    <m/>
    <s v="2202053"/>
    <s v="RE"/>
    <d v="2018-06-30T00:00:00"/>
    <s v="40"/>
    <s v="305"/>
    <n v="6729253"/>
    <s v="VI"/>
    <s v="FE - SERV.ALMACENAJ,DISTRIB Y MAQUILA ANI JUNIO 18"/>
    <x v="8"/>
  </r>
  <r>
    <x v="2"/>
    <x v="1"/>
    <d v="2018-07-31T00:00:00"/>
    <x v="2"/>
    <s v="INGRESO/DESPAC MQF"/>
    <s v="106205"/>
    <s v="1448"/>
    <m/>
    <s v="4301209"/>
    <s v="SB"/>
    <d v="2018-06-30T00:00:00"/>
    <s v="50"/>
    <s v="PROV MQF JUN 18"/>
    <n v="-7800000"/>
    <s v="V0"/>
    <s v="PROV MQF JUN 18"/>
    <x v="8"/>
  </r>
  <r>
    <x v="2"/>
    <x v="1"/>
    <d v="2018-07-31T00:00:00"/>
    <x v="2"/>
    <s v="PV ALM MQF 07-18"/>
    <s v="106205"/>
    <s v="1448"/>
    <m/>
    <s v="4301236"/>
    <s v="SB"/>
    <d v="2018-07-31T00:00:00"/>
    <s v="40"/>
    <s v="PROV MQF 07-18"/>
    <n v="14500000"/>
    <s v="V0"/>
    <s v="PROV MQF 07-18"/>
    <x v="8"/>
  </r>
  <r>
    <x v="2"/>
    <x v="1"/>
    <d v="2018-07-31T00:00:00"/>
    <x v="2"/>
    <s v="PV ING-DESP MQF 07"/>
    <s v="106205"/>
    <s v="1448"/>
    <m/>
    <s v="4301236"/>
    <s v="SB"/>
    <d v="2018-07-31T00:00:00"/>
    <s v="40"/>
    <s v="PROV MQF 07-18"/>
    <n v="8800000"/>
    <s v="V0"/>
    <s v="PROV MQF 07-18"/>
    <x v="8"/>
  </r>
  <r>
    <x v="2"/>
    <x v="1"/>
    <d v="2018-07-31T00:00:00"/>
    <x v="2"/>
    <s v="PV RECP MQF 07-18"/>
    <s v="106205"/>
    <s v="1448"/>
    <m/>
    <s v="4301236"/>
    <s v="SB"/>
    <d v="2018-07-31T00:00:00"/>
    <s v="40"/>
    <s v="PROV MQF 07-18"/>
    <n v="2400000"/>
    <s v="V0"/>
    <s v="PROV MQF 07-18"/>
    <x v="8"/>
  </r>
  <r>
    <x v="2"/>
    <x v="1"/>
    <d v="2018-07-31T00:00:00"/>
    <x v="2"/>
    <s v="PV.ALM.MQF 07-18"/>
    <s v="106205"/>
    <s v="1448"/>
    <m/>
    <s v="4301133"/>
    <s v="SB"/>
    <d v="2018-07-31T00:00:00"/>
    <s v="40"/>
    <s v="PROV MQF 07-18"/>
    <n v="14500000"/>
    <s v="V0"/>
    <s v="PROV MQF 07-18"/>
    <x v="8"/>
  </r>
  <r>
    <x v="2"/>
    <x v="1"/>
    <d v="2018-07-31T00:00:00"/>
    <x v="2"/>
    <s v="PV.ALM.MQF 07-18"/>
    <s v="106205"/>
    <s v="1448"/>
    <m/>
    <s v="4301233"/>
    <s v="SB"/>
    <d v="2018-07-31T00:00:00"/>
    <s v="50"/>
    <s v="PROV MQF 07-18"/>
    <n v="-14500000"/>
    <s v="V0"/>
    <s v="PROV MQF 07-18"/>
    <x v="8"/>
  </r>
  <r>
    <x v="2"/>
    <x v="1"/>
    <d v="2018-07-31T00:00:00"/>
    <x v="2"/>
    <s v="PV.ING-DES MQF 07-"/>
    <s v="106205"/>
    <s v="1448"/>
    <m/>
    <s v="4301133"/>
    <s v="SB"/>
    <d v="2018-07-31T00:00:00"/>
    <s v="40"/>
    <s v="PROV MQF 07-18"/>
    <n v="8800000"/>
    <s v="V0"/>
    <s v="PROV MQF 07-18"/>
    <x v="8"/>
  </r>
  <r>
    <x v="2"/>
    <x v="1"/>
    <d v="2018-07-31T00:00:00"/>
    <x v="2"/>
    <s v="PV.ING-DES MQF 07-"/>
    <s v="106205"/>
    <s v="1448"/>
    <m/>
    <s v="4301233"/>
    <s v="SB"/>
    <d v="2018-07-31T00:00:00"/>
    <s v="50"/>
    <s v="PROV MQF 07-18"/>
    <n v="-8800000"/>
    <s v="V0"/>
    <s v="PROV MQF 07-18"/>
    <x v="8"/>
  </r>
  <r>
    <x v="2"/>
    <x v="1"/>
    <d v="2018-07-31T00:00:00"/>
    <x v="2"/>
    <s v="PV.INSP.PRDTO MLE"/>
    <s v="106205"/>
    <s v="1448"/>
    <m/>
    <s v="4301134"/>
    <s v="SB"/>
    <d v="2018-07-31T00:00:00"/>
    <s v="40"/>
    <s v="PROV.MLE 07-18"/>
    <n v="1248552"/>
    <s v="V0"/>
    <s v="PROV.MLE 07-18"/>
    <x v="8"/>
  </r>
  <r>
    <x v="2"/>
    <x v="1"/>
    <d v="2018-07-31T00:00:00"/>
    <x v="2"/>
    <s v="PV.RCPC.MQF 07-18"/>
    <s v="106205"/>
    <s v="1448"/>
    <m/>
    <s v="4301133"/>
    <s v="SB"/>
    <d v="2018-07-31T00:00:00"/>
    <s v="40"/>
    <s v="PROV MQF 07-18"/>
    <n v="2400000"/>
    <s v="V0"/>
    <s v="PROV MQF 07-18"/>
    <x v="8"/>
  </r>
  <r>
    <x v="2"/>
    <x v="1"/>
    <d v="2018-07-31T00:00:00"/>
    <x v="2"/>
    <s v="PV.RCPC.MQF 07-18"/>
    <s v="106205"/>
    <s v="1448"/>
    <m/>
    <s v="4301233"/>
    <s v="SB"/>
    <d v="2018-07-31T00:00:00"/>
    <s v="50"/>
    <s v="PROV MQF 07-18"/>
    <n v="-2400000"/>
    <s v="V0"/>
    <s v="PROV MQF 07-18"/>
    <x v="8"/>
  </r>
  <r>
    <x v="2"/>
    <x v="1"/>
    <d v="2018-07-31T00:00:00"/>
    <x v="2"/>
    <s v="RECEP CONTENEDOR M"/>
    <s v="106205"/>
    <s v="1448"/>
    <m/>
    <s v="4301209"/>
    <s v="SB"/>
    <d v="2018-06-30T00:00:00"/>
    <s v="50"/>
    <s v="PROV MQF JUN 18"/>
    <n v="-1800000"/>
    <s v="V0"/>
    <s v="PROV MQF JUN 18"/>
    <x v="8"/>
  </r>
  <r>
    <x v="2"/>
    <x v="2"/>
    <d v="2018-08-31T00:00:00"/>
    <x v="5"/>
    <s v="MQF-VAR-BOD AGO18"/>
    <s v="106205"/>
    <s v="1448"/>
    <m/>
    <s v="4301465"/>
    <s v="SB"/>
    <d v="2018-08-31T00:00:00"/>
    <s v="40"/>
    <s v="PR A.TEMP.AGO18"/>
    <n v="798600"/>
    <s v="V0"/>
    <s v="PR APOYO TEMPORAL AGOSTO 2018"/>
    <x v="9"/>
  </r>
  <r>
    <x v="2"/>
    <x v="2"/>
    <d v="2018-08-31T00:00:00"/>
    <x v="5"/>
    <s v="MQF-VAR-BOD JUL18"/>
    <s v="106205"/>
    <s v="1448"/>
    <m/>
    <s v="1701937"/>
    <s v="KR"/>
    <d v="2018-07-31T00:00:00"/>
    <s v="40"/>
    <s v="319"/>
    <n v="798600"/>
    <s v="VI"/>
    <s v="FE - APOYO TEMPORAL BODEGA MQF JULIO 2018"/>
    <x v="9"/>
  </r>
  <r>
    <x v="2"/>
    <x v="2"/>
    <d v="2018-08-31T00:00:00"/>
    <x v="6"/>
    <s v="Serv. Mapeo térmic"/>
    <s v="106205"/>
    <s v="1448"/>
    <m/>
    <s v="4301389"/>
    <s v="SB"/>
    <d v="2018-08-31T00:00:00"/>
    <s v="40"/>
    <m/>
    <n v="1294100"/>
    <s v="V0"/>
    <s v="Prov.OC ANI Agost18"/>
    <x v="10"/>
  </r>
  <r>
    <x v="2"/>
    <x v="2"/>
    <d v="2018-08-09T00:00:00"/>
    <x v="3"/>
    <s v="20180809"/>
    <s v="106205"/>
    <s v="1448"/>
    <m/>
    <s v="2202235"/>
    <s v="RE"/>
    <d v="2018-08-07T00:00:00"/>
    <s v="81"/>
    <s v="42"/>
    <n v="300000"/>
    <s v="V0"/>
    <s v="FEE-ARRIENDO EQUIPOS COMPUT PIENSA DIG AGO 2018"/>
    <x v="1"/>
  </r>
  <r>
    <x v="2"/>
    <x v="2"/>
    <d v="2018-08-09T00:00:00"/>
    <x v="1"/>
    <s v="20180809"/>
    <s v="106205"/>
    <s v="1448"/>
    <m/>
    <s v="2202231"/>
    <s v="RE"/>
    <d v="2018-08-02T00:00:00"/>
    <s v="81"/>
    <s v="9213"/>
    <n v="10616939"/>
    <s v="VI"/>
    <s v="FE-SERV DISTRIBUCION ANI-EPD-ADC NEWTRANS JUL 2018"/>
    <x v="6"/>
  </r>
  <r>
    <x v="2"/>
    <x v="2"/>
    <d v="2018-08-09T00:00:00"/>
    <x v="1"/>
    <s v="20180809"/>
    <s v="106205"/>
    <s v="1448"/>
    <m/>
    <s v="2202232"/>
    <s v="RE"/>
    <d v="2018-07-30T00:00:00"/>
    <s v="81"/>
    <s v="182"/>
    <n v="15321292"/>
    <s v="VI"/>
    <s v="FE-SERV DISTRIBUCION ANI TRANSP B&amp;S JUL 2018"/>
    <x v="2"/>
  </r>
  <r>
    <x v="2"/>
    <x v="2"/>
    <d v="2018-08-31T00:00:00"/>
    <x v="1"/>
    <s v="PV B&amp;S 08-18"/>
    <s v="106205"/>
    <s v="1448"/>
    <m/>
    <s v="4301471"/>
    <s v="SB"/>
    <d v="2018-08-31T00:00:00"/>
    <s v="40"/>
    <s v="PROV FLETE B&amp;S A"/>
    <n v="19014273"/>
    <s v="V0"/>
    <s v="PROV FLETE B&amp;S AGO 18"/>
    <x v="2"/>
  </r>
  <r>
    <x v="2"/>
    <x v="2"/>
    <d v="2018-08-31T00:00:00"/>
    <x v="1"/>
    <s v="PV NEWT 08-18"/>
    <s v="106205"/>
    <s v="1448"/>
    <m/>
    <s v="4301472"/>
    <s v="SB"/>
    <d v="2018-08-31T00:00:00"/>
    <s v="40"/>
    <s v="PROV FLETE NEWT"/>
    <n v="10504202"/>
    <s v="V0"/>
    <s v="PROV FLETE NEWT 08-18"/>
    <x v="6"/>
  </r>
  <r>
    <x v="2"/>
    <x v="2"/>
    <d v="2018-08-31T00:00:00"/>
    <x v="1"/>
    <s v="PV.B&amp;S 07-18"/>
    <s v="106205"/>
    <s v="1448"/>
    <m/>
    <s v="4301387"/>
    <s v="SB"/>
    <d v="2018-07-31T00:00:00"/>
    <s v="50"/>
    <s v="PROV FLETES 07-1"/>
    <n v="-15321292"/>
    <s v="V0"/>
    <s v="PROV FLETES 07-18"/>
    <x v="2"/>
  </r>
  <r>
    <x v="2"/>
    <x v="2"/>
    <d v="2018-08-31T00:00:00"/>
    <x v="1"/>
    <s v="PV.NEW 07-18"/>
    <s v="106205"/>
    <s v="1448"/>
    <m/>
    <s v="4301387"/>
    <s v="SB"/>
    <d v="2018-07-31T00:00:00"/>
    <s v="50"/>
    <s v="PROV FLETES 07-1"/>
    <n v="-10000000"/>
    <s v="V0"/>
    <s v="PROV FLETES 07-18"/>
    <x v="6"/>
  </r>
  <r>
    <x v="2"/>
    <x v="2"/>
    <d v="2018-08-20T00:00:00"/>
    <x v="2"/>
    <s v="20180820"/>
    <s v="106205"/>
    <s v="1448"/>
    <m/>
    <s v="2202317"/>
    <s v="RE"/>
    <d v="2018-07-31T00:00:00"/>
    <s v="81"/>
    <s v="314"/>
    <n v="3345905"/>
    <s v="VI"/>
    <s v="FE-ALM-SAL-ING-REC CONT-ACOND-MAQUILA MQF JUL2018"/>
    <x v="8"/>
  </r>
  <r>
    <x v="2"/>
    <x v="2"/>
    <d v="2018-08-20T00:00:00"/>
    <x v="2"/>
    <s v="20180820"/>
    <s v="106205"/>
    <s v="1448"/>
    <m/>
    <s v="2202317"/>
    <s v="RE"/>
    <d v="2018-07-31T00:00:00"/>
    <s v="81"/>
    <s v="314"/>
    <n v="14879702"/>
    <s v="VI"/>
    <s v="FE-ALM-SAL-ING-REC CONT-ACOND-MAQUILA MQF JUL2018"/>
    <x v="8"/>
  </r>
  <r>
    <x v="2"/>
    <x v="2"/>
    <d v="2018-08-20T00:00:00"/>
    <x v="2"/>
    <s v="20180820"/>
    <s v="106205"/>
    <s v="1448"/>
    <m/>
    <s v="2202317"/>
    <s v="RE"/>
    <d v="2018-07-31T00:00:00"/>
    <s v="81"/>
    <s v="314"/>
    <n v="11362538"/>
    <s v="VI"/>
    <s v="FE-ALM-SAL-ING-REC CONT-ACOND-MAQUILA MQF JUL2018"/>
    <x v="8"/>
  </r>
  <r>
    <x v="2"/>
    <x v="2"/>
    <d v="2018-08-31T00:00:00"/>
    <x v="2"/>
    <s v="PV ALM MQF 07-18"/>
    <s v="106205"/>
    <s v="1448"/>
    <m/>
    <s v="4301384"/>
    <s v="SB"/>
    <d v="2018-07-31T00:00:00"/>
    <s v="50"/>
    <s v="PROV MQF 07-18"/>
    <n v="-14500000"/>
    <s v="V0"/>
    <s v="PROV MQF 07-18"/>
    <x v="8"/>
  </r>
  <r>
    <x v="2"/>
    <x v="2"/>
    <d v="2018-08-30T00:00:00"/>
    <x v="2"/>
    <s v="PV ALM MQF 08-18"/>
    <s v="106205"/>
    <s v="1448"/>
    <m/>
    <s v="4301290"/>
    <s v="SB"/>
    <d v="2018-08-30T00:00:00"/>
    <s v="40"/>
    <s v="PROV MQF 08-18"/>
    <n v="14500000"/>
    <s v="V0"/>
    <s v="PROV MQF 08-18"/>
    <x v="8"/>
  </r>
  <r>
    <x v="2"/>
    <x v="2"/>
    <d v="2018-08-30T00:00:00"/>
    <x v="2"/>
    <s v="PV ING-DES MQF 08-"/>
    <s v="106205"/>
    <s v="1448"/>
    <m/>
    <s v="4301290"/>
    <s v="SB"/>
    <d v="2018-08-30T00:00:00"/>
    <s v="40"/>
    <s v="PROV MQF 08-18"/>
    <n v="9100000"/>
    <s v="V0"/>
    <s v="PROV MQF 08-18"/>
    <x v="8"/>
  </r>
  <r>
    <x v="2"/>
    <x v="2"/>
    <d v="2018-08-31T00:00:00"/>
    <x v="2"/>
    <s v="PV ING-DESP MQF 07"/>
    <s v="106205"/>
    <s v="1448"/>
    <m/>
    <s v="4301384"/>
    <s v="SB"/>
    <d v="2018-07-31T00:00:00"/>
    <s v="50"/>
    <s v="PROV MQF 07-18"/>
    <n v="-8800000"/>
    <s v="V0"/>
    <s v="PROV MQF 07-18"/>
    <x v="8"/>
  </r>
  <r>
    <x v="2"/>
    <x v="2"/>
    <d v="2018-08-30T00:00:00"/>
    <x v="2"/>
    <s v="PV RCPC MQF 08-18"/>
    <s v="106205"/>
    <s v="1448"/>
    <m/>
    <s v="4301290"/>
    <s v="SB"/>
    <d v="2018-08-30T00:00:00"/>
    <s v="40"/>
    <s v="PROV MQF 08-18"/>
    <n v="2600000"/>
    <s v="V0"/>
    <s v="PROV MQF 08-18"/>
    <x v="8"/>
  </r>
  <r>
    <x v="2"/>
    <x v="2"/>
    <d v="2018-08-31T00:00:00"/>
    <x v="2"/>
    <s v="PV RECP MQF 07-18"/>
    <s v="106205"/>
    <s v="1448"/>
    <m/>
    <s v="4301384"/>
    <s v="SB"/>
    <d v="2018-07-31T00:00:00"/>
    <s v="50"/>
    <s v="PROV MQF 07-18"/>
    <n v="-2400000"/>
    <s v="V0"/>
    <s v="PROV MQF 07-18"/>
    <x v="8"/>
  </r>
  <r>
    <x v="2"/>
    <x v="2"/>
    <d v="2018-08-31T00:00:00"/>
    <x v="2"/>
    <s v="PV.INSP.PRDTO MLE"/>
    <s v="106205"/>
    <s v="1448"/>
    <m/>
    <s v="4301517"/>
    <s v="SB"/>
    <d v="2018-07-31T00:00:00"/>
    <s v="50"/>
    <s v="PROV.MLE 07-18"/>
    <n v="-1248552"/>
    <s v="V0"/>
    <s v="PROV.MLE 07-18"/>
    <x v="8"/>
  </r>
  <r>
    <x v="2"/>
    <x v="8"/>
    <d v="2018-09-28T00:00:00"/>
    <x v="5"/>
    <s v="MQF-VAR-BOD AGO18"/>
    <s v="106205"/>
    <s v="1448"/>
    <m/>
    <s v="1702147"/>
    <s v="KR"/>
    <d v="2018-08-31T00:00:00"/>
    <s v="40"/>
    <s v="327"/>
    <n v="889350"/>
    <s v="VI"/>
    <s v="FE - APOYO TEMPORAL BODEGA MQF AGOSTO 2018"/>
    <x v="9"/>
  </r>
  <r>
    <x v="2"/>
    <x v="8"/>
    <d v="2018-09-28T00:00:00"/>
    <x v="5"/>
    <s v="MQF-VAR-BOD AGO18"/>
    <s v="106205"/>
    <s v="1448"/>
    <m/>
    <s v="4301620"/>
    <s v="SB"/>
    <d v="2018-08-31T00:00:00"/>
    <s v="50"/>
    <s v="PR A.TEMP.AGO18"/>
    <n v="-798600"/>
    <s v="V0"/>
    <s v="PR APOYO TEMPORAL AGOSTO 2018"/>
    <x v="9"/>
  </r>
  <r>
    <x v="2"/>
    <x v="8"/>
    <d v="2018-09-28T00:00:00"/>
    <x v="5"/>
    <s v="MQF-VAR-BOD SEPT18"/>
    <s v="106205"/>
    <s v="1448"/>
    <m/>
    <s v="4301619"/>
    <s v="SB"/>
    <d v="2018-09-28T00:00:00"/>
    <s v="40"/>
    <s v="PR A.TEMP.AG-SEP"/>
    <n v="798600"/>
    <s v="V0"/>
    <s v="PR APOYO TEMPORAL AGO-SEPT2018"/>
    <x v="9"/>
  </r>
  <r>
    <x v="2"/>
    <x v="8"/>
    <d v="2018-09-25T00:00:00"/>
    <x v="6"/>
    <s v="Serv. Mapeo térmic"/>
    <s v="106205"/>
    <s v="1448"/>
    <m/>
    <s v="4301538"/>
    <s v="SB"/>
    <d v="2018-08-31T00:00:00"/>
    <s v="50"/>
    <m/>
    <n v="-1294100"/>
    <s v="V0"/>
    <s v="Prov.OC ANI Agost18"/>
    <x v="10"/>
  </r>
  <r>
    <x v="2"/>
    <x v="8"/>
    <d v="2018-09-30T00:00:00"/>
    <x v="6"/>
    <s v="Serv. Mapeo térmic"/>
    <s v="106205"/>
    <s v="1448"/>
    <m/>
    <s v="4301571"/>
    <s v="SB"/>
    <d v="2018-09-30T00:00:00"/>
    <s v="40"/>
    <m/>
    <n v="1294100"/>
    <s v="V0"/>
    <s v="Prov. OC ANI Sept18"/>
    <x v="10"/>
  </r>
  <r>
    <x v="2"/>
    <x v="8"/>
    <d v="2018-09-30T00:00:00"/>
    <x v="3"/>
    <s v="Arriendo equipos c"/>
    <s v="106205"/>
    <s v="1448"/>
    <m/>
    <s v="4301571"/>
    <s v="SB"/>
    <d v="2018-09-30T00:00:00"/>
    <s v="40"/>
    <m/>
    <n v="300000"/>
    <s v="V0"/>
    <s v="Prov. OC ANI Sept18"/>
    <x v="1"/>
  </r>
  <r>
    <x v="2"/>
    <x v="8"/>
    <d v="2018-09-13T00:00:00"/>
    <x v="1"/>
    <s v="20180913"/>
    <s v="106205"/>
    <s v="1448"/>
    <m/>
    <s v="2202576"/>
    <s v="RE"/>
    <d v="2018-09-02T00:00:00"/>
    <s v="81"/>
    <s v="9376"/>
    <n v="11925506"/>
    <s v="VI"/>
    <s v="FE-SERV DISTRIBUCION ANI NEWTRANS AGO 2018"/>
    <x v="6"/>
  </r>
  <r>
    <x v="2"/>
    <x v="8"/>
    <d v="2018-09-13T00:00:00"/>
    <x v="1"/>
    <s v="20180913"/>
    <s v="106205"/>
    <s v="1448"/>
    <m/>
    <s v="2202579"/>
    <s v="RE"/>
    <d v="2018-08-29T00:00:00"/>
    <s v="81"/>
    <s v="186"/>
    <n v="19014172"/>
    <s v="VI"/>
    <s v="FE-SERV DISTRIBUCION ANI TRANSP B&amp;S AGO 2018"/>
    <x v="2"/>
  </r>
  <r>
    <x v="2"/>
    <x v="8"/>
    <d v="2018-09-30T00:00:00"/>
    <x v="1"/>
    <s v="PV B&amp;S 08-18"/>
    <s v="106205"/>
    <s v="1448"/>
    <m/>
    <s v="4301587"/>
    <s v="SB"/>
    <d v="2018-08-31T00:00:00"/>
    <s v="50"/>
    <s v="PROV FLETE B&amp;S A"/>
    <n v="-19014273"/>
    <s v="V0"/>
    <s v="PROV FLETE B&amp;S AGO 18"/>
    <x v="2"/>
  </r>
  <r>
    <x v="2"/>
    <x v="8"/>
    <d v="2018-09-30T00:00:00"/>
    <x v="1"/>
    <s v="PV B&amp;S 09-18"/>
    <s v="106205"/>
    <s v="1448"/>
    <m/>
    <s v="4301567"/>
    <s v="SB"/>
    <d v="2018-09-30T00:00:00"/>
    <s v="40"/>
    <s v="PV B&amp;S 09-18"/>
    <n v="16534616"/>
    <s v="V0"/>
    <s v="PV B&amp;S 09-18"/>
    <x v="2"/>
  </r>
  <r>
    <x v="2"/>
    <x v="8"/>
    <d v="2018-09-30T00:00:00"/>
    <x v="1"/>
    <s v="PV CGOX 09-18"/>
    <s v="106205"/>
    <s v="1448"/>
    <m/>
    <s v="4301564"/>
    <s v="SB"/>
    <d v="2018-09-30T00:00:00"/>
    <s v="40"/>
    <s v="PV CGOX 09-18"/>
    <n v="4237438"/>
    <s v="V0"/>
    <s v="PV CGOX 09-18"/>
    <x v="11"/>
  </r>
  <r>
    <x v="2"/>
    <x v="8"/>
    <d v="2018-09-30T00:00:00"/>
    <x v="1"/>
    <s v="PV NEW TRANS 09-18"/>
    <s v="106205"/>
    <s v="1448"/>
    <m/>
    <s v="4301566"/>
    <s v="SB"/>
    <d v="2018-09-30T00:00:00"/>
    <s v="40"/>
    <s v="PV NEW TRANS 09-"/>
    <n v="7185066"/>
    <s v="V0"/>
    <s v="PV NEW TRANS 09-18"/>
    <x v="6"/>
  </r>
  <r>
    <x v="2"/>
    <x v="8"/>
    <d v="2018-09-30T00:00:00"/>
    <x v="1"/>
    <s v="PV NEWT 08-18"/>
    <s v="106205"/>
    <s v="1448"/>
    <m/>
    <s v="4301588"/>
    <s v="SB"/>
    <d v="2018-08-31T00:00:00"/>
    <s v="50"/>
    <s v="PROV FLETE NEWT"/>
    <n v="-10504202"/>
    <s v="V0"/>
    <s v="PROV FLETE NEWT 08-18"/>
    <x v="6"/>
  </r>
  <r>
    <x v="2"/>
    <x v="8"/>
    <d v="2018-09-28T00:00:00"/>
    <x v="2"/>
    <s v="20180928"/>
    <s v="106205"/>
    <s v="1448"/>
    <m/>
    <s v="2202764"/>
    <s v="RE"/>
    <d v="2018-08-31T00:00:00"/>
    <s v="81"/>
    <s v="322"/>
    <n v="15868468"/>
    <s v="VI"/>
    <s v="FE-ALM-SAL-ING-REC CONT-ACOND-MAQUILA MQF AGO2018"/>
    <x v="8"/>
  </r>
  <r>
    <x v="2"/>
    <x v="8"/>
    <d v="2018-09-28T00:00:00"/>
    <x v="2"/>
    <s v="20180928"/>
    <s v="106205"/>
    <s v="1448"/>
    <m/>
    <s v="2202764"/>
    <s v="RE"/>
    <d v="2018-08-31T00:00:00"/>
    <s v="81"/>
    <s v="322"/>
    <n v="11112472"/>
    <s v="VI"/>
    <s v="FE-ALM-SAL-ING-REC CONT-ACOND-MAQUILA MQF AGO2018"/>
    <x v="8"/>
  </r>
  <r>
    <x v="2"/>
    <x v="8"/>
    <d v="2018-09-28T00:00:00"/>
    <x v="2"/>
    <s v="20180928"/>
    <s v="106205"/>
    <s v="1448"/>
    <m/>
    <s v="2202764"/>
    <s v="RE"/>
    <d v="2018-08-31T00:00:00"/>
    <s v="81"/>
    <s v="322"/>
    <n v="3138071"/>
    <s v="VI"/>
    <s v="FE-ALM-SAL-ING-REC CONT-ACOND-MAQUILA MQF AGO2018"/>
    <x v="8"/>
  </r>
  <r>
    <x v="2"/>
    <x v="8"/>
    <d v="2018-09-30T00:00:00"/>
    <x v="2"/>
    <s v="PV ALC MQF 09-18"/>
    <s v="106205"/>
    <s v="1448"/>
    <m/>
    <s v="4301568"/>
    <s v="SB"/>
    <d v="2018-09-30T00:00:00"/>
    <s v="40"/>
    <s v="PV MQF 09-18"/>
    <n v="13100000"/>
    <s v="V0"/>
    <s v="PV MQF 09-18"/>
    <x v="8"/>
  </r>
  <r>
    <x v="2"/>
    <x v="8"/>
    <d v="2018-09-30T00:00:00"/>
    <x v="2"/>
    <s v="PV ALM MQF 08-18"/>
    <s v="106205"/>
    <s v="1448"/>
    <m/>
    <s v="4301589"/>
    <s v="SB"/>
    <d v="2018-08-30T00:00:00"/>
    <s v="50"/>
    <s v="PROV MQF 08-18"/>
    <n v="-14500000"/>
    <s v="V0"/>
    <s v="PROV MQF 08-18"/>
    <x v="8"/>
  </r>
  <r>
    <x v="2"/>
    <x v="8"/>
    <d v="2018-09-30T00:00:00"/>
    <x v="2"/>
    <s v="PV ING-DES MQF 08-"/>
    <s v="106205"/>
    <s v="1448"/>
    <m/>
    <s v="4301589"/>
    <s v="SB"/>
    <d v="2018-08-30T00:00:00"/>
    <s v="50"/>
    <s v="PROV MQF 08-18"/>
    <n v="-9100000"/>
    <s v="V0"/>
    <s v="PROV MQF 08-18"/>
    <x v="8"/>
  </r>
  <r>
    <x v="2"/>
    <x v="8"/>
    <d v="2018-09-30T00:00:00"/>
    <x v="2"/>
    <s v="PV ING-DES MQF 09-"/>
    <s v="106205"/>
    <s v="1448"/>
    <m/>
    <s v="4301568"/>
    <s v="SB"/>
    <d v="2018-09-30T00:00:00"/>
    <s v="40"/>
    <s v="PV MQF 09-18"/>
    <n v="8300000"/>
    <s v="V0"/>
    <s v="PV MQF 09-18"/>
    <x v="8"/>
  </r>
  <r>
    <x v="2"/>
    <x v="8"/>
    <d v="2018-09-30T00:00:00"/>
    <x v="2"/>
    <s v="PV RCPC MQF 08-18"/>
    <s v="106205"/>
    <s v="1448"/>
    <m/>
    <s v="4301589"/>
    <s v="SB"/>
    <d v="2018-08-30T00:00:00"/>
    <s v="50"/>
    <s v="PROV MQF 08-18"/>
    <n v="-2600000"/>
    <s v="V0"/>
    <s v="PROV MQF 08-18"/>
    <x v="8"/>
  </r>
  <r>
    <x v="2"/>
    <x v="8"/>
    <d v="2018-09-30T00:00:00"/>
    <x v="2"/>
    <s v="PV RCPC MQF 09-18"/>
    <s v="106205"/>
    <s v="1448"/>
    <m/>
    <s v="4301568"/>
    <s v="SB"/>
    <d v="2018-09-30T00:00:00"/>
    <s v="40"/>
    <s v="PV MQF 09-18"/>
    <n v="2160000"/>
    <s v="V0"/>
    <s v="PV MQF 09-18"/>
    <x v="8"/>
  </r>
  <r>
    <x v="2"/>
    <x v="9"/>
    <d v="2018-10-31T00:00:00"/>
    <x v="5"/>
    <s v="MQF-VAR-BOD OCT18"/>
    <s v="106205"/>
    <s v="1448"/>
    <m/>
    <s v="4301808"/>
    <s v="SB"/>
    <d v="2018-10-31T00:00:00"/>
    <s v="40"/>
    <s v="PR A.TEMP.OCT18"/>
    <n v="866250"/>
    <s v="V0"/>
    <s v="PR APOYO TEMPORAL OCT2018"/>
    <x v="9"/>
  </r>
  <r>
    <x v="2"/>
    <x v="9"/>
    <d v="2018-10-31T00:00:00"/>
    <x v="5"/>
    <s v="MQF-VAR-BOD SEPT18"/>
    <s v="106205"/>
    <s v="1448"/>
    <m/>
    <s v="1702523"/>
    <s v="KR"/>
    <d v="2018-09-30T00:00:00"/>
    <s v="40"/>
    <s v="335"/>
    <n v="866250"/>
    <s v="VI"/>
    <s v="FE - APOYO TEMPORAL BODEGA MQF SEPTIEMBRE 2018"/>
    <x v="9"/>
  </r>
  <r>
    <x v="2"/>
    <x v="9"/>
    <d v="2018-10-31T00:00:00"/>
    <x v="5"/>
    <s v="MQF-VAR-BOD SEPT18"/>
    <s v="106205"/>
    <s v="1448"/>
    <m/>
    <s v="4301810"/>
    <s v="SB"/>
    <d v="2018-09-28T00:00:00"/>
    <s v="50"/>
    <s v="PR A.TEMP.AG-SEP"/>
    <n v="-798600"/>
    <s v="V0"/>
    <s v="PR APOYO TEMPORAL AGO-SEPT2018"/>
    <x v="9"/>
  </r>
  <r>
    <x v="2"/>
    <x v="9"/>
    <d v="2018-10-31T00:00:00"/>
    <x v="6"/>
    <s v="Serv. Mapeo térmic"/>
    <s v="106205"/>
    <s v="1448"/>
    <m/>
    <s v="4301742"/>
    <s v="SB"/>
    <d v="2018-09-30T00:00:00"/>
    <s v="50"/>
    <m/>
    <n v="-1294100"/>
    <s v="V0"/>
    <s v="Prov. OC ANI Sept18"/>
    <x v="10"/>
  </r>
  <r>
    <x v="2"/>
    <x v="9"/>
    <d v="2018-10-31T00:00:00"/>
    <x v="6"/>
    <s v="Serv. Mapeo térmic"/>
    <s v="106205"/>
    <s v="1448"/>
    <m/>
    <s v="4301788"/>
    <s v="SB"/>
    <d v="2018-10-31T00:00:00"/>
    <s v="40"/>
    <m/>
    <n v="1294100"/>
    <s v="V0"/>
    <s v="Prov.OC ANI Octub18"/>
    <x v="10"/>
  </r>
  <r>
    <x v="2"/>
    <x v="9"/>
    <d v="2018-10-31T00:00:00"/>
    <x v="3"/>
    <s v="Arriendo equipos c"/>
    <s v="106205"/>
    <s v="1448"/>
    <m/>
    <s v="4301742"/>
    <s v="SB"/>
    <d v="2018-09-30T00:00:00"/>
    <s v="50"/>
    <m/>
    <n v="-300000"/>
    <s v="V0"/>
    <s v="Prov. OC ANI Sept18"/>
    <x v="1"/>
  </r>
  <r>
    <x v="2"/>
    <x v="9"/>
    <d v="2018-10-31T00:00:00"/>
    <x v="3"/>
    <s v="Arriendo equipos c"/>
    <s v="106205"/>
    <s v="1448"/>
    <m/>
    <s v="4301788"/>
    <s v="SB"/>
    <d v="2018-10-31T00:00:00"/>
    <s v="40"/>
    <m/>
    <n v="300000"/>
    <s v="V0"/>
    <s v="Prov.OC ANI Octub18"/>
    <x v="1"/>
  </r>
  <r>
    <x v="2"/>
    <x v="9"/>
    <d v="2018-10-31T00:00:00"/>
    <x v="3"/>
    <s v="ProvOC ANI P Digit"/>
    <s v="106205"/>
    <s v="1448"/>
    <m/>
    <s v="4301862"/>
    <s v="SB"/>
    <d v="2018-10-31T00:00:00"/>
    <s v="40"/>
    <m/>
    <n v="300000"/>
    <s v="V0"/>
    <s v="ProvOC ANI P Digit Sept18"/>
    <x v="1"/>
  </r>
  <r>
    <x v="2"/>
    <x v="9"/>
    <d v="2018-10-09T00:00:00"/>
    <x v="1"/>
    <s v="20181009"/>
    <s v="106205"/>
    <s v="1448"/>
    <m/>
    <s v="2202807"/>
    <s v="RE"/>
    <d v="2018-09-28T00:00:00"/>
    <s v="81"/>
    <s v="190"/>
    <n v="16534616"/>
    <s v="VI"/>
    <s v="FE-SERV DISTRIBUCION ANI TRANSP B&amp;S SEP 2018"/>
    <x v="2"/>
  </r>
  <r>
    <x v="2"/>
    <x v="9"/>
    <d v="2018-10-22T00:00:00"/>
    <x v="1"/>
    <s v="20181022"/>
    <s v="106205"/>
    <s v="1448"/>
    <m/>
    <s v="2202919"/>
    <s v="RE"/>
    <d v="2018-10-05T00:00:00"/>
    <s v="81"/>
    <s v="9542"/>
    <n v="7263867"/>
    <s v="VI"/>
    <s v="FE-SERV DISTRIBUCION ANI NEWTRANS SEP 2018"/>
    <x v="6"/>
  </r>
  <r>
    <x v="2"/>
    <x v="9"/>
    <d v="2018-10-30T00:00:00"/>
    <x v="1"/>
    <s v="PV B&amp;S 09-18"/>
    <s v="106205"/>
    <s v="1448"/>
    <m/>
    <s v="4301736"/>
    <s v="SB"/>
    <d v="2018-09-30T00:00:00"/>
    <s v="50"/>
    <s v="PV B&amp;S 09-18"/>
    <n v="-16534616"/>
    <s v="V0"/>
    <s v="PV B&amp;S 09-18"/>
    <x v="2"/>
  </r>
  <r>
    <x v="2"/>
    <x v="9"/>
    <d v="2018-10-31T00:00:00"/>
    <x v="1"/>
    <s v="PV B&amp;S 10-18"/>
    <s v="106205"/>
    <s v="1448"/>
    <m/>
    <s v="4301766"/>
    <s v="SB"/>
    <d v="2018-10-31T00:00:00"/>
    <s v="40"/>
    <s v="PV B&amp;S 10-18"/>
    <n v="21636585"/>
    <s v="V0"/>
    <s v="PV B&amp;S 10-18"/>
    <x v="2"/>
  </r>
  <r>
    <x v="2"/>
    <x v="9"/>
    <d v="2018-10-31T00:00:00"/>
    <x v="1"/>
    <s v="PV CGOX 10-18"/>
    <s v="106205"/>
    <s v="1448"/>
    <m/>
    <s v="4301769"/>
    <s v="SB"/>
    <d v="2018-10-31T00:00:00"/>
    <s v="40"/>
    <s v="PV CGOX 10-18"/>
    <n v="16100000"/>
    <s v="V0"/>
    <s v="PV CGOX 10-18"/>
    <x v="11"/>
  </r>
  <r>
    <x v="2"/>
    <x v="9"/>
    <d v="2018-10-31T00:00:00"/>
    <x v="1"/>
    <s v="PV CGOX 10-18"/>
    <s v="106205"/>
    <s v="1448"/>
    <m/>
    <s v="4301891"/>
    <s v="SB"/>
    <d v="2018-10-31T00:00:00"/>
    <s v="50"/>
    <s v="PV CGOX 10-18"/>
    <n v="-16100000"/>
    <s v="V0"/>
    <s v="PV CGOX 10-18"/>
    <x v="11"/>
  </r>
  <r>
    <x v="2"/>
    <x v="9"/>
    <d v="2018-10-31T00:00:00"/>
    <x v="1"/>
    <s v="PV NEW 10-18"/>
    <s v="106205"/>
    <s v="1448"/>
    <m/>
    <s v="4301768"/>
    <s v="SB"/>
    <d v="2018-10-31T00:00:00"/>
    <s v="40"/>
    <s v="PV NEW 10-18"/>
    <n v="11052475"/>
    <s v="V0"/>
    <s v="PV NEW 10-18"/>
    <x v="6"/>
  </r>
  <r>
    <x v="2"/>
    <x v="9"/>
    <d v="2018-10-30T00:00:00"/>
    <x v="1"/>
    <s v="PV NEW TRANS 09-18"/>
    <s v="106205"/>
    <s v="1448"/>
    <m/>
    <s v="4301733"/>
    <s v="SB"/>
    <d v="2018-09-30T00:00:00"/>
    <s v="50"/>
    <s v="PV NEW TRANS 09-"/>
    <n v="-7185066"/>
    <s v="V0"/>
    <s v="PV NEW TRANS 09-18"/>
    <x v="6"/>
  </r>
  <r>
    <x v="2"/>
    <x v="9"/>
    <d v="2018-10-31T00:00:00"/>
    <x v="1"/>
    <s v="Pv.CgoEx ANI"/>
    <s v="106205"/>
    <s v="1448"/>
    <m/>
    <s v="2700484"/>
    <s v="SA"/>
    <d v="2018-10-31T00:00:00"/>
    <s v="40"/>
    <s v="PV.CGOEX7-8-9-10"/>
    <n v="2795335"/>
    <s v="V0"/>
    <s v="Pv.CgoX 07-18"/>
    <x v="11"/>
  </r>
  <r>
    <x v="2"/>
    <x v="9"/>
    <d v="2018-10-31T00:00:00"/>
    <x v="1"/>
    <s v="Pv.CgoEx ANI"/>
    <s v="106205"/>
    <s v="1448"/>
    <m/>
    <s v="2700484"/>
    <s v="SA"/>
    <d v="2018-10-31T00:00:00"/>
    <s v="40"/>
    <s v="PV.CGOEX7-8-9-10"/>
    <n v="3522539"/>
    <s v="V0"/>
    <s v="Pv.CgoX 08-18"/>
    <x v="11"/>
  </r>
  <r>
    <x v="2"/>
    <x v="9"/>
    <d v="2018-10-31T00:00:00"/>
    <x v="1"/>
    <s v="Pv.CgoEx ANI"/>
    <s v="106205"/>
    <s v="1448"/>
    <m/>
    <s v="2700484"/>
    <s v="SA"/>
    <d v="2018-10-31T00:00:00"/>
    <s v="40"/>
    <s v="PV.CGOEX7-8-9-10"/>
    <n v="6400119"/>
    <s v="V0"/>
    <s v="Pv.CgoX 09-18"/>
    <x v="11"/>
  </r>
  <r>
    <x v="2"/>
    <x v="9"/>
    <d v="2018-10-31T00:00:00"/>
    <x v="1"/>
    <s v="Pv.CgoEx ANI"/>
    <s v="106205"/>
    <s v="1448"/>
    <m/>
    <s v="2700484"/>
    <s v="SA"/>
    <d v="2018-10-31T00:00:00"/>
    <s v="40"/>
    <s v="PV.CGOEX7-8-9-10"/>
    <n v="19400000"/>
    <s v="V0"/>
    <s v="Pv.CgoX 10-18"/>
    <x v="11"/>
  </r>
  <r>
    <x v="2"/>
    <x v="9"/>
    <d v="2018-10-12T00:00:00"/>
    <x v="2"/>
    <s v="20181012"/>
    <s v="106205"/>
    <s v="1448"/>
    <m/>
    <s v="2202834"/>
    <s v="RE"/>
    <d v="2018-09-30T00:00:00"/>
    <s v="81"/>
    <s v="330"/>
    <n v="13683978"/>
    <s v="VI"/>
    <s v="FE-ALM-SAL-ING-REC CONT-ACOND-MAQUILA MQF SEP2018"/>
    <x v="8"/>
  </r>
  <r>
    <x v="2"/>
    <x v="9"/>
    <d v="2018-10-12T00:00:00"/>
    <x v="2"/>
    <s v="20181012"/>
    <s v="106205"/>
    <s v="1448"/>
    <m/>
    <s v="2202834"/>
    <s v="RE"/>
    <d v="2018-09-30T00:00:00"/>
    <s v="81"/>
    <s v="330"/>
    <n v="8573056"/>
    <s v="VI"/>
    <s v="FE-ALM-SAL-ING-REC CONT-ACOND-MAQUILA MQF SEP2018"/>
    <x v="8"/>
  </r>
  <r>
    <x v="2"/>
    <x v="9"/>
    <d v="2018-10-12T00:00:00"/>
    <x v="2"/>
    <s v="20181012"/>
    <s v="106205"/>
    <s v="1448"/>
    <m/>
    <s v="2202834"/>
    <s v="RE"/>
    <d v="2018-09-30T00:00:00"/>
    <s v="81"/>
    <s v="330"/>
    <n v="410504"/>
    <s v="VI"/>
    <s v="FE-ALM-SAL-ING-REC CONT-ACOND-MAQUILA MQF SEP2018"/>
    <x v="8"/>
  </r>
  <r>
    <x v="2"/>
    <x v="9"/>
    <d v="2018-10-12T00:00:00"/>
    <x v="2"/>
    <s v="FE-ALM-SAL-ING-REC"/>
    <s v="106205"/>
    <s v="1448"/>
    <m/>
    <s v="2202834"/>
    <s v="RE"/>
    <d v="2018-09-30T00:00:00"/>
    <s v="40"/>
    <s v="330"/>
    <n v="1531875"/>
    <s v="VI"/>
    <s v="FE-ALM-SAL-ING-REC CONT-ACOND-MAQUILA MQF SEP2018"/>
    <x v="8"/>
  </r>
  <r>
    <x v="2"/>
    <x v="9"/>
    <d v="2018-10-30T00:00:00"/>
    <x v="2"/>
    <s v="PV ALC MQF 09-18"/>
    <s v="106205"/>
    <s v="1448"/>
    <m/>
    <s v="4301734"/>
    <s v="SB"/>
    <d v="2018-09-30T00:00:00"/>
    <s v="50"/>
    <s v="PV MQF 09-18"/>
    <n v="-13100000"/>
    <s v="V0"/>
    <s v="PV MQF 09-18"/>
    <x v="8"/>
  </r>
  <r>
    <x v="2"/>
    <x v="9"/>
    <d v="2018-10-30T00:00:00"/>
    <x v="2"/>
    <s v="PV ING-DES MQF 09-"/>
    <s v="106205"/>
    <s v="1448"/>
    <m/>
    <s v="4301734"/>
    <s v="SB"/>
    <d v="2018-09-30T00:00:00"/>
    <s v="50"/>
    <s v="PV MQF 09-18"/>
    <n v="-8300000"/>
    <s v="V0"/>
    <s v="PV MQF 09-18"/>
    <x v="8"/>
  </r>
  <r>
    <x v="2"/>
    <x v="9"/>
    <d v="2018-10-30T00:00:00"/>
    <x v="2"/>
    <s v="PV RCPC MQF 09-18"/>
    <s v="106205"/>
    <s v="1448"/>
    <m/>
    <s v="4301734"/>
    <s v="SB"/>
    <d v="2018-09-30T00:00:00"/>
    <s v="50"/>
    <s v="PV MQF 09-18"/>
    <n v="-2160000"/>
    <s v="V0"/>
    <s v="PV MQF 09-18"/>
    <x v="8"/>
  </r>
  <r>
    <x v="2"/>
    <x v="9"/>
    <d v="2018-10-31T00:00:00"/>
    <x v="2"/>
    <s v="Pv.Alm.MQF 10-118"/>
    <s v="106205"/>
    <s v="1448"/>
    <m/>
    <s v="2700437"/>
    <s v="SA"/>
    <d v="2018-10-31T00:00:00"/>
    <s v="40"/>
    <s v="PROV MQF 10-18"/>
    <n v="15500000"/>
    <s v="V0"/>
    <s v="PROV MQF 10-18 - Otros Pasivos Caus. - Documento c"/>
    <x v="8"/>
  </r>
  <r>
    <x v="2"/>
    <x v="9"/>
    <d v="2018-10-31T00:00:00"/>
    <x v="2"/>
    <s v="Pv.Ing-Des MQF 10-"/>
    <s v="106205"/>
    <s v="1448"/>
    <m/>
    <s v="2700437"/>
    <s v="SA"/>
    <d v="2018-10-31T00:00:00"/>
    <s v="40"/>
    <s v="PROV MQF 10-18"/>
    <n v="9900000"/>
    <s v="V0"/>
    <s v="PROV MQF 10-18 - Otros Pasivos Caus. - Documento c"/>
    <x v="8"/>
  </r>
  <r>
    <x v="2"/>
    <x v="9"/>
    <d v="2018-10-31T00:00:00"/>
    <x v="2"/>
    <s v="Pv.Rcpc.MQF 10-18"/>
    <s v="106205"/>
    <s v="1448"/>
    <m/>
    <s v="2700437"/>
    <s v="SA"/>
    <d v="2018-10-31T00:00:00"/>
    <s v="40"/>
    <s v="PROV MQF 10-18"/>
    <n v="3100000"/>
    <s v="V0"/>
    <s v="PROV MQF 10-18 - Otros Pasivos Caus. - Documento c"/>
    <x v="8"/>
  </r>
  <r>
    <x v="2"/>
    <x v="10"/>
    <d v="2018-11-30T00:00:00"/>
    <x v="5"/>
    <s v="MQF-VAR-BOD NOV18"/>
    <s v="106205"/>
    <s v="1448"/>
    <m/>
    <s v="4301981"/>
    <s v="SB"/>
    <d v="2018-11-30T00:00:00"/>
    <s v="40"/>
    <s v="PR A.TEMP.NOV18"/>
    <n v="1080750"/>
    <s v="V0"/>
    <s v="PR APOYO TEMPORAL NOV2018"/>
    <x v="9"/>
  </r>
  <r>
    <x v="2"/>
    <x v="10"/>
    <d v="2018-11-20T00:00:00"/>
    <x v="5"/>
    <s v="MQF-VAR-BOD OCT18"/>
    <s v="106205"/>
    <s v="1448"/>
    <m/>
    <s v="1702644"/>
    <s v="KR"/>
    <d v="2018-10-31T00:00:00"/>
    <s v="40"/>
    <s v="344"/>
    <n v="1080750"/>
    <s v="VI"/>
    <s v="FE - APOYO TEMPORAL BODEGA MQF OCTUBRE 2018"/>
    <x v="9"/>
  </r>
  <r>
    <x v="2"/>
    <x v="10"/>
    <d v="2018-11-30T00:00:00"/>
    <x v="5"/>
    <s v="MQF-VAR-BOD OCT18"/>
    <s v="106205"/>
    <s v="1448"/>
    <m/>
    <s v="4301984"/>
    <s v="SB"/>
    <d v="2018-10-31T00:00:00"/>
    <s v="50"/>
    <s v="PR A.TEMP.OCT18"/>
    <n v="-866250"/>
    <s v="V0"/>
    <s v="PR APOYO TEMPORAL OCT2018"/>
    <x v="9"/>
  </r>
  <r>
    <x v="2"/>
    <x v="10"/>
    <d v="2018-11-28T00:00:00"/>
    <x v="7"/>
    <s v="20181128"/>
    <s v="106205"/>
    <s v="1448"/>
    <m/>
    <s v="2203366"/>
    <s v="RE"/>
    <d v="2018-11-26T00:00:00"/>
    <s v="81"/>
    <s v="553"/>
    <n v="27980"/>
    <s v="VI"/>
    <s v="FE-SET DE BIENVENIDA COMERCIAL LA ESPAÑOLA NOV 18"/>
    <x v="12"/>
  </r>
  <r>
    <x v="2"/>
    <x v="10"/>
    <d v="2018-11-30T00:00:00"/>
    <x v="8"/>
    <s v="Creación GS1 - Cód"/>
    <s v="106205"/>
    <s v="1448"/>
    <m/>
    <s v="4301943"/>
    <s v="SB"/>
    <d v="2018-11-30T00:00:00"/>
    <s v="40"/>
    <m/>
    <n v="168120"/>
    <s v="V0"/>
    <s v="Prov.OC ANI Nov2018"/>
    <x v="13"/>
  </r>
  <r>
    <x v="2"/>
    <x v="10"/>
    <d v="2018-11-09T00:00:00"/>
    <x v="6"/>
    <s v="20181109"/>
    <s v="106205"/>
    <s v="1448"/>
    <m/>
    <s v="2203197"/>
    <s v="RE"/>
    <d v="2018-10-30T00:00:00"/>
    <s v="81"/>
    <s v="5624"/>
    <n v="1238220"/>
    <s v="VI"/>
    <s v="FE-SERV MAPEO TERMICO BODEGA SENSITECH OCT 2018"/>
    <x v="10"/>
  </r>
  <r>
    <x v="2"/>
    <x v="10"/>
    <d v="2018-11-27T00:00:00"/>
    <x v="6"/>
    <s v="Serv. Mapeo térmic"/>
    <s v="106205"/>
    <s v="1448"/>
    <m/>
    <s v="4301908"/>
    <s v="SB"/>
    <d v="2018-10-31T00:00:00"/>
    <s v="50"/>
    <m/>
    <n v="-1294100"/>
    <s v="V0"/>
    <s v="Prov.OC ANI Octub18"/>
    <x v="10"/>
  </r>
  <r>
    <x v="2"/>
    <x v="10"/>
    <d v="2018-11-28T00:00:00"/>
    <x v="3"/>
    <s v="20181128"/>
    <s v="106205"/>
    <s v="1448"/>
    <m/>
    <s v="2203403"/>
    <s v="RE"/>
    <d v="2018-11-28T00:00:00"/>
    <s v="81"/>
    <s v="43"/>
    <n v="300000"/>
    <s v="V0"/>
    <s v="FEE-ARRIENDO EQUIPOS COMPUT PIENSA DIG SEP 2018"/>
    <x v="1"/>
  </r>
  <r>
    <x v="2"/>
    <x v="10"/>
    <d v="2018-11-28T00:00:00"/>
    <x v="3"/>
    <s v="20181128"/>
    <s v="106205"/>
    <s v="1448"/>
    <m/>
    <s v="2203404"/>
    <s v="RE"/>
    <d v="2018-11-28T00:00:00"/>
    <s v="81"/>
    <s v="44"/>
    <n v="300000"/>
    <s v="V0"/>
    <s v="FEE-ARRIENDO EQUIPOS COMPUT PIENSA DIG OCT 2018"/>
    <x v="1"/>
  </r>
  <r>
    <x v="2"/>
    <x v="10"/>
    <d v="2018-11-28T00:00:00"/>
    <x v="3"/>
    <s v="20181128"/>
    <s v="106205"/>
    <s v="1448"/>
    <m/>
    <s v="2203405"/>
    <s v="RE"/>
    <d v="2018-11-28T00:00:00"/>
    <s v="81"/>
    <s v="45"/>
    <n v="300000"/>
    <s v="V0"/>
    <s v="FEE-ARRIENDO EQUIPOS COMPUT PIENSA DIG NOV 2018"/>
    <x v="1"/>
  </r>
  <r>
    <x v="2"/>
    <x v="10"/>
    <d v="2018-11-27T00:00:00"/>
    <x v="3"/>
    <s v="Arriendo equipos c"/>
    <s v="106205"/>
    <s v="1448"/>
    <m/>
    <s v="4301908"/>
    <s v="SB"/>
    <d v="2018-10-31T00:00:00"/>
    <s v="50"/>
    <m/>
    <n v="-300000"/>
    <s v="V0"/>
    <s v="Prov.OC ANI Octub18"/>
    <x v="1"/>
  </r>
  <r>
    <x v="2"/>
    <x v="10"/>
    <d v="2018-11-27T00:00:00"/>
    <x v="3"/>
    <s v="ProvOC ANI P Digit"/>
    <s v="106205"/>
    <s v="1448"/>
    <m/>
    <s v="4301910"/>
    <s v="SB"/>
    <d v="2018-10-31T00:00:00"/>
    <s v="50"/>
    <m/>
    <n v="-300000"/>
    <s v="V0"/>
    <s v="ProvOC ANI P Digit Sept18"/>
    <x v="1"/>
  </r>
  <r>
    <x v="2"/>
    <x v="10"/>
    <d v="2018-11-09T00:00:00"/>
    <x v="1"/>
    <s v="20181109"/>
    <s v="106205"/>
    <s v="1448"/>
    <m/>
    <s v="2203191"/>
    <s v="RE"/>
    <d v="2018-10-30T00:00:00"/>
    <s v="81"/>
    <s v="195"/>
    <n v="21636585"/>
    <s v="VI"/>
    <s v="FE-SERV DISTRIBUCION ANI TRANSP B&amp;S OCT 2018"/>
    <x v="2"/>
  </r>
  <r>
    <x v="2"/>
    <x v="10"/>
    <d v="2018-11-19T00:00:00"/>
    <x v="1"/>
    <s v="20181119"/>
    <s v="106205"/>
    <s v="1448"/>
    <m/>
    <s v="2203250"/>
    <s v="RE"/>
    <d v="2018-11-02T00:00:00"/>
    <s v="81"/>
    <s v="9657"/>
    <n v="11185310"/>
    <s v="VI"/>
    <s v="FE-SERV DISTRIBUCION ANI NEWTRANS OCT 2018"/>
    <x v="6"/>
  </r>
  <r>
    <x v="2"/>
    <x v="10"/>
    <d v="2018-11-28T00:00:00"/>
    <x v="1"/>
    <s v="20181128"/>
    <s v="106205"/>
    <s v="1448"/>
    <m/>
    <s v="2203397"/>
    <s v="RE"/>
    <d v="2018-11-12T00:00:00"/>
    <s v="81"/>
    <s v="2507"/>
    <n v="9000000"/>
    <s v="VI"/>
    <s v="FE-DISTRIBUCION ANI TRANS CARGOEX OCT 2018"/>
    <x v="11"/>
  </r>
  <r>
    <x v="2"/>
    <x v="10"/>
    <d v="2018-11-13T00:00:00"/>
    <x v="1"/>
    <s v="CARGOEX AGO ANI"/>
    <s v="106205"/>
    <s v="1448"/>
    <m/>
    <s v="1702591"/>
    <s v="KR"/>
    <d v="2018-10-25T00:00:00"/>
    <s v="40"/>
    <s v="2438"/>
    <n v="3522539"/>
    <s v="VI"/>
    <s v="FE-DISTRIBUCION ANI TRANS CARGOEX JUL-AGO 2018"/>
    <x v="11"/>
  </r>
  <r>
    <x v="2"/>
    <x v="10"/>
    <d v="2018-11-13T00:00:00"/>
    <x v="1"/>
    <s v="CARGOEX JUL ANI"/>
    <s v="106205"/>
    <s v="1448"/>
    <m/>
    <s v="1702591"/>
    <s v="KR"/>
    <d v="2018-10-25T00:00:00"/>
    <s v="40"/>
    <s v="2438"/>
    <n v="2795335"/>
    <s v="VI"/>
    <s v="FE-DISTRIBUCION ANI TRANS CARGOEX JUL-AGO 2018"/>
    <x v="11"/>
  </r>
  <r>
    <x v="2"/>
    <x v="10"/>
    <d v="2018-11-13T00:00:00"/>
    <x v="1"/>
    <s v="CARGOEX SEP ANI"/>
    <s v="106205"/>
    <s v="1448"/>
    <m/>
    <s v="1702592"/>
    <s v="KR"/>
    <d v="2018-10-25T00:00:00"/>
    <s v="40"/>
    <s v="2441"/>
    <n v="6400119"/>
    <s v="VI"/>
    <s v="FE-DISTRIBUCION ANI TRANS CARGOEX SEP 2018"/>
    <x v="11"/>
  </r>
  <r>
    <x v="2"/>
    <x v="10"/>
    <d v="2018-11-28T00:00:00"/>
    <x v="1"/>
    <s v="FE-DISTRIBUCION AN"/>
    <s v="106205"/>
    <s v="1448"/>
    <m/>
    <s v="2203397"/>
    <s v="RE"/>
    <d v="2018-11-12T00:00:00"/>
    <s v="40"/>
    <s v="2507"/>
    <n v="11102038"/>
    <s v="VI"/>
    <s v="FE-DISTRIBUCION ANI TRANS CARGOEX OCT 2018"/>
    <x v="11"/>
  </r>
  <r>
    <x v="2"/>
    <x v="10"/>
    <d v="2018-11-30T00:00:00"/>
    <x v="1"/>
    <s v="PV B&amp;S 10-18"/>
    <s v="106205"/>
    <s v="1448"/>
    <m/>
    <s v="4301982"/>
    <s v="SB"/>
    <d v="2018-10-31T00:00:00"/>
    <s v="50"/>
    <s v="PV B&amp;S 10-18"/>
    <n v="-21636585"/>
    <s v="V0"/>
    <s v="PV B&amp;S 10-18"/>
    <x v="2"/>
  </r>
  <r>
    <x v="2"/>
    <x v="10"/>
    <d v="2018-11-30T00:00:00"/>
    <x v="1"/>
    <s v="PV B&amp;S 11-18"/>
    <s v="106205"/>
    <s v="1448"/>
    <m/>
    <s v="4301933"/>
    <s v="SB"/>
    <d v="2018-11-30T00:00:00"/>
    <s v="40"/>
    <s v="PV B&amp;S 11-18"/>
    <n v="17971786"/>
    <s v="V0"/>
    <s v="PV B&amp;S 11-18"/>
    <x v="2"/>
  </r>
  <r>
    <x v="2"/>
    <x v="10"/>
    <d v="2018-11-06T00:00:00"/>
    <x v="1"/>
    <s v="PV CGOX 09-18"/>
    <s v="106205"/>
    <s v="1448"/>
    <m/>
    <s v="4301898"/>
    <s v="SB"/>
    <d v="2018-09-30T00:00:00"/>
    <s v="50"/>
    <s v="PV CGOX 09-18"/>
    <n v="-4237438"/>
    <s v="V0"/>
    <s v="PV CGOX 09-18"/>
    <x v="11"/>
  </r>
  <r>
    <x v="2"/>
    <x v="10"/>
    <d v="2018-11-30T00:00:00"/>
    <x v="1"/>
    <s v="PV CGOX 11-18"/>
    <s v="106205"/>
    <s v="1448"/>
    <m/>
    <s v="4301934"/>
    <s v="SB"/>
    <d v="2018-11-30T00:00:00"/>
    <s v="40"/>
    <s v="PV CGOX 11-18"/>
    <n v="8327317"/>
    <s v="V0"/>
    <s v="PV CGOX 11-18"/>
    <x v="11"/>
  </r>
  <r>
    <x v="2"/>
    <x v="10"/>
    <d v="2018-11-30T00:00:00"/>
    <x v="1"/>
    <s v="PV NEW 10-18"/>
    <s v="106205"/>
    <s v="1448"/>
    <m/>
    <s v="4301983"/>
    <s v="SB"/>
    <d v="2018-10-31T00:00:00"/>
    <s v="50"/>
    <s v="PV NEW 10-18"/>
    <n v="-11052475"/>
    <s v="V0"/>
    <s v="PV NEW 10-18"/>
    <x v="6"/>
  </r>
  <r>
    <x v="2"/>
    <x v="10"/>
    <d v="2018-11-30T00:00:00"/>
    <x v="1"/>
    <s v="PV NEW 11-18"/>
    <s v="106205"/>
    <s v="1448"/>
    <m/>
    <s v="4301939"/>
    <s v="SB"/>
    <d v="2018-11-30T00:00:00"/>
    <s v="40"/>
    <s v="PV NEW 11-18"/>
    <n v="11000000"/>
    <s v="V0"/>
    <s v="PV NEW 11-18"/>
    <x v="6"/>
  </r>
  <r>
    <x v="2"/>
    <x v="10"/>
    <d v="2018-11-30T00:00:00"/>
    <x v="1"/>
    <s v="PV NEW 11-18"/>
    <s v="106205"/>
    <s v="1448"/>
    <m/>
    <s v="4301939"/>
    <s v="SB"/>
    <d v="2018-11-30T00:00:00"/>
    <s v="40"/>
    <s v="PV NEW 11-18"/>
    <n v="1800000"/>
    <s v="V0"/>
    <s v="PV NEW 11-18"/>
    <x v="6"/>
  </r>
  <r>
    <x v="2"/>
    <x v="10"/>
    <d v="2018-11-30T00:00:00"/>
    <x v="1"/>
    <s v="Pv.CgoEx ANI"/>
    <s v="106205"/>
    <s v="1448"/>
    <m/>
    <s v="2700529"/>
    <s v="SA"/>
    <d v="2018-10-31T00:00:00"/>
    <s v="50"/>
    <s v="PV.CGOEX7-8-9-10"/>
    <n v="-2795335"/>
    <s v="V0"/>
    <s v="Pv.CgoX 07-18"/>
    <x v="11"/>
  </r>
  <r>
    <x v="2"/>
    <x v="10"/>
    <d v="2018-11-30T00:00:00"/>
    <x v="1"/>
    <s v="Pv.CgoEx ANI"/>
    <s v="106205"/>
    <s v="1448"/>
    <m/>
    <s v="2700529"/>
    <s v="SA"/>
    <d v="2018-10-31T00:00:00"/>
    <s v="50"/>
    <s v="PV.CGOEX7-8-9-10"/>
    <n v="-3522539"/>
    <s v="V0"/>
    <s v="Pv.CgoX 07-18"/>
    <x v="11"/>
  </r>
  <r>
    <x v="2"/>
    <x v="10"/>
    <d v="2018-11-30T00:00:00"/>
    <x v="1"/>
    <s v="Pv.CgoEx ANI"/>
    <s v="106205"/>
    <s v="1448"/>
    <m/>
    <s v="2700529"/>
    <s v="SA"/>
    <d v="2018-10-31T00:00:00"/>
    <s v="50"/>
    <s v="PV.CGOEX7-8-9-10"/>
    <n v="-6400119"/>
    <s v="V0"/>
    <s v="Pv.CgoX 07-18"/>
    <x v="11"/>
  </r>
  <r>
    <x v="2"/>
    <x v="10"/>
    <d v="2018-11-30T00:00:00"/>
    <x v="1"/>
    <s v="Pv.CgoEx ANI"/>
    <s v="106205"/>
    <s v="1448"/>
    <m/>
    <s v="2700529"/>
    <s v="SA"/>
    <d v="2018-10-31T00:00:00"/>
    <s v="50"/>
    <s v="PV.CGOEX7-8-9-10"/>
    <n v="-19400000"/>
    <s v="V0"/>
    <s v="Pv.CgoX 07-18"/>
    <x v="11"/>
  </r>
  <r>
    <x v="2"/>
    <x v="10"/>
    <d v="2018-11-26T00:00:00"/>
    <x v="2"/>
    <s v="20181126"/>
    <s v="106205"/>
    <s v="1448"/>
    <m/>
    <s v="2203343"/>
    <s v="RE"/>
    <d v="2018-10-31T00:00:00"/>
    <s v="81"/>
    <s v="339"/>
    <n v="3236988"/>
    <s v="VI"/>
    <s v="FE-ALM-SAL-ING-REC CONT-ACOND-MAQUILA MQF OCT2018"/>
    <x v="8"/>
  </r>
  <r>
    <x v="2"/>
    <x v="10"/>
    <d v="2018-11-26T00:00:00"/>
    <x v="2"/>
    <s v="20181126"/>
    <s v="106205"/>
    <s v="1448"/>
    <m/>
    <s v="2203343"/>
    <s v="RE"/>
    <d v="2018-10-31T00:00:00"/>
    <s v="81"/>
    <s v="339"/>
    <n v="15915922"/>
    <s v="VI"/>
    <s v="FE-ALM-SAL-ING-REC CONT-ACOND-MAQUILA MQF OCT2018"/>
    <x v="8"/>
  </r>
  <r>
    <x v="2"/>
    <x v="10"/>
    <d v="2018-11-26T00:00:00"/>
    <x v="2"/>
    <s v="20181126"/>
    <s v="106205"/>
    <s v="1448"/>
    <m/>
    <s v="2203343"/>
    <s v="RE"/>
    <d v="2018-10-31T00:00:00"/>
    <s v="81"/>
    <s v="339"/>
    <n v="10262159"/>
    <s v="VI"/>
    <s v="FE-ALM-SAL-ING-REC CONT-ACOND-MAQUILA MQF OCT2018"/>
    <x v="8"/>
  </r>
  <r>
    <x v="2"/>
    <x v="10"/>
    <d v="2018-11-30T00:00:00"/>
    <x v="2"/>
    <s v="PV ALM MQF 11-18"/>
    <s v="106205"/>
    <s v="1448"/>
    <m/>
    <s v="4301918"/>
    <s v="SB"/>
    <d v="2018-11-30T00:00:00"/>
    <s v="40"/>
    <s v="PROV MQF 11-18"/>
    <n v="15500000"/>
    <s v="V0"/>
    <s v="PROV MQF 11-18"/>
    <x v="8"/>
  </r>
  <r>
    <x v="2"/>
    <x v="10"/>
    <d v="2018-11-30T00:00:00"/>
    <x v="2"/>
    <s v="PV BDGJ PRL 11-18"/>
    <s v="106205"/>
    <s v="1448"/>
    <m/>
    <s v="4301919"/>
    <s v="SB"/>
    <d v="2018-11-30T00:00:00"/>
    <s v="40"/>
    <s v="PROV PLGTIC NOV-"/>
    <n v="640000"/>
    <s v="V0"/>
    <s v="PROV PLGTIC NOV-18"/>
    <x v="8"/>
  </r>
  <r>
    <x v="2"/>
    <x v="10"/>
    <d v="2018-11-30T00:00:00"/>
    <x v="2"/>
    <s v="PV ING-DES 11-18"/>
    <s v="106205"/>
    <s v="1448"/>
    <m/>
    <s v="4301918"/>
    <s v="SB"/>
    <d v="2018-11-30T00:00:00"/>
    <s v="40"/>
    <s v="PROV MQF 11-18"/>
    <n v="9200000"/>
    <s v="V0"/>
    <s v="PROV MQF 11-18"/>
    <x v="8"/>
  </r>
  <r>
    <x v="2"/>
    <x v="10"/>
    <d v="2018-11-30T00:00:00"/>
    <x v="2"/>
    <s v="PV RCPC MQF 11-18"/>
    <s v="106205"/>
    <s v="1448"/>
    <m/>
    <s v="4301918"/>
    <s v="SB"/>
    <d v="2018-11-30T00:00:00"/>
    <s v="40"/>
    <s v="PROV MQF 11-18"/>
    <n v="2400000"/>
    <s v="V0"/>
    <s v="PROV MQF 11-18"/>
    <x v="8"/>
  </r>
  <r>
    <x v="2"/>
    <x v="10"/>
    <d v="2018-11-30T00:00:00"/>
    <x v="2"/>
    <s v="Pv.Alm.MQF 10-118"/>
    <s v="106205"/>
    <s v="1448"/>
    <m/>
    <s v="2700527"/>
    <s v="SA"/>
    <d v="2018-10-31T00:00:00"/>
    <s v="50"/>
    <s v="PROV MQF 10-18"/>
    <n v="-15500000"/>
    <s v="V0"/>
    <s v="PROV MQF 10-18 - Otros Pasivos Caus. - Documento c"/>
    <x v="8"/>
  </r>
  <r>
    <x v="2"/>
    <x v="10"/>
    <d v="2018-11-30T00:00:00"/>
    <x v="2"/>
    <s v="Pv.Ing-Des MQF 10-"/>
    <s v="106205"/>
    <s v="1448"/>
    <m/>
    <s v="2700527"/>
    <s v="SA"/>
    <d v="2018-10-31T00:00:00"/>
    <s v="50"/>
    <s v="PROV MQF 10-18"/>
    <n v="-9900000"/>
    <s v="V0"/>
    <s v="PROV MQF 10-18 - Otros Pasivos Caus. - Documento c"/>
    <x v="8"/>
  </r>
  <r>
    <x v="2"/>
    <x v="10"/>
    <d v="2018-11-30T00:00:00"/>
    <x v="2"/>
    <s v="Pv.Rcpc.MQF 10-18"/>
    <s v="106205"/>
    <s v="1448"/>
    <m/>
    <s v="2700527"/>
    <s v="SA"/>
    <d v="2018-10-31T00:00:00"/>
    <s v="50"/>
    <s v="PROV MQF 10-18"/>
    <n v="-3100000"/>
    <s v="V0"/>
    <s v="PROV MQF 10-18 - Otros Pasivos Caus. - Documento c"/>
    <x v="8"/>
  </r>
  <r>
    <x v="2"/>
    <x v="11"/>
    <d v="2018-12-31T00:00:00"/>
    <x v="5"/>
    <s v="MQF-VAR-BOD DIC18"/>
    <s v="106205"/>
    <s v="1448"/>
    <m/>
    <s v="4302241"/>
    <s v="SB"/>
    <d v="2018-12-31T00:00:00"/>
    <s v="40"/>
    <s v="PR A.TEMP.DIC18"/>
    <n v="1023750"/>
    <s v="V0"/>
    <s v="PR APOYO TEMPORAL DIC2018"/>
    <x v="9"/>
  </r>
  <r>
    <x v="2"/>
    <x v="11"/>
    <d v="2018-12-31T00:00:00"/>
    <x v="5"/>
    <s v="MQF-VAR-BOD NOV18"/>
    <s v="106205"/>
    <s v="1448"/>
    <m/>
    <s v="1703247"/>
    <s v="KR"/>
    <d v="2018-11-30T00:00:00"/>
    <s v="40"/>
    <s v="360"/>
    <n v="1023750"/>
    <s v="VI"/>
    <s v="FE - APOYO TEMPORAL BODEGA MQF NOVIEMBRE 2018"/>
    <x v="9"/>
  </r>
  <r>
    <x v="2"/>
    <x v="11"/>
    <d v="2018-12-31T00:00:00"/>
    <x v="5"/>
    <s v="MQF-VAR-BOD NOV18"/>
    <s v="106205"/>
    <s v="1448"/>
    <m/>
    <s v="4302242"/>
    <s v="SB"/>
    <d v="2018-11-30T00:00:00"/>
    <s v="50"/>
    <s v="PR A.TEMP.NOV18"/>
    <n v="-1080750"/>
    <s v="V0"/>
    <s v="PR APOYO TEMPORAL NOV2018"/>
    <x v="9"/>
  </r>
  <r>
    <x v="2"/>
    <x v="11"/>
    <d v="2018-12-28T00:00:00"/>
    <x v="8"/>
    <s v="Creación GS1 - Cód"/>
    <s v="106205"/>
    <s v="1448"/>
    <m/>
    <s v="4302067"/>
    <s v="SB"/>
    <d v="2018-11-30T00:00:00"/>
    <s v="50"/>
    <m/>
    <n v="-168120"/>
    <s v="V0"/>
    <s v="Prov.OC ANI Nov2018"/>
    <x v="13"/>
  </r>
  <r>
    <x v="2"/>
    <x v="11"/>
    <d v="2018-12-31T00:00:00"/>
    <x v="8"/>
    <s v="Creación GS1 - Cód"/>
    <s v="106205"/>
    <s v="1448"/>
    <m/>
    <s v="4302107"/>
    <s v="SB"/>
    <d v="2018-12-31T00:00:00"/>
    <s v="40"/>
    <m/>
    <n v="168120"/>
    <s v="V0"/>
    <s v="Prov.OC ANI Dic18"/>
    <x v="13"/>
  </r>
  <r>
    <x v="2"/>
    <x v="11"/>
    <d v="2018-12-20T00:00:00"/>
    <x v="3"/>
    <s v="20181220"/>
    <s v="106205"/>
    <s v="1448"/>
    <m/>
    <s v="2203591"/>
    <s v="RE"/>
    <d v="2018-12-01T00:00:00"/>
    <s v="81"/>
    <s v="46"/>
    <n v="300000"/>
    <s v="V0"/>
    <s v="FEE-ARRIENDO EQUIPOS COMPUT PIENSA DIG DIC 2018"/>
    <x v="1"/>
  </r>
  <r>
    <x v="2"/>
    <x v="11"/>
    <d v="2018-12-13T00:00:00"/>
    <x v="1"/>
    <s v="20181213"/>
    <s v="106205"/>
    <s v="1448"/>
    <m/>
    <s v="2203522"/>
    <s v="RE"/>
    <d v="2018-11-29T00:00:00"/>
    <s v="81"/>
    <s v="200"/>
    <n v="17971786"/>
    <s v="VI"/>
    <s v="FE-SERV DISTRIBUCION ANI TRANSP B&amp;S NOV 2018"/>
    <x v="2"/>
  </r>
  <r>
    <x v="2"/>
    <x v="11"/>
    <d v="2018-12-17T00:00:00"/>
    <x v="1"/>
    <s v="20181217"/>
    <s v="106205"/>
    <s v="1448"/>
    <m/>
    <s v="2203555"/>
    <s v="RE"/>
    <d v="2018-12-04T00:00:00"/>
    <s v="81"/>
    <s v="9783"/>
    <n v="13472329"/>
    <s v="VI"/>
    <s v="FE-SERV DISTRIBUCION ANI NEWTRANS NOV 2018"/>
    <x v="6"/>
  </r>
  <r>
    <x v="2"/>
    <x v="11"/>
    <d v="2018-12-26T00:00:00"/>
    <x v="1"/>
    <s v="20181226"/>
    <s v="106205"/>
    <s v="1448"/>
    <m/>
    <s v="2203642"/>
    <s v="RE"/>
    <d v="2018-12-14T00:00:00"/>
    <s v="81"/>
    <s v="2648"/>
    <n v="8327317"/>
    <s v="VI"/>
    <s v="FE-DISTRIBUCION ANI TRANS CARGOEX NOV 2018"/>
    <x v="11"/>
  </r>
  <r>
    <x v="2"/>
    <x v="11"/>
    <d v="2018-12-31T00:00:00"/>
    <x v="1"/>
    <s v="PV B&amp;S 11-18"/>
    <s v="106205"/>
    <s v="1448"/>
    <m/>
    <s v="4302177"/>
    <s v="SB"/>
    <d v="2018-11-30T00:00:00"/>
    <s v="50"/>
    <s v="PV B&amp;S 11-18"/>
    <n v="-17971786"/>
    <s v="V0"/>
    <s v="PV B&amp;S 11-18"/>
    <x v="2"/>
  </r>
  <r>
    <x v="2"/>
    <x v="11"/>
    <d v="2018-12-31T00:00:00"/>
    <x v="1"/>
    <s v="PV B&amp;S 12-18"/>
    <s v="106205"/>
    <s v="1448"/>
    <m/>
    <s v="4302163"/>
    <s v="SB"/>
    <d v="2018-12-31T00:00:00"/>
    <s v="40"/>
    <s v="PV B&amp;S 12-18"/>
    <n v="20418142"/>
    <s v="V0"/>
    <s v="PV B&amp;S 12-18"/>
    <x v="2"/>
  </r>
  <r>
    <x v="2"/>
    <x v="11"/>
    <d v="2018-12-31T00:00:00"/>
    <x v="1"/>
    <s v="PV CGOX 11-18"/>
    <s v="106205"/>
    <s v="1448"/>
    <m/>
    <s v="4302178"/>
    <s v="SB"/>
    <d v="2018-11-30T00:00:00"/>
    <s v="50"/>
    <s v="PV CGOX 11-18"/>
    <n v="-8327317"/>
    <s v="V0"/>
    <s v="PV CGOX 11-18"/>
    <x v="11"/>
  </r>
  <r>
    <x v="2"/>
    <x v="11"/>
    <d v="2018-12-31T00:00:00"/>
    <x v="1"/>
    <s v="PV CGOX 12-18"/>
    <s v="106205"/>
    <s v="1448"/>
    <m/>
    <s v="4302164"/>
    <s v="SB"/>
    <d v="2018-12-31T00:00:00"/>
    <s v="40"/>
    <s v="PV CGOX 12-18"/>
    <n v="8983211"/>
    <s v="V0"/>
    <s v="PV CGOX 12-18"/>
    <x v="11"/>
  </r>
  <r>
    <x v="2"/>
    <x v="11"/>
    <d v="2018-12-31T00:00:00"/>
    <x v="1"/>
    <s v="PV CGOX 12-18"/>
    <s v="106205"/>
    <s v="1448"/>
    <m/>
    <s v="4302165"/>
    <s v="SB"/>
    <d v="2018-12-31T00:00:00"/>
    <s v="50"/>
    <s v="PV CGOX 12-18"/>
    <n v="-8983211"/>
    <s v="V0"/>
    <s v="PV CGOX 12-18"/>
    <x v="11"/>
  </r>
  <r>
    <x v="2"/>
    <x v="11"/>
    <d v="2018-12-31T00:00:00"/>
    <x v="1"/>
    <s v="PV CGOX 12-18"/>
    <s v="106205"/>
    <s v="1448"/>
    <m/>
    <s v="4302166"/>
    <s v="SB"/>
    <d v="2018-12-31T00:00:00"/>
    <s v="40"/>
    <s v="PV CGOX 12-18"/>
    <n v="8983211"/>
    <s v="V0"/>
    <s v="PV CGOX 12-18"/>
    <x v="11"/>
  </r>
  <r>
    <x v="2"/>
    <x v="11"/>
    <d v="2018-12-31T00:00:00"/>
    <x v="1"/>
    <s v="PV NEW 11-18"/>
    <s v="106205"/>
    <s v="1448"/>
    <m/>
    <s v="4302179"/>
    <s v="SB"/>
    <d v="2018-11-30T00:00:00"/>
    <s v="50"/>
    <s v="PV NEW 11-18"/>
    <n v="-11000000"/>
    <s v="V0"/>
    <s v="PV NEW 11-18"/>
    <x v="6"/>
  </r>
  <r>
    <x v="2"/>
    <x v="11"/>
    <d v="2018-12-31T00:00:00"/>
    <x v="1"/>
    <s v="PV NEW 11-18"/>
    <s v="106205"/>
    <s v="1448"/>
    <m/>
    <s v="4302179"/>
    <s v="SB"/>
    <d v="2018-11-30T00:00:00"/>
    <s v="50"/>
    <s v="PV NEW 11-18"/>
    <n v="-1800000"/>
    <s v="V0"/>
    <s v="PV NEW 11-18"/>
    <x v="6"/>
  </r>
  <r>
    <x v="2"/>
    <x v="11"/>
    <d v="2018-12-31T00:00:00"/>
    <x v="1"/>
    <s v="PV NEW 12-18"/>
    <s v="106205"/>
    <s v="1448"/>
    <m/>
    <s v="4302162"/>
    <s v="SB"/>
    <d v="2018-12-31T00:00:00"/>
    <s v="40"/>
    <s v="PV NEW 12-18"/>
    <n v="11000000"/>
    <s v="V0"/>
    <s v="PV NEW 12-18"/>
    <x v="6"/>
  </r>
  <r>
    <x v="2"/>
    <x v="11"/>
    <d v="2018-12-26T00:00:00"/>
    <x v="2"/>
    <s v="20181226"/>
    <s v="106205"/>
    <s v="1448"/>
    <m/>
    <s v="2203644"/>
    <s v="RE"/>
    <d v="2018-11-30T00:00:00"/>
    <s v="81"/>
    <s v="355"/>
    <n v="2395354"/>
    <s v="VI"/>
    <s v="FE-ALM-SAL-ING-REC CONT-ACOND-MAQUILA MQF NOV2018"/>
    <x v="8"/>
  </r>
  <r>
    <x v="2"/>
    <x v="11"/>
    <d v="2018-12-26T00:00:00"/>
    <x v="2"/>
    <s v="20181226"/>
    <s v="106205"/>
    <s v="1448"/>
    <m/>
    <s v="2203644"/>
    <s v="RE"/>
    <d v="2018-11-30T00:00:00"/>
    <s v="81"/>
    <s v="355"/>
    <n v="14854120"/>
    <s v="VI"/>
    <s v="FE-ALM-SAL-ING-REC CONT-ACOND-MAQUILA MQF NOV2018"/>
    <x v="8"/>
  </r>
  <r>
    <x v="2"/>
    <x v="11"/>
    <d v="2018-12-26T00:00:00"/>
    <x v="2"/>
    <s v="20181226"/>
    <s v="106205"/>
    <s v="1448"/>
    <m/>
    <s v="2203644"/>
    <s v="RE"/>
    <d v="2018-11-30T00:00:00"/>
    <s v="81"/>
    <s v="355"/>
    <n v="9542651"/>
    <s v="VI"/>
    <s v="FE-ALM-SAL-ING-REC CONT-ACOND-MAQUILA MQF NOV2018"/>
    <x v="8"/>
  </r>
  <r>
    <x v="2"/>
    <x v="11"/>
    <d v="2018-12-31T00:00:00"/>
    <x v="2"/>
    <s v="PV ALM MQF 11-18"/>
    <s v="106205"/>
    <s v="1448"/>
    <m/>
    <s v="4302175"/>
    <s v="SB"/>
    <d v="2018-11-30T00:00:00"/>
    <s v="50"/>
    <s v="PROV MQF 11-18"/>
    <n v="-15500000"/>
    <s v="V0"/>
    <s v="PROV MQF 11-18"/>
    <x v="8"/>
  </r>
  <r>
    <x v="2"/>
    <x v="11"/>
    <d v="2018-12-31T00:00:00"/>
    <x v="2"/>
    <s v="PV ALM MQF 12-18"/>
    <s v="106205"/>
    <s v="1448"/>
    <m/>
    <s v="4302095"/>
    <s v="SB"/>
    <d v="2018-12-31T00:00:00"/>
    <s v="40"/>
    <s v="PV MQF 12-18"/>
    <n v="15000000"/>
    <s v="V0"/>
    <s v="PV MQF 12-18"/>
    <x v="8"/>
  </r>
  <r>
    <x v="2"/>
    <x v="11"/>
    <d v="2018-12-31T00:00:00"/>
    <x v="2"/>
    <s v="PV BDGJ PRL 11-18"/>
    <s v="106205"/>
    <s v="1448"/>
    <m/>
    <s v="4302176"/>
    <s v="SB"/>
    <d v="2018-11-30T00:00:00"/>
    <s v="50"/>
    <s v="PROV PLGTIC NOV-"/>
    <n v="-640000"/>
    <s v="V0"/>
    <s v="PROV PLGTIC NOV-18"/>
    <x v="8"/>
  </r>
  <r>
    <x v="2"/>
    <x v="11"/>
    <d v="2018-12-31T00:00:00"/>
    <x v="2"/>
    <s v="PV ING-DES 11-18"/>
    <s v="106205"/>
    <s v="1448"/>
    <m/>
    <s v="4302175"/>
    <s v="SB"/>
    <d v="2018-11-30T00:00:00"/>
    <s v="50"/>
    <s v="PROV MQF 11-18"/>
    <n v="-9200000"/>
    <s v="V0"/>
    <s v="PROV MQF 11-18"/>
    <x v="8"/>
  </r>
  <r>
    <x v="2"/>
    <x v="11"/>
    <d v="2018-12-31T00:00:00"/>
    <x v="2"/>
    <s v="PV ING-DES MQF 12-"/>
    <s v="106205"/>
    <s v="1448"/>
    <m/>
    <s v="4302095"/>
    <s v="SB"/>
    <d v="2018-12-31T00:00:00"/>
    <s v="40"/>
    <s v="PV MQF 12-18"/>
    <n v="7200000"/>
    <s v="V0"/>
    <s v="PV MQF 12-18"/>
    <x v="8"/>
  </r>
  <r>
    <x v="2"/>
    <x v="11"/>
    <d v="2018-12-31T00:00:00"/>
    <x v="2"/>
    <s v="PV RCPC MQF 11-18"/>
    <s v="106205"/>
    <s v="1448"/>
    <m/>
    <s v="4302175"/>
    <s v="SB"/>
    <d v="2018-11-30T00:00:00"/>
    <s v="50"/>
    <s v="PROV MQF 11-18"/>
    <n v="-2400000"/>
    <s v="V0"/>
    <s v="PROV MQF 11-18"/>
    <x v="8"/>
  </r>
  <r>
    <x v="2"/>
    <x v="11"/>
    <d v="2018-12-31T00:00:00"/>
    <x v="2"/>
    <s v="PV RCPC MQF 12-18"/>
    <s v="106205"/>
    <s v="1448"/>
    <m/>
    <s v="4302095"/>
    <s v="SB"/>
    <d v="2018-12-31T00:00:00"/>
    <s v="40"/>
    <s v="PV MQF 12-18"/>
    <n v="1800000"/>
    <s v="V0"/>
    <s v="PV MQF 12-18"/>
    <x v="8"/>
  </r>
  <r>
    <x v="3"/>
    <x v="0"/>
    <d v="2019-01-31T00:00:00"/>
    <x v="5"/>
    <s v="MQF-VAR-BOD DIC18"/>
    <s v="106205"/>
    <s v="1448"/>
    <m/>
    <s v="1700331"/>
    <s v="KR"/>
    <d v="2018-12-31T00:00:00"/>
    <s v="40"/>
    <s v="371"/>
    <n v="1016750"/>
    <s v="VI"/>
    <s v="FE - APOYO TEMPORAL BODEGA MQF DICIEMBRE 2018"/>
    <x v="9"/>
  </r>
  <r>
    <x v="3"/>
    <x v="0"/>
    <d v="2019-01-31T00:00:00"/>
    <x v="5"/>
    <s v="MQF-VAR-BOD DIC18"/>
    <s v="106205"/>
    <s v="1448"/>
    <m/>
    <s v="4300049"/>
    <s v="SB"/>
    <d v="2018-12-31T00:00:00"/>
    <s v="50"/>
    <s v="PR A.TEMP.DIC18"/>
    <n v="-1023750"/>
    <s v="V0"/>
    <s v="PR APOYO TEMPORAL DIC2018"/>
    <x v="9"/>
  </r>
  <r>
    <x v="3"/>
    <x v="0"/>
    <d v="2019-01-31T00:00:00"/>
    <x v="5"/>
    <s v="MQF-VAR-BOD ENE19"/>
    <s v="106205"/>
    <s v="1448"/>
    <m/>
    <s v="4300048"/>
    <s v="SB"/>
    <d v="2019-01-31T00:00:00"/>
    <s v="40"/>
    <s v="PR A.TEMP.ENE19"/>
    <n v="1016750"/>
    <s v="V0"/>
    <s v="PR APOYO TEMPORAL ENERO 2019"/>
    <x v="9"/>
  </r>
  <r>
    <x v="3"/>
    <x v="0"/>
    <d v="2019-01-31T00:00:00"/>
    <x v="8"/>
    <s v="Creación GS1 - Cód"/>
    <s v="106205"/>
    <s v="1448"/>
    <m/>
    <s v="4300007"/>
    <s v="SB"/>
    <d v="2018-12-31T00:00:00"/>
    <s v="50"/>
    <m/>
    <n v="-168120"/>
    <s v="V0"/>
    <s v="Prov.OC ANI Dic18"/>
    <x v="13"/>
  </r>
  <r>
    <x v="3"/>
    <x v="0"/>
    <d v="2019-01-31T00:00:00"/>
    <x v="3"/>
    <s v="ServAloj Software"/>
    <s v="106205"/>
    <s v="1448"/>
    <m/>
    <s v="4300150"/>
    <s v="SB"/>
    <d v="2019-01-31T00:00:00"/>
    <s v="40"/>
    <m/>
    <n v="300000"/>
    <s v="V0"/>
    <s v="Prov  PiensaDigita Ene19"/>
    <x v="1"/>
  </r>
  <r>
    <x v="3"/>
    <x v="0"/>
    <d v="2019-01-17T00:00:00"/>
    <x v="1"/>
    <s v="20190117"/>
    <s v="106205"/>
    <s v="1448"/>
    <m/>
    <s v="2200022"/>
    <s v="RE"/>
    <d v="2018-12-27T00:00:00"/>
    <s v="81"/>
    <s v="208"/>
    <n v="20418142"/>
    <s v="VI"/>
    <s v="FE - SERVICIO FLETE ANI DICIEMBRE 2018 /  B&amp;S"/>
    <x v="2"/>
  </r>
  <r>
    <x v="3"/>
    <x v="0"/>
    <d v="2019-01-31T00:00:00"/>
    <x v="1"/>
    <s v="PR B&amp;S 01-19"/>
    <s v="106205"/>
    <s v="1448"/>
    <m/>
    <s v="4300067"/>
    <s v="SB"/>
    <d v="2019-01-31T00:00:00"/>
    <s v="40"/>
    <s v="PR B&amp;S 01-19"/>
    <n v="17826376"/>
    <s v="V0"/>
    <s v="PR B&amp;S 01-19"/>
    <x v="2"/>
  </r>
  <r>
    <x v="3"/>
    <x v="0"/>
    <d v="2019-01-31T00:00:00"/>
    <x v="1"/>
    <s v="PV B&amp;S 12-18"/>
    <s v="106205"/>
    <s v="1448"/>
    <m/>
    <s v="4300117"/>
    <s v="SB"/>
    <d v="2018-12-31T00:00:00"/>
    <s v="50"/>
    <s v="PV B&amp;S 12-18"/>
    <n v="-20418142"/>
    <s v="V0"/>
    <s v="PV B&amp;S 12-18"/>
    <x v="2"/>
  </r>
  <r>
    <x v="3"/>
    <x v="0"/>
    <d v="2019-01-31T00:00:00"/>
    <x v="1"/>
    <s v="PV CGOX 01-19"/>
    <s v="106205"/>
    <s v="1448"/>
    <m/>
    <s v="4300068"/>
    <s v="SB"/>
    <d v="2019-01-31T00:00:00"/>
    <s v="40"/>
    <s v="PV CGOX 01-19"/>
    <n v="8395179"/>
    <s v="V0"/>
    <s v="PV CGOX 01-19"/>
    <x v="11"/>
  </r>
  <r>
    <x v="3"/>
    <x v="0"/>
    <d v="2019-01-31T00:00:00"/>
    <x v="1"/>
    <s v="PV NEW 01-19"/>
    <s v="106205"/>
    <s v="1448"/>
    <m/>
    <s v="4300064"/>
    <s v="SB"/>
    <d v="2019-01-31T00:00:00"/>
    <s v="40"/>
    <s v="PV NEW 01-19"/>
    <n v="9705855"/>
    <s v="V0"/>
    <s v="PV NEW 01-19"/>
    <x v="6"/>
  </r>
  <r>
    <x v="3"/>
    <x v="0"/>
    <d v="2019-01-21T00:00:00"/>
    <x v="2"/>
    <s v="20190121"/>
    <s v="106205"/>
    <s v="1448"/>
    <m/>
    <s v="2200051"/>
    <s v="RE"/>
    <d v="2018-12-31T00:00:00"/>
    <s v="81"/>
    <s v="367"/>
    <n v="15133591"/>
    <s v="VI"/>
    <s v="FE - SERV.ALM,DISTRIB,MAQUILA MQF NOVOCIADO DIC18"/>
    <x v="8"/>
  </r>
  <r>
    <x v="3"/>
    <x v="0"/>
    <d v="2019-01-21T00:00:00"/>
    <x v="2"/>
    <s v="20190121"/>
    <s v="106205"/>
    <s v="1448"/>
    <m/>
    <s v="2200051"/>
    <s v="RE"/>
    <d v="2018-12-31T00:00:00"/>
    <s v="81"/>
    <s v="367"/>
    <n v="7842026"/>
    <s v="VI"/>
    <s v="FE - SERV.ALM,DISTRIB,MAQUILA MQF NOVOCIADO DIC18"/>
    <x v="8"/>
  </r>
  <r>
    <x v="3"/>
    <x v="0"/>
    <d v="2019-01-21T00:00:00"/>
    <x v="2"/>
    <s v="20190121"/>
    <s v="106205"/>
    <s v="1448"/>
    <m/>
    <s v="2200051"/>
    <s v="RE"/>
    <d v="2018-12-31T00:00:00"/>
    <s v="81"/>
    <s v="367"/>
    <n v="1929605"/>
    <s v="VI"/>
    <s v="FE - SERV.ALM,DISTRIB,MAQUILA MQF NOVOCIADO DIC18"/>
    <x v="8"/>
  </r>
  <r>
    <x v="3"/>
    <x v="0"/>
    <d v="2019-01-31T00:00:00"/>
    <x v="2"/>
    <s v="ALMCTO 01-19"/>
    <s v="106205"/>
    <s v="1448"/>
    <m/>
    <s v="4300063"/>
    <s v="SB"/>
    <d v="2019-01-31T00:00:00"/>
    <s v="40"/>
    <s v="PV ACONDTO PLGT"/>
    <n v="606282"/>
    <s v="V0"/>
    <s v="PV ACONDTO PLGT 01-19"/>
    <x v="8"/>
  </r>
  <r>
    <x v="3"/>
    <x v="0"/>
    <d v="2019-01-31T00:00:00"/>
    <x v="2"/>
    <s v="PV ALM MQF 01-19"/>
    <s v="106205"/>
    <s v="1448"/>
    <m/>
    <s v="4300062"/>
    <s v="SB"/>
    <d v="2019-01-31T00:00:00"/>
    <s v="40"/>
    <s v="PROV MQF 01-19"/>
    <n v="17000000"/>
    <s v="V0"/>
    <s v="PROV MQF 01-19 - Otros Pasivos Caus. - Documento c"/>
    <x v="8"/>
  </r>
  <r>
    <x v="3"/>
    <x v="0"/>
    <d v="2019-01-31T00:00:00"/>
    <x v="2"/>
    <s v="PV ALM MQF 12-18"/>
    <s v="106205"/>
    <s v="1448"/>
    <m/>
    <s v="4300094"/>
    <s v="SB"/>
    <d v="2018-12-31T00:00:00"/>
    <s v="50"/>
    <s v="PV MQF 12-18"/>
    <n v="-15000000"/>
    <s v="V0"/>
    <s v="PV MQF 12-18"/>
    <x v="8"/>
  </r>
  <r>
    <x v="3"/>
    <x v="0"/>
    <d v="2019-01-31T00:00:00"/>
    <x v="2"/>
    <s v="PV ING-DES MQF 01-"/>
    <s v="106205"/>
    <s v="1448"/>
    <m/>
    <s v="4300062"/>
    <s v="SB"/>
    <d v="2019-01-31T00:00:00"/>
    <s v="40"/>
    <s v="PROV MQF 01-19"/>
    <n v="10100000"/>
    <s v="V0"/>
    <s v="PROV MQF 01-19 - Otros Pasivos Caus. - Documento c"/>
    <x v="8"/>
  </r>
  <r>
    <x v="3"/>
    <x v="0"/>
    <d v="2019-01-31T00:00:00"/>
    <x v="2"/>
    <s v="PV ING-DES MQF 12-"/>
    <s v="106205"/>
    <s v="1448"/>
    <m/>
    <s v="4300094"/>
    <s v="SB"/>
    <d v="2018-12-31T00:00:00"/>
    <s v="50"/>
    <s v="PV MQF 12-18"/>
    <n v="-7200000"/>
    <s v="V0"/>
    <s v="PV MQF 12-18"/>
    <x v="8"/>
  </r>
  <r>
    <x v="3"/>
    <x v="0"/>
    <d v="2019-01-31T00:00:00"/>
    <x v="2"/>
    <s v="PV RCPC MQF 01-19"/>
    <s v="106205"/>
    <s v="1448"/>
    <m/>
    <s v="4300062"/>
    <s v="SB"/>
    <d v="2019-01-31T00:00:00"/>
    <s v="40"/>
    <s v="PROV MQF 01-19"/>
    <n v="3200000"/>
    <s v="V0"/>
    <s v="PROV MQF 01-19 - Otros Pasivos Caus. - Documento c"/>
    <x v="8"/>
  </r>
  <r>
    <x v="3"/>
    <x v="0"/>
    <d v="2019-01-31T00:00:00"/>
    <x v="2"/>
    <s v="PV RCPC MQF 12-18"/>
    <s v="106205"/>
    <s v="1448"/>
    <m/>
    <s v="4300094"/>
    <s v="SB"/>
    <d v="2018-12-31T00:00:00"/>
    <s v="50"/>
    <s v="PV MQF 12-18"/>
    <n v="-1800000"/>
    <s v="V0"/>
    <s v="PV MQF 12-18"/>
    <x v="8"/>
  </r>
  <r>
    <x v="3"/>
    <x v="0"/>
    <d v="2019-01-31T00:00:00"/>
    <x v="2"/>
    <s v="RCPCN PRDTOS 01-19"/>
    <s v="106205"/>
    <s v="1448"/>
    <m/>
    <s v="4300063"/>
    <s v="SB"/>
    <d v="2019-01-31T00:00:00"/>
    <s v="40"/>
    <s v="PV ACONDTO PLGT"/>
    <n v="5785"/>
    <s v="V0"/>
    <s v="PV ACONDTO PLGT 01-19"/>
    <x v="8"/>
  </r>
  <r>
    <x v="3"/>
    <x v="3"/>
    <d v="2019-02-28T00:00:00"/>
    <x v="5"/>
    <s v="MQF-VAR-BOD 2019"/>
    <s v="106205"/>
    <s v="1448"/>
    <m/>
    <s v="4300286"/>
    <s v="SB"/>
    <d v="2019-02-28T00:00:00"/>
    <s v="40"/>
    <s v="PR A.TEMP.2019"/>
    <n v="995750"/>
    <s v="V0"/>
    <s v="PR APOYO TEMPORAL ENE-FEB 2019"/>
    <x v="9"/>
  </r>
  <r>
    <x v="3"/>
    <x v="3"/>
    <d v="2019-02-28T00:00:00"/>
    <x v="5"/>
    <s v="MQF-VAR-BOD ENE19"/>
    <s v="106205"/>
    <s v="1448"/>
    <m/>
    <s v="1700721"/>
    <s v="KR"/>
    <d v="2019-01-31T00:00:00"/>
    <s v="40"/>
    <s v="381"/>
    <n v="995750"/>
    <s v="VI"/>
    <s v="FE - APOYO TEMPORAL BODEGA MQF ENERO 2019"/>
    <x v="9"/>
  </r>
  <r>
    <x v="3"/>
    <x v="3"/>
    <d v="2019-02-28T00:00:00"/>
    <x v="5"/>
    <s v="MQF-VAR-BOD ENE19"/>
    <s v="106205"/>
    <s v="1448"/>
    <m/>
    <s v="4300287"/>
    <s v="SB"/>
    <d v="2019-01-31T00:00:00"/>
    <s v="50"/>
    <s v="PR A.TEMP.ENE19"/>
    <n v="-1016750"/>
    <s v="V0"/>
    <s v="PR APOYO TEMPORAL ENERO 2019"/>
    <x v="9"/>
  </r>
  <r>
    <x v="3"/>
    <x v="3"/>
    <d v="2019-02-26T00:00:00"/>
    <x v="0"/>
    <s v="20190226"/>
    <s v="106205"/>
    <s v="1448"/>
    <m/>
    <s v="2200512"/>
    <s v="RE"/>
    <d v="2019-02-25T00:00:00"/>
    <s v="81"/>
    <s v="10723"/>
    <n v="9671281"/>
    <s v="VI"/>
    <s v="FE-SERV DISTRIBUCION ANI NEWTRANS ENE 2019"/>
    <x v="1"/>
  </r>
  <r>
    <x v="3"/>
    <x v="3"/>
    <d v="2019-02-28T00:00:00"/>
    <x v="0"/>
    <s v="RECLA CTAS F/NEWTR"/>
    <s v="106205"/>
    <s v="1448"/>
    <m/>
    <s v="4300240"/>
    <s v="SB"/>
    <d v="2019-02-28T00:00:00"/>
    <s v="50"/>
    <s v="RECLA CTAS F/NEW"/>
    <n v="-9671281"/>
    <s v="V0"/>
    <s v="RECLA CTAS F/NEWTRA 10723"/>
    <x v="1"/>
  </r>
  <r>
    <x v="3"/>
    <x v="3"/>
    <d v="2019-02-28T00:00:00"/>
    <x v="9"/>
    <s v="RECLA CC F/MERCK 1"/>
    <s v="106205"/>
    <s v="1448"/>
    <m/>
    <s v="4300239"/>
    <s v="SB"/>
    <d v="2019-02-28T00:00:00"/>
    <s v="40"/>
    <s v="RECLA CC F/MERCK"/>
    <n v="179300"/>
    <s v="V0"/>
    <s v="RECLA CC F/MERCK 1816529"/>
    <x v="1"/>
  </r>
  <r>
    <x v="3"/>
    <x v="3"/>
    <d v="2019-02-28T00:00:00"/>
    <x v="9"/>
    <s v="RECLA CC F/MERCK 1"/>
    <s v="106205"/>
    <s v="1448"/>
    <m/>
    <s v="4300303"/>
    <s v="SB"/>
    <d v="2019-02-28T00:00:00"/>
    <s v="50"/>
    <s v="RECLA CC F/MERCK"/>
    <n v="-179300"/>
    <s v="V0"/>
    <s v="RECLA CC F/MERCK 1816529"/>
    <x v="1"/>
  </r>
  <r>
    <x v="3"/>
    <x v="3"/>
    <d v="2019-02-28T00:00:00"/>
    <x v="6"/>
    <s v="Serv. mapeo térmic"/>
    <s v="106205"/>
    <s v="1448"/>
    <m/>
    <s v="4300245"/>
    <s v="SB"/>
    <d v="2019-02-28T00:00:00"/>
    <s v="40"/>
    <m/>
    <n v="1186073"/>
    <s v="V0"/>
    <s v="Serv. mapeo térmico Bodega ANI"/>
    <x v="10"/>
  </r>
  <r>
    <x v="3"/>
    <x v="3"/>
    <d v="2019-02-28T00:00:00"/>
    <x v="3"/>
    <s v="Serv. alojamiento"/>
    <s v="106205"/>
    <s v="1448"/>
    <m/>
    <s v="4300245"/>
    <s v="SB"/>
    <d v="2019-02-28T00:00:00"/>
    <s v="40"/>
    <m/>
    <n v="300000"/>
    <s v="V0"/>
    <s v="Serv. mapeo térmico Bodega ANI"/>
    <x v="1"/>
  </r>
  <r>
    <x v="3"/>
    <x v="3"/>
    <d v="2019-02-28T00:00:00"/>
    <x v="3"/>
    <s v="Serv. alojamiento"/>
    <s v="106205"/>
    <s v="1448"/>
    <m/>
    <s v="4300245"/>
    <s v="SB"/>
    <d v="2019-02-28T00:00:00"/>
    <s v="40"/>
    <m/>
    <n v="300000"/>
    <s v="V0"/>
    <s v="Serv. mapeo térmico Bodega ANI"/>
    <x v="1"/>
  </r>
  <r>
    <x v="3"/>
    <x v="3"/>
    <d v="2019-02-28T00:00:00"/>
    <x v="3"/>
    <s v="ServAloj Software"/>
    <s v="106205"/>
    <s v="1448"/>
    <m/>
    <s v="4300222"/>
    <s v="SB"/>
    <d v="2019-01-31T00:00:00"/>
    <s v="50"/>
    <m/>
    <n v="-300000"/>
    <s v="V0"/>
    <s v="Prov  PiensaDigita Ene19"/>
    <x v="1"/>
  </r>
  <r>
    <x v="3"/>
    <x v="3"/>
    <d v="2019-02-14T00:00:00"/>
    <x v="1"/>
    <s v="20190214"/>
    <s v="106205"/>
    <s v="1448"/>
    <m/>
    <s v="2200336"/>
    <s v="RE"/>
    <d v="2019-01-28T00:00:00"/>
    <s v="81"/>
    <s v="212"/>
    <n v="17826376"/>
    <s v="VI"/>
    <s v="FE-SERV DISTRIBUCION ANI TRANSP B&amp;S ENERO 2019"/>
    <x v="2"/>
  </r>
  <r>
    <x v="3"/>
    <x v="3"/>
    <d v="2019-02-19T00:00:00"/>
    <x v="1"/>
    <s v="20190219"/>
    <s v="106205"/>
    <s v="1448"/>
    <m/>
    <s v="2200386"/>
    <s v="RE"/>
    <d v="2019-01-21T00:00:00"/>
    <s v="81"/>
    <s v="2787"/>
    <n v="8983211"/>
    <s v="VI"/>
    <s v="FE-DISTRIBUCION ANI TRANS CARGOEX DIC 2018"/>
    <x v="11"/>
  </r>
  <r>
    <x v="3"/>
    <x v="3"/>
    <d v="2019-02-19T00:00:00"/>
    <x v="1"/>
    <s v="20190219"/>
    <s v="106205"/>
    <s v="1448"/>
    <m/>
    <s v="2200388"/>
    <s v="RE"/>
    <d v="2019-01-31T00:00:00"/>
    <s v="81"/>
    <s v="2797"/>
    <n v="8395179"/>
    <s v="VI"/>
    <s v="FE-DISTRIBUCION ANI TRANS CARGOEX ENE 2019"/>
    <x v="11"/>
  </r>
  <r>
    <x v="3"/>
    <x v="3"/>
    <d v="2019-02-14T00:00:00"/>
    <x v="1"/>
    <s v="FE-SERV DISTRIBUCI"/>
    <s v="106205"/>
    <s v="1448"/>
    <m/>
    <s v="2200331"/>
    <s v="RE"/>
    <d v="2019-01-21T00:00:00"/>
    <s v="40"/>
    <s v="9932"/>
    <n v="7345461"/>
    <s v="VI"/>
    <s v="FE-SERV DISTRIBUCION ANI NEWTRANS DIC 2018"/>
    <x v="6"/>
  </r>
  <r>
    <x v="3"/>
    <x v="3"/>
    <d v="2019-02-28T00:00:00"/>
    <x v="1"/>
    <s v="PR B&amp;S 01-19"/>
    <s v="106205"/>
    <s v="1448"/>
    <m/>
    <s v="4300194"/>
    <s v="SB"/>
    <d v="2019-01-31T00:00:00"/>
    <s v="50"/>
    <s v="PR B&amp;S 01-19"/>
    <n v="-17826376"/>
    <s v="V0"/>
    <s v="PR B&amp;S 01-19"/>
    <x v="2"/>
  </r>
  <r>
    <x v="3"/>
    <x v="3"/>
    <d v="2019-02-28T00:00:00"/>
    <x v="1"/>
    <s v="PV B&amp;S 02-19"/>
    <s v="106205"/>
    <s v="1448"/>
    <m/>
    <s v="4300270"/>
    <s v="SB"/>
    <d v="2019-02-28T00:00:00"/>
    <s v="40"/>
    <s v="PV B&amp;S 02-19"/>
    <n v="18934590"/>
    <s v="V0"/>
    <s v="PV B&amp;S 02-19"/>
    <x v="2"/>
  </r>
  <r>
    <x v="3"/>
    <x v="3"/>
    <d v="2019-02-28T00:00:00"/>
    <x v="1"/>
    <s v="PV CGOX 01-19"/>
    <s v="106205"/>
    <s v="1448"/>
    <m/>
    <s v="4300294"/>
    <s v="SB"/>
    <d v="2019-01-31T00:00:00"/>
    <s v="50"/>
    <s v="PV CGOX 01-19"/>
    <n v="-8395179"/>
    <s v="V0"/>
    <s v="PV CGOX 01-19"/>
    <x v="11"/>
  </r>
  <r>
    <x v="3"/>
    <x v="3"/>
    <d v="2019-02-28T00:00:00"/>
    <x v="1"/>
    <s v="PV CGOX 02-19"/>
    <s v="106205"/>
    <s v="1448"/>
    <m/>
    <s v="4300271"/>
    <s v="SB"/>
    <d v="2019-02-28T00:00:00"/>
    <s v="40"/>
    <s v="PV CGOX 02-19"/>
    <n v="14290029"/>
    <s v="V0"/>
    <s v="PV CGOX 02-19"/>
    <x v="11"/>
  </r>
  <r>
    <x v="3"/>
    <x v="3"/>
    <d v="2019-02-28T00:00:00"/>
    <x v="1"/>
    <s v="PV CGOX 12-18"/>
    <s v="106205"/>
    <s v="1448"/>
    <m/>
    <s v="4300202"/>
    <s v="SB"/>
    <d v="2018-12-31T00:00:00"/>
    <s v="50"/>
    <s v="PV CGOX 12-18"/>
    <n v="-8983211"/>
    <s v="V0"/>
    <s v="PV CGOX 12-18"/>
    <x v="11"/>
  </r>
  <r>
    <x v="3"/>
    <x v="3"/>
    <d v="2019-02-28T00:00:00"/>
    <x v="1"/>
    <s v="PV FLTS PRL 02-19"/>
    <s v="106205"/>
    <s v="1448"/>
    <m/>
    <s v="4300226"/>
    <s v="SB"/>
    <d v="2019-02-28T00:00:00"/>
    <s v="40"/>
    <s v="PV HO PERILOGIST"/>
    <n v="7716"/>
    <s v="V0"/>
    <s v="PV HO PERILOGISTICS"/>
    <x v="1"/>
  </r>
  <r>
    <x v="3"/>
    <x v="3"/>
    <d v="2019-02-28T00:00:00"/>
    <x v="1"/>
    <s v="PV NEW 01-19"/>
    <s v="106205"/>
    <s v="1448"/>
    <m/>
    <s v="4300195"/>
    <s v="SB"/>
    <d v="2019-01-31T00:00:00"/>
    <s v="50"/>
    <s v="PV NEW 01-19"/>
    <n v="-9705855"/>
    <s v="V0"/>
    <s v="PV NEW 01-19"/>
    <x v="6"/>
  </r>
  <r>
    <x v="3"/>
    <x v="3"/>
    <d v="2019-02-28T00:00:00"/>
    <x v="1"/>
    <s v="PV NEW 02-19"/>
    <s v="106205"/>
    <s v="1448"/>
    <m/>
    <s v="4300269"/>
    <s v="SB"/>
    <d v="2019-02-28T00:00:00"/>
    <s v="40"/>
    <s v="PV NEW 02-19"/>
    <n v="9654416"/>
    <s v="V0"/>
    <s v="PV NEW 02-19"/>
    <x v="6"/>
  </r>
  <r>
    <x v="3"/>
    <x v="3"/>
    <d v="2019-02-28T00:00:00"/>
    <x v="1"/>
    <s v="PV NEW 12-18"/>
    <s v="106205"/>
    <s v="1448"/>
    <m/>
    <s v="4300200"/>
    <s v="SB"/>
    <d v="2018-12-31T00:00:00"/>
    <s v="50"/>
    <s v="PV NEW 12-18"/>
    <n v="-11000000"/>
    <s v="V0"/>
    <s v="PV NEW 12-18"/>
    <x v="6"/>
  </r>
  <r>
    <x v="3"/>
    <x v="3"/>
    <d v="2019-02-28T00:00:00"/>
    <x v="1"/>
    <s v="RECLA CTAS F/NEWTR"/>
    <s v="106205"/>
    <s v="1448"/>
    <m/>
    <s v="4300240"/>
    <s v="SB"/>
    <d v="2019-02-28T00:00:00"/>
    <s v="40"/>
    <s v="RECLA CTAS F/NEW"/>
    <n v="9671281"/>
    <s v="V0"/>
    <s v="RECLA CTAS F/NEWTRA 10723"/>
    <x v="6"/>
  </r>
  <r>
    <x v="3"/>
    <x v="3"/>
    <d v="2019-02-28T00:00:00"/>
    <x v="1"/>
    <s v="RECLA F/MERCK 1816"/>
    <s v="106205"/>
    <s v="1448"/>
    <m/>
    <s v="4300304"/>
    <s v="SB"/>
    <d v="2019-02-28T00:00:00"/>
    <s v="40"/>
    <s v="RECLA F/MERCK 18"/>
    <n v="179300"/>
    <s v="V0"/>
    <s v="RECLA F/MERCK 1816529"/>
    <x v="1"/>
  </r>
  <r>
    <x v="3"/>
    <x v="3"/>
    <d v="2019-02-22T00:00:00"/>
    <x v="2"/>
    <s v="20190222"/>
    <s v="106205"/>
    <s v="1448"/>
    <m/>
    <s v="2200466"/>
    <s v="RE"/>
    <d v="2019-01-31T00:00:00"/>
    <s v="81"/>
    <s v="383"/>
    <n v="17117552"/>
    <s v="VI"/>
    <s v="FE-ALM-SAL-ING-REC CONT-ACOND-MAQUILA MQF ENE2019"/>
    <x v="8"/>
  </r>
  <r>
    <x v="3"/>
    <x v="3"/>
    <d v="2019-02-22T00:00:00"/>
    <x v="2"/>
    <s v="20190222"/>
    <s v="106205"/>
    <s v="1448"/>
    <m/>
    <s v="2200466"/>
    <s v="RE"/>
    <d v="2019-01-31T00:00:00"/>
    <s v="81"/>
    <s v="383"/>
    <n v="10438015"/>
    <s v="VI"/>
    <s v="FE-ALM-SAL-ING-REC CONT-ACOND-MAQUILA MQF ENE2019"/>
    <x v="8"/>
  </r>
  <r>
    <x v="3"/>
    <x v="3"/>
    <d v="2019-02-22T00:00:00"/>
    <x v="2"/>
    <s v="20190222"/>
    <s v="106205"/>
    <s v="1448"/>
    <m/>
    <s v="2200466"/>
    <s v="RE"/>
    <d v="2019-01-31T00:00:00"/>
    <s v="81"/>
    <s v="383"/>
    <n v="3939109"/>
    <s v="VI"/>
    <s v="FE-ALM-SAL-ING-REC CONT-ACOND-MAQUILA MQF ENE2019"/>
    <x v="8"/>
  </r>
  <r>
    <x v="3"/>
    <x v="3"/>
    <d v="2019-02-28T00:00:00"/>
    <x v="2"/>
    <s v="ALMCTO 01-19"/>
    <s v="106205"/>
    <s v="1448"/>
    <m/>
    <s v="4300196"/>
    <s v="SB"/>
    <d v="2019-01-31T00:00:00"/>
    <s v="50"/>
    <s v="PV ACONDTO PLGT"/>
    <n v="-606282"/>
    <s v="V0"/>
    <s v="PV ACONDTO PLGT 01-19"/>
    <x v="8"/>
  </r>
  <r>
    <x v="3"/>
    <x v="3"/>
    <d v="2019-02-28T00:00:00"/>
    <x v="2"/>
    <s v="PV ALM MQF 01-19"/>
    <s v="106205"/>
    <s v="1448"/>
    <m/>
    <s v="4300193"/>
    <s v="SB"/>
    <d v="2019-01-31T00:00:00"/>
    <s v="50"/>
    <s v="PROV MQF 01-19"/>
    <n v="-17000000"/>
    <s v="V0"/>
    <s v="PROV MQF 01-19 - Otros Pasivos Caus. - Documento c"/>
    <x v="8"/>
  </r>
  <r>
    <x v="3"/>
    <x v="3"/>
    <d v="2019-02-28T00:00:00"/>
    <x v="2"/>
    <s v="PV ALM MQF 02-19"/>
    <s v="106205"/>
    <s v="1448"/>
    <m/>
    <s v="4300224"/>
    <s v="SB"/>
    <d v="2019-02-28T00:00:00"/>
    <s v="40"/>
    <s v="PROV MQF 02-19"/>
    <n v="15300000"/>
    <s v="V0"/>
    <s v="PROV MQF 02-19"/>
    <x v="8"/>
  </r>
  <r>
    <x v="3"/>
    <x v="3"/>
    <d v="2019-02-28T00:00:00"/>
    <x v="2"/>
    <s v="PV BDGJ PRL 02-19"/>
    <s v="106205"/>
    <s v="1448"/>
    <m/>
    <s v="4300226"/>
    <s v="SB"/>
    <d v="2019-02-28T00:00:00"/>
    <s v="40"/>
    <s v="PV HO PERILOGIST"/>
    <n v="641352"/>
    <s v="V0"/>
    <s v="PV HO PERILOGISTICS"/>
    <x v="8"/>
  </r>
  <r>
    <x v="3"/>
    <x v="3"/>
    <d v="2019-02-28T00:00:00"/>
    <x v="2"/>
    <s v="PV ING-DES MQF 01-"/>
    <s v="106205"/>
    <s v="1448"/>
    <m/>
    <s v="4300193"/>
    <s v="SB"/>
    <d v="2019-01-31T00:00:00"/>
    <s v="50"/>
    <s v="PROV MQF 01-19"/>
    <n v="-10100000"/>
    <s v="V0"/>
    <s v="PROV MQF 01-19 - Otros Pasivos Caus. - Documento c"/>
    <x v="8"/>
  </r>
  <r>
    <x v="3"/>
    <x v="3"/>
    <d v="2019-02-28T00:00:00"/>
    <x v="2"/>
    <s v="PV ING-DES MQF 02-"/>
    <s v="106205"/>
    <s v="1448"/>
    <m/>
    <s v="4300224"/>
    <s v="SB"/>
    <d v="2019-02-28T00:00:00"/>
    <s v="40"/>
    <s v="PROV MQF 02-19"/>
    <n v="6900000"/>
    <s v="V0"/>
    <s v="PROV MQF 02-19"/>
    <x v="8"/>
  </r>
  <r>
    <x v="3"/>
    <x v="3"/>
    <d v="2019-02-28T00:00:00"/>
    <x v="2"/>
    <s v="PV RCPC MQF 01-19"/>
    <s v="106205"/>
    <s v="1448"/>
    <m/>
    <s v="4300193"/>
    <s v="SB"/>
    <d v="2019-01-31T00:00:00"/>
    <s v="50"/>
    <s v="PROV MQF 01-19"/>
    <n v="-3200000"/>
    <s v="V0"/>
    <s v="PROV MQF 01-19 - Otros Pasivos Caus. - Documento c"/>
    <x v="8"/>
  </r>
  <r>
    <x v="3"/>
    <x v="3"/>
    <d v="2019-02-28T00:00:00"/>
    <x v="2"/>
    <s v="PV RCPC MQF 02-19"/>
    <s v="106205"/>
    <s v="1448"/>
    <m/>
    <s v="4300224"/>
    <s v="SB"/>
    <d v="2019-02-28T00:00:00"/>
    <s v="40"/>
    <s v="PROV MQF 02-19"/>
    <n v="2300000"/>
    <s v="V0"/>
    <s v="PROV MQF 02-19"/>
    <x v="8"/>
  </r>
  <r>
    <x v="3"/>
    <x v="3"/>
    <d v="2019-02-28T00:00:00"/>
    <x v="2"/>
    <s v="RCPCN PRDTOS 01-19"/>
    <s v="106205"/>
    <s v="1448"/>
    <m/>
    <s v="4300196"/>
    <s v="SB"/>
    <d v="2019-01-31T00:00:00"/>
    <s v="50"/>
    <s v="PV ACONDTO PLGT"/>
    <n v="-5785"/>
    <s v="V0"/>
    <s v="PV ACONDTO PLGT 01-19"/>
    <x v="8"/>
  </r>
  <r>
    <x v="3"/>
    <x v="4"/>
    <d v="2019-03-29T00:00:00"/>
    <x v="5"/>
    <s v="MQF-VAR-BOD 2019"/>
    <s v="106205"/>
    <s v="1448"/>
    <m/>
    <s v="4300537"/>
    <s v="SB"/>
    <d v="2019-02-28T00:00:00"/>
    <s v="50"/>
    <s v="PR A.TEMP.2019"/>
    <n v="-995750"/>
    <s v="V0"/>
    <s v="PR APOYO TEMPORAL ENE-FEB 2019"/>
    <x v="9"/>
  </r>
  <r>
    <x v="3"/>
    <x v="4"/>
    <d v="2019-03-29T00:00:00"/>
    <x v="5"/>
    <s v="MQF-VAR-BOD FEB19"/>
    <s v="106205"/>
    <s v="1448"/>
    <m/>
    <s v="1701093"/>
    <s v="KR"/>
    <d v="2019-03-04T00:00:00"/>
    <s v="40"/>
    <s v="395"/>
    <n v="1044925"/>
    <s v="VI"/>
    <s v="FE - APOYO TEMPORAL BODEGA MQF FEBRERO 2019"/>
    <x v="9"/>
  </r>
  <r>
    <x v="3"/>
    <x v="4"/>
    <d v="2019-03-29T00:00:00"/>
    <x v="5"/>
    <s v="MQF-VAR-BOD MAR19"/>
    <s v="106205"/>
    <s v="1448"/>
    <m/>
    <s v="4300536"/>
    <s v="SB"/>
    <d v="2019-03-29T00:00:00"/>
    <s v="40"/>
    <s v="PR A.TEMP.MAR19"/>
    <n v="1044925"/>
    <s v="V0"/>
    <s v="PR APOYO TEMPORAL MARZO 2019"/>
    <x v="9"/>
  </r>
  <r>
    <x v="3"/>
    <x v="4"/>
    <d v="2019-03-29T00:00:00"/>
    <x v="6"/>
    <s v="Serv. mapeo térmic"/>
    <s v="106205"/>
    <s v="1448"/>
    <m/>
    <s v="4300399"/>
    <s v="SB"/>
    <d v="2019-02-28T00:00:00"/>
    <s v="50"/>
    <m/>
    <n v="-1186073"/>
    <s v="V0"/>
    <s v="Serv. mapeo térmico Bodega ANI"/>
    <x v="10"/>
  </r>
  <r>
    <x v="3"/>
    <x v="4"/>
    <d v="2019-03-31T00:00:00"/>
    <x v="6"/>
    <s v="Serv. mapeo térmic"/>
    <s v="106205"/>
    <s v="1448"/>
    <m/>
    <s v="4300456"/>
    <s v="SB"/>
    <d v="2019-03-31T00:00:00"/>
    <s v="40"/>
    <m/>
    <n v="1186073"/>
    <s v="V0"/>
    <s v="Prov. OC ANI Marz2019"/>
    <x v="10"/>
  </r>
  <r>
    <x v="3"/>
    <x v="4"/>
    <d v="2019-03-29T00:00:00"/>
    <x v="3"/>
    <s v="Serv. alojamiento"/>
    <s v="106205"/>
    <s v="1448"/>
    <m/>
    <s v="4300399"/>
    <s v="SB"/>
    <d v="2019-02-28T00:00:00"/>
    <s v="50"/>
    <m/>
    <n v="-300000"/>
    <s v="V0"/>
    <s v="Serv. mapeo térmico Bodega ANI"/>
    <x v="1"/>
  </r>
  <r>
    <x v="3"/>
    <x v="4"/>
    <d v="2019-03-29T00:00:00"/>
    <x v="3"/>
    <s v="Serv. alojamiento"/>
    <s v="106205"/>
    <s v="1448"/>
    <m/>
    <s v="4300399"/>
    <s v="SB"/>
    <d v="2019-02-28T00:00:00"/>
    <s v="50"/>
    <m/>
    <n v="-300000"/>
    <s v="V0"/>
    <s v="Serv. mapeo térmico Bodega ANI"/>
    <x v="1"/>
  </r>
  <r>
    <x v="3"/>
    <x v="4"/>
    <d v="2019-03-31T00:00:00"/>
    <x v="3"/>
    <s v="Serv. alojamiento"/>
    <s v="106205"/>
    <s v="1448"/>
    <m/>
    <s v="4300456"/>
    <s v="SB"/>
    <d v="2019-03-31T00:00:00"/>
    <s v="40"/>
    <m/>
    <n v="300000"/>
    <s v="V0"/>
    <s v="Prov. OC ANI Marz2019"/>
    <x v="1"/>
  </r>
  <r>
    <x v="3"/>
    <x v="4"/>
    <d v="2019-03-31T00:00:00"/>
    <x v="3"/>
    <s v="Serv. alojamiento"/>
    <s v="106205"/>
    <s v="1448"/>
    <m/>
    <s v="4300456"/>
    <s v="SB"/>
    <d v="2019-03-31T00:00:00"/>
    <s v="40"/>
    <m/>
    <n v="300000"/>
    <s v="V0"/>
    <s v="Prov. OC ANI Marz2019"/>
    <x v="1"/>
  </r>
  <r>
    <x v="3"/>
    <x v="4"/>
    <d v="2019-03-31T00:00:00"/>
    <x v="3"/>
    <s v="Serv. alojamiento"/>
    <s v="106205"/>
    <s v="1448"/>
    <m/>
    <s v="4300456"/>
    <s v="SB"/>
    <d v="2019-03-31T00:00:00"/>
    <s v="40"/>
    <m/>
    <n v="300000"/>
    <s v="V0"/>
    <s v="Prov. OC ANI Marz2019"/>
    <x v="1"/>
  </r>
  <r>
    <x v="3"/>
    <x v="4"/>
    <d v="2019-03-07T00:00:00"/>
    <x v="1"/>
    <s v="20190307"/>
    <s v="106205"/>
    <s v="1448"/>
    <m/>
    <s v="2200582"/>
    <s v="RE"/>
    <d v="2019-02-26T00:00:00"/>
    <s v="81"/>
    <s v="216"/>
    <n v="18934590"/>
    <s v="VI"/>
    <s v="FE-SERV DISTRIBUCION ANI TRANSP B&amp;S FEBRERO 2019"/>
    <x v="2"/>
  </r>
  <r>
    <x v="3"/>
    <x v="4"/>
    <d v="2019-03-20T00:00:00"/>
    <x v="1"/>
    <s v="20190320"/>
    <s v="106205"/>
    <s v="1448"/>
    <m/>
    <s v="2200674"/>
    <s v="RE"/>
    <d v="2019-03-07T00:00:00"/>
    <s v="81"/>
    <s v="2959"/>
    <n v="14290029"/>
    <s v="VI"/>
    <s v="FE-DISTRIBUCION ANI TRANS CARGOEX FEB 2019"/>
    <x v="11"/>
  </r>
  <r>
    <x v="3"/>
    <x v="4"/>
    <d v="2019-03-27T00:00:00"/>
    <x v="1"/>
    <s v="20190327"/>
    <s v="106205"/>
    <s v="1448"/>
    <m/>
    <s v="2200714"/>
    <s v="RE"/>
    <d v="2019-03-13T00:00:00"/>
    <s v="81"/>
    <s v="10853"/>
    <n v="9720065"/>
    <s v="VI"/>
    <s v="FE-SERV DISTRIBUCION ANI NEWTRANS FEB 2019"/>
    <x v="6"/>
  </r>
  <r>
    <x v="3"/>
    <x v="4"/>
    <d v="2019-03-27T00:00:00"/>
    <x v="1"/>
    <s v="20190327"/>
    <s v="106205"/>
    <s v="1448"/>
    <m/>
    <s v="2200760"/>
    <s v="RE"/>
    <d v="2019-03-26T00:00:00"/>
    <s v="81"/>
    <s v="220"/>
    <n v="20025838"/>
    <s v="VI"/>
    <s v="FE-SERV DISTRIBUCION ANI TRANSP B&amp;S MARZO 2019"/>
    <x v="2"/>
  </r>
  <r>
    <x v="3"/>
    <x v="4"/>
    <d v="2019-03-29T00:00:00"/>
    <x v="1"/>
    <s v="PROV CARGO EX 03-1"/>
    <s v="106205"/>
    <s v="1448"/>
    <m/>
    <s v="4300525"/>
    <s v="SB"/>
    <d v="2019-03-29T00:00:00"/>
    <s v="40"/>
    <s v="PROV FLETE 03-19"/>
    <n v="12380701"/>
    <s v="V0"/>
    <s v="PROV FLETE 03-19 - Otros Pasivos Caus. - Documento"/>
    <x v="11"/>
  </r>
  <r>
    <x v="3"/>
    <x v="4"/>
    <d v="2019-03-29T00:00:00"/>
    <x v="1"/>
    <s v="PROV NEWTRANS 03-1"/>
    <s v="106205"/>
    <s v="1448"/>
    <m/>
    <s v="4300524"/>
    <s v="SB"/>
    <d v="2019-03-29T00:00:00"/>
    <s v="40"/>
    <s v="PROV FLETE 03-19"/>
    <n v="10444042"/>
    <s v="V0"/>
    <s v="PROV FLETE 03-19 - Otros Pasivos Caus. - Documento"/>
    <x v="6"/>
  </r>
  <r>
    <x v="3"/>
    <x v="4"/>
    <d v="2019-03-29T00:00:00"/>
    <x v="1"/>
    <s v="PV B&amp;S 02-19"/>
    <s v="106205"/>
    <s v="1448"/>
    <m/>
    <s v="4300562"/>
    <s v="SB"/>
    <d v="2019-02-28T00:00:00"/>
    <s v="50"/>
    <s v="PV B&amp;S 02-19"/>
    <n v="-18934590"/>
    <s v="V0"/>
    <s v="PV B&amp;S 02-19"/>
    <x v="2"/>
  </r>
  <r>
    <x v="3"/>
    <x v="4"/>
    <d v="2019-03-29T00:00:00"/>
    <x v="1"/>
    <s v="PV CGOX 02-19"/>
    <s v="106205"/>
    <s v="1448"/>
    <m/>
    <s v="4300563"/>
    <s v="SB"/>
    <d v="2019-02-28T00:00:00"/>
    <s v="50"/>
    <s v="PV CGOX 02-19"/>
    <n v="-14290029"/>
    <s v="V0"/>
    <s v="PV CGOX 02-19"/>
    <x v="11"/>
  </r>
  <r>
    <x v="3"/>
    <x v="4"/>
    <d v="2019-03-29T00:00:00"/>
    <x v="1"/>
    <s v="PV FLTS PRL 02-19"/>
    <s v="106205"/>
    <s v="1448"/>
    <m/>
    <s v="4300567"/>
    <s v="SB"/>
    <d v="2019-02-28T00:00:00"/>
    <s v="50"/>
    <s v="PV HO PERILOGIST"/>
    <n v="-7716"/>
    <s v="V0"/>
    <s v="PV HO PERILOGISTICS"/>
    <x v="1"/>
  </r>
  <r>
    <x v="3"/>
    <x v="4"/>
    <d v="2019-03-29T00:00:00"/>
    <x v="1"/>
    <s v="PV NEW 02-19"/>
    <s v="106205"/>
    <s v="1448"/>
    <m/>
    <s v="4300490"/>
    <s v="SB"/>
    <d v="2019-02-28T00:00:00"/>
    <s v="50"/>
    <s v="PV NEW 02-19"/>
    <n v="-9654416"/>
    <s v="V0"/>
    <s v="PV NEW 02-19"/>
    <x v="6"/>
  </r>
  <r>
    <x v="3"/>
    <x v="4"/>
    <d v="2019-03-20T00:00:00"/>
    <x v="2"/>
    <s v="20190320"/>
    <s v="106205"/>
    <s v="1448"/>
    <m/>
    <s v="2200663"/>
    <s v="RE"/>
    <d v="2019-03-04T00:00:00"/>
    <s v="81"/>
    <s v="390"/>
    <n v="15228604"/>
    <s v="VI"/>
    <s v="FE-ALM-SAL-ING-REC CONT-ACOND-MAQUILA MQF FEB2019"/>
    <x v="8"/>
  </r>
  <r>
    <x v="3"/>
    <x v="4"/>
    <d v="2019-03-20T00:00:00"/>
    <x v="2"/>
    <s v="20190320"/>
    <s v="106205"/>
    <s v="1448"/>
    <m/>
    <s v="2200663"/>
    <s v="RE"/>
    <d v="2019-03-04T00:00:00"/>
    <s v="81"/>
    <s v="390"/>
    <n v="11061323"/>
    <s v="VI"/>
    <s v="FE-ALM-SAL-ING-REC CONT-ACOND-MAQUILA MQF FEB2019"/>
    <x v="8"/>
  </r>
  <r>
    <x v="3"/>
    <x v="4"/>
    <d v="2019-03-20T00:00:00"/>
    <x v="2"/>
    <s v="20190320"/>
    <s v="106205"/>
    <s v="1448"/>
    <m/>
    <s v="2200663"/>
    <s v="RE"/>
    <d v="2019-03-04T00:00:00"/>
    <s v="81"/>
    <s v="390"/>
    <n v="3086373"/>
    <s v="VI"/>
    <s v="FE-ALM-SAL-ING-REC CONT-ACOND-MAQUILA MQF FEB2019"/>
    <x v="8"/>
  </r>
  <r>
    <x v="3"/>
    <x v="4"/>
    <d v="2019-03-28T00:00:00"/>
    <x v="2"/>
    <s v="ALMACENAMIENT MQF"/>
    <s v="106205"/>
    <s v="1448"/>
    <m/>
    <s v="4300392"/>
    <s v="SB"/>
    <d v="2019-03-28T00:00:00"/>
    <s v="40"/>
    <s v="PROV MQF MAR 19"/>
    <n v="13300000"/>
    <s v="V0"/>
    <s v="PROV MQF MAR 19"/>
    <x v="8"/>
  </r>
  <r>
    <x v="3"/>
    <x v="4"/>
    <d v="2019-03-28T00:00:00"/>
    <x v="2"/>
    <s v="ALMACENAMIENT PERI"/>
    <s v="106205"/>
    <s v="1448"/>
    <m/>
    <s v="4300393"/>
    <s v="SB"/>
    <d v="2019-03-28T00:00:00"/>
    <s v="40"/>
    <s v="PROV PERILOG MAR"/>
    <n v="448145"/>
    <s v="V0"/>
    <s v="PROV PERILOG MAR 19"/>
    <x v="8"/>
  </r>
  <r>
    <x v="3"/>
    <x v="4"/>
    <d v="2019-03-28T00:00:00"/>
    <x v="2"/>
    <s v="ING / DESP MQF"/>
    <s v="106205"/>
    <s v="1448"/>
    <m/>
    <s v="4300392"/>
    <s v="SB"/>
    <d v="2019-03-28T00:00:00"/>
    <s v="40"/>
    <s v="PROV MQF MAR 19"/>
    <n v="8200000"/>
    <s v="V0"/>
    <s v="PROV MQF MAR 19"/>
    <x v="8"/>
  </r>
  <r>
    <x v="3"/>
    <x v="4"/>
    <d v="2019-03-29T00:00:00"/>
    <x v="2"/>
    <s v="PV ALM MQF 02-19"/>
    <s v="106205"/>
    <s v="1448"/>
    <m/>
    <s v="4300556"/>
    <s v="SB"/>
    <d v="2019-02-28T00:00:00"/>
    <s v="50"/>
    <s v="PROV MQF 02-19"/>
    <n v="-15300000"/>
    <s v="V0"/>
    <s v="PROV MQF 02-19"/>
    <x v="8"/>
  </r>
  <r>
    <x v="3"/>
    <x v="4"/>
    <d v="2019-03-29T00:00:00"/>
    <x v="2"/>
    <s v="PV BDGJ PRL 02-19"/>
    <s v="106205"/>
    <s v="1448"/>
    <m/>
    <s v="4300567"/>
    <s v="SB"/>
    <d v="2019-02-28T00:00:00"/>
    <s v="50"/>
    <s v="PV HO PERILOGIST"/>
    <n v="-641352"/>
    <s v="V0"/>
    <s v="PV HO PERILOGISTICS"/>
    <x v="8"/>
  </r>
  <r>
    <x v="3"/>
    <x v="4"/>
    <d v="2019-03-29T00:00:00"/>
    <x v="2"/>
    <s v="PV ING-DES MQF 02-"/>
    <s v="106205"/>
    <s v="1448"/>
    <m/>
    <s v="4300556"/>
    <s v="SB"/>
    <d v="2019-02-28T00:00:00"/>
    <s v="50"/>
    <s v="PROV MQF 02-19"/>
    <n v="-6900000"/>
    <s v="V0"/>
    <s v="PROV MQF 02-19"/>
    <x v="8"/>
  </r>
  <r>
    <x v="3"/>
    <x v="4"/>
    <d v="2019-03-29T00:00:00"/>
    <x v="2"/>
    <s v="PV RCPC MQF 02-19"/>
    <s v="106205"/>
    <s v="1448"/>
    <m/>
    <s v="4300556"/>
    <s v="SB"/>
    <d v="2019-02-28T00:00:00"/>
    <s v="50"/>
    <s v="PROV MQF 02-19"/>
    <n v="-2300000"/>
    <s v="V0"/>
    <s v="PROV MQF 02-19"/>
    <x v="8"/>
  </r>
  <r>
    <x v="3"/>
    <x v="4"/>
    <d v="2019-03-28T00:00:00"/>
    <x v="2"/>
    <s v="RECEP CONTEN MQF"/>
    <s v="106205"/>
    <s v="1448"/>
    <m/>
    <s v="4300392"/>
    <s v="SB"/>
    <d v="2019-03-28T00:00:00"/>
    <s v="40"/>
    <s v="PROV MQF MAR 19"/>
    <n v="2200000"/>
    <s v="V0"/>
    <s v="PROV MQF MAR 19"/>
    <x v="8"/>
  </r>
  <r>
    <x v="3"/>
    <x v="4"/>
    <d v="2019-03-28T00:00:00"/>
    <x v="2"/>
    <s v="RECEP PRODUCT PERI"/>
    <s v="106205"/>
    <s v="1448"/>
    <m/>
    <s v="4300393"/>
    <s v="SB"/>
    <d v="2019-03-28T00:00:00"/>
    <s v="40"/>
    <s v="PROV PERILOG MAR"/>
    <n v="7718"/>
    <s v="V0"/>
    <s v="PROV PERILOG MAR 19"/>
    <x v="8"/>
  </r>
  <r>
    <x v="3"/>
    <x v="5"/>
    <d v="2019-04-30T00:00:00"/>
    <x v="5"/>
    <s v="MQF-VAR-BOD MAR-AB"/>
    <s v="106205"/>
    <s v="1448"/>
    <m/>
    <s v="4300751"/>
    <s v="SB"/>
    <d v="2019-04-30T00:00:00"/>
    <s v="40"/>
    <s v="PR AP.TEMPORAL"/>
    <n v="2089850"/>
    <s v="V0"/>
    <s v="PR APOYO TEMPORAL ABRIL 2019"/>
    <x v="9"/>
  </r>
  <r>
    <x v="3"/>
    <x v="5"/>
    <d v="2019-04-30T00:00:00"/>
    <x v="5"/>
    <s v="MQF-VAR-BOD MAR19"/>
    <s v="106205"/>
    <s v="1448"/>
    <m/>
    <s v="4300752"/>
    <s v="SB"/>
    <d v="2019-03-29T00:00:00"/>
    <s v="50"/>
    <s v="PR A.TEMP.MAR19"/>
    <n v="-1044925"/>
    <s v="V0"/>
    <s v="PR APOYO TEMPORAL MARZO 2019"/>
    <x v="9"/>
  </r>
  <r>
    <x v="3"/>
    <x v="5"/>
    <d v="2019-04-26T00:00:00"/>
    <x v="6"/>
    <s v="Serv. mapeo térmic"/>
    <s v="106205"/>
    <s v="1448"/>
    <m/>
    <s v="4300583"/>
    <s v="SB"/>
    <d v="2019-03-31T00:00:00"/>
    <s v="50"/>
    <m/>
    <n v="-1186073"/>
    <s v="V0"/>
    <s v="Prov. OC ANI Marz2019"/>
    <x v="10"/>
  </r>
  <r>
    <x v="3"/>
    <x v="5"/>
    <d v="2019-04-30T00:00:00"/>
    <x v="6"/>
    <s v="Serv. mapeo térmic"/>
    <s v="106205"/>
    <s v="1448"/>
    <m/>
    <s v="4300648"/>
    <s v="SB"/>
    <d v="2019-04-30T00:00:00"/>
    <s v="40"/>
    <m/>
    <n v="1186073"/>
    <s v="V0"/>
    <s v="Prov.OC ANI Abril2019"/>
    <x v="10"/>
  </r>
  <r>
    <x v="3"/>
    <x v="5"/>
    <d v="2019-04-26T00:00:00"/>
    <x v="3"/>
    <s v="Serv. alojamiento"/>
    <s v="106205"/>
    <s v="1448"/>
    <m/>
    <s v="4300583"/>
    <s v="SB"/>
    <d v="2019-03-31T00:00:00"/>
    <s v="50"/>
    <m/>
    <n v="-300000"/>
    <s v="V0"/>
    <s v="Prov. OC ANI Marz2019"/>
    <x v="1"/>
  </r>
  <r>
    <x v="3"/>
    <x v="5"/>
    <d v="2019-04-26T00:00:00"/>
    <x v="3"/>
    <s v="Serv. alojamiento"/>
    <s v="106205"/>
    <s v="1448"/>
    <m/>
    <s v="4300583"/>
    <s v="SB"/>
    <d v="2019-03-31T00:00:00"/>
    <s v="50"/>
    <m/>
    <n v="-300000"/>
    <s v="V0"/>
    <s v="Prov. OC ANI Marz2019"/>
    <x v="1"/>
  </r>
  <r>
    <x v="3"/>
    <x v="5"/>
    <d v="2019-04-26T00:00:00"/>
    <x v="3"/>
    <s v="Serv. alojamiento"/>
    <s v="106205"/>
    <s v="1448"/>
    <m/>
    <s v="4300583"/>
    <s v="SB"/>
    <d v="2019-03-31T00:00:00"/>
    <s v="50"/>
    <m/>
    <n v="-300000"/>
    <s v="V0"/>
    <s v="Prov. OC ANI Marz2019"/>
    <x v="1"/>
  </r>
  <r>
    <x v="3"/>
    <x v="5"/>
    <d v="2019-04-30T00:00:00"/>
    <x v="3"/>
    <s v="Serv. alojamiento"/>
    <s v="106205"/>
    <s v="1448"/>
    <m/>
    <s v="4300648"/>
    <s v="SB"/>
    <d v="2019-04-30T00:00:00"/>
    <s v="40"/>
    <m/>
    <n v="300000"/>
    <s v="V0"/>
    <s v="Prov.OC ANI Abril2019"/>
    <x v="1"/>
  </r>
  <r>
    <x v="3"/>
    <x v="5"/>
    <d v="2019-04-30T00:00:00"/>
    <x v="3"/>
    <s v="Serv. alojamiento"/>
    <s v="106205"/>
    <s v="1448"/>
    <m/>
    <s v="4300648"/>
    <s v="SB"/>
    <d v="2019-04-30T00:00:00"/>
    <s v="40"/>
    <m/>
    <n v="300000"/>
    <s v="V0"/>
    <s v="Prov.OC ANI Abril2019"/>
    <x v="1"/>
  </r>
  <r>
    <x v="3"/>
    <x v="5"/>
    <d v="2019-04-30T00:00:00"/>
    <x v="3"/>
    <s v="Serv. alojamiento"/>
    <s v="106205"/>
    <s v="1448"/>
    <m/>
    <s v="4300648"/>
    <s v="SB"/>
    <d v="2019-04-30T00:00:00"/>
    <s v="40"/>
    <m/>
    <n v="300000"/>
    <s v="V0"/>
    <s v="Prov.OC ANI Abril2019"/>
    <x v="1"/>
  </r>
  <r>
    <x v="3"/>
    <x v="5"/>
    <d v="2019-04-30T00:00:00"/>
    <x v="3"/>
    <s v="Serv. alojamiento"/>
    <s v="106205"/>
    <s v="1448"/>
    <m/>
    <s v="4300648"/>
    <s v="SB"/>
    <d v="2019-04-30T00:00:00"/>
    <s v="40"/>
    <m/>
    <n v="300000"/>
    <s v="V0"/>
    <s v="Prov.OC ANI Abril2019"/>
    <x v="1"/>
  </r>
  <r>
    <x v="3"/>
    <x v="5"/>
    <d v="2019-04-21T00:00:00"/>
    <x v="1"/>
    <s v="20190421"/>
    <s v="106205"/>
    <s v="1448"/>
    <m/>
    <s v="2200900"/>
    <s v="RE"/>
    <d v="2019-04-15T00:00:00"/>
    <s v="81"/>
    <s v="3120"/>
    <n v="12380701"/>
    <s v="VI"/>
    <s v="FE - DISTRIBUCION ANI TRANSP. CARGOEX MAR 2019"/>
    <x v="11"/>
  </r>
  <r>
    <x v="3"/>
    <x v="5"/>
    <d v="2019-04-21T00:00:00"/>
    <x v="1"/>
    <s v="20190421"/>
    <s v="106205"/>
    <s v="1448"/>
    <m/>
    <s v="2200912"/>
    <s v="RE"/>
    <d v="2019-04-01T00:00:00"/>
    <s v="81"/>
    <s v="10883"/>
    <n v="10531619"/>
    <s v="VI"/>
    <s v="FE - DISTRIBUCION ANI TRANSP. NEWTRANS MAR 2019"/>
    <x v="6"/>
  </r>
  <r>
    <x v="3"/>
    <x v="5"/>
    <d v="2019-04-30T00:00:00"/>
    <x v="1"/>
    <s v="PERD.MERCADERIA WM"/>
    <s v="106205"/>
    <s v="1448"/>
    <m/>
    <s v="1400063"/>
    <s v="KG"/>
    <d v="2019-04-18T00:00:00"/>
    <s v="50"/>
    <s v="12"/>
    <n v="-4318477"/>
    <s v="VI"/>
    <s v="NCE - PERDIDA DE MERCADREIA WALMART MAR-19"/>
    <x v="2"/>
  </r>
  <r>
    <x v="3"/>
    <x v="5"/>
    <d v="2019-04-30T00:00:00"/>
    <x v="1"/>
    <s v="PROV BYS 04-19"/>
    <s v="106205"/>
    <s v="1448"/>
    <m/>
    <s v="4300737"/>
    <s v="SB"/>
    <d v="2019-04-30T00:00:00"/>
    <s v="40"/>
    <s v="PROV BYS 04-19"/>
    <n v="20331680"/>
    <s v="V0"/>
    <s v="PROV BYS 04-19 - Otros Pasivos Caus. - Documento c"/>
    <x v="2"/>
  </r>
  <r>
    <x v="3"/>
    <x v="5"/>
    <d v="2019-04-30T00:00:00"/>
    <x v="1"/>
    <s v="PROV CAR EX 04-1"/>
    <s v="106205"/>
    <s v="1448"/>
    <m/>
    <s v="4300738"/>
    <s v="SB"/>
    <d v="2019-04-30T00:00:00"/>
    <s v="40"/>
    <s v="PROV CAR EX 04-1"/>
    <n v="11502070"/>
    <s v="V0"/>
    <s v="PROV CAR EX 04-1 - Otros Pasivos Caus. - Documento"/>
    <x v="11"/>
  </r>
  <r>
    <x v="3"/>
    <x v="5"/>
    <d v="2019-04-30T00:00:00"/>
    <x v="1"/>
    <s v="PROV CARGO EX 03-1"/>
    <s v="106205"/>
    <s v="1448"/>
    <m/>
    <s v="4300649"/>
    <s v="SB"/>
    <d v="2019-03-29T00:00:00"/>
    <s v="50"/>
    <s v="PROV FLETE 03-19"/>
    <n v="-12380701"/>
    <s v="V0"/>
    <s v="PROV FLETE 03-19 - Otros Pasivos Caus. - Documento"/>
    <x v="11"/>
  </r>
  <r>
    <x v="3"/>
    <x v="5"/>
    <d v="2019-04-30T00:00:00"/>
    <x v="1"/>
    <s v="PROV NEWTRANS 03-1"/>
    <s v="106205"/>
    <s v="1448"/>
    <m/>
    <s v="4300653"/>
    <s v="SB"/>
    <d v="2019-03-29T00:00:00"/>
    <s v="50"/>
    <s v="PROV FLETE 03-19"/>
    <n v="-10444042"/>
    <s v="V0"/>
    <s v="PROV FLETE 03-19 - Otros Pasivos Caus. - Documento"/>
    <x v="6"/>
  </r>
  <r>
    <x v="3"/>
    <x v="5"/>
    <d v="2019-04-30T00:00:00"/>
    <x v="1"/>
    <s v="PROV NEWTRANS 04"/>
    <s v="106205"/>
    <s v="1448"/>
    <m/>
    <s v="4300739"/>
    <s v="SB"/>
    <d v="2019-04-30T00:00:00"/>
    <s v="40"/>
    <s v="PROV NEWTRANS 04"/>
    <n v="10920309"/>
    <s v="V0"/>
    <s v="PROV NEWTRANS 04 - Otros Pasivos Caus. - Documento"/>
    <x v="6"/>
  </r>
  <r>
    <x v="3"/>
    <x v="5"/>
    <d v="2019-04-21T00:00:00"/>
    <x v="2"/>
    <s v="20190421"/>
    <s v="106205"/>
    <s v="1448"/>
    <m/>
    <s v="2200923"/>
    <s v="RE"/>
    <d v="2019-03-31T00:00:00"/>
    <s v="81"/>
    <s v="400"/>
    <n v="14714685"/>
    <s v="VI"/>
    <s v="FE - SERV.MAQUILA-DISTRIB Y ALMACE MQF ANI MAR-19"/>
    <x v="8"/>
  </r>
  <r>
    <x v="3"/>
    <x v="5"/>
    <d v="2019-04-21T00:00:00"/>
    <x v="2"/>
    <s v="20190421"/>
    <s v="106205"/>
    <s v="1448"/>
    <m/>
    <s v="2200923"/>
    <s v="RE"/>
    <d v="2019-03-31T00:00:00"/>
    <s v="81"/>
    <s v="400"/>
    <n v="8587459"/>
    <s v="VI"/>
    <s v="FE - SERV.MAQUILA-DISTRIB Y ALMACE MQF ANI MAR-19"/>
    <x v="8"/>
  </r>
  <r>
    <x v="3"/>
    <x v="5"/>
    <d v="2019-04-21T00:00:00"/>
    <x v="2"/>
    <s v="20190421"/>
    <s v="106205"/>
    <s v="1448"/>
    <m/>
    <s v="2200923"/>
    <s v="RE"/>
    <d v="2019-03-31T00:00:00"/>
    <s v="81"/>
    <s v="400"/>
    <n v="2067432"/>
    <s v="VI"/>
    <s v="FE - SERV.MAQUILA-DISTRIB Y ALMACE MQF ANI MAR-19"/>
    <x v="8"/>
  </r>
  <r>
    <x v="3"/>
    <x v="5"/>
    <d v="2019-04-30T00:00:00"/>
    <x v="2"/>
    <s v="ALMACENAMIENT MQF"/>
    <s v="106205"/>
    <s v="1448"/>
    <m/>
    <s v="4300652"/>
    <s v="SB"/>
    <d v="2019-03-28T00:00:00"/>
    <s v="50"/>
    <s v="PROV MQF MAR 19"/>
    <n v="-13300000"/>
    <s v="V0"/>
    <s v="PROV MQF MAR 19"/>
    <x v="8"/>
  </r>
  <r>
    <x v="3"/>
    <x v="5"/>
    <d v="2019-04-30T00:00:00"/>
    <x v="2"/>
    <s v="ALMACENAMIENTO"/>
    <s v="106205"/>
    <s v="1448"/>
    <m/>
    <s v="4300630"/>
    <s v="SB"/>
    <d v="2019-04-30T00:00:00"/>
    <s v="40"/>
    <s v="PROV MQF ABRIL"/>
    <n v="14800000"/>
    <s v="V0"/>
    <s v="PROV MQF ABRIL - Otros Pasivos Caus. - Documento c"/>
    <x v="8"/>
  </r>
  <r>
    <x v="3"/>
    <x v="5"/>
    <d v="2019-04-30T00:00:00"/>
    <x v="2"/>
    <s v="Almacenamiento PER"/>
    <s v="106205"/>
    <s v="1448"/>
    <m/>
    <s v="4300631"/>
    <s v="SB"/>
    <d v="2019-04-30T00:00:00"/>
    <s v="40"/>
    <s v="PROV PERI ABR 19"/>
    <n v="339425"/>
    <s v="V0"/>
    <s v="PROV PERI ABR 19 - Otros Pasivos Caus. - Documento"/>
    <x v="8"/>
  </r>
  <r>
    <x v="3"/>
    <x v="5"/>
    <d v="2019-04-30T00:00:00"/>
    <x v="2"/>
    <s v="ING / DESP MQF"/>
    <s v="106205"/>
    <s v="1448"/>
    <m/>
    <s v="4300652"/>
    <s v="SB"/>
    <d v="2019-03-28T00:00:00"/>
    <s v="50"/>
    <s v="PROV MQF MAR 19"/>
    <n v="-8200000"/>
    <s v="V0"/>
    <s v="PROV MQF MAR 19"/>
    <x v="8"/>
  </r>
  <r>
    <x v="3"/>
    <x v="5"/>
    <d v="2019-04-30T00:00:00"/>
    <x v="2"/>
    <s v="ING/DESPACHO"/>
    <s v="106205"/>
    <s v="1448"/>
    <m/>
    <s v="4300630"/>
    <s v="SB"/>
    <d v="2019-04-30T00:00:00"/>
    <s v="40"/>
    <s v="PROV MQF ABRIL"/>
    <n v="12100000"/>
    <s v="V0"/>
    <s v="PROV MQF ABRIL - Otros Pasivos Caus. - Documento c"/>
    <x v="8"/>
  </r>
  <r>
    <x v="3"/>
    <x v="5"/>
    <d v="2019-04-30T00:00:00"/>
    <x v="2"/>
    <s v="RECEP CONTEN MQF"/>
    <s v="106205"/>
    <s v="1448"/>
    <m/>
    <s v="4300652"/>
    <s v="SB"/>
    <d v="2019-03-28T00:00:00"/>
    <s v="50"/>
    <s v="PROV MQF MAR 19"/>
    <n v="-2200000"/>
    <s v="V0"/>
    <s v="PROV MQF MAR 19"/>
    <x v="8"/>
  </r>
  <r>
    <x v="3"/>
    <x v="5"/>
    <d v="2019-04-30T00:00:00"/>
    <x v="2"/>
    <s v="RECEP CONTENEDO"/>
    <s v="106205"/>
    <s v="1448"/>
    <m/>
    <s v="4300630"/>
    <s v="SB"/>
    <d v="2019-04-30T00:00:00"/>
    <s v="40"/>
    <s v="PROV MQF ABRIL"/>
    <n v="3300000"/>
    <s v="V0"/>
    <s v="PROV MQF ABRIL - Otros Pasivos Caus. - Documento c"/>
    <x v="8"/>
  </r>
  <r>
    <x v="3"/>
    <x v="5"/>
    <d v="2019-04-30T00:00:00"/>
    <x v="2"/>
    <s v="Recepción producto"/>
    <s v="106205"/>
    <s v="1448"/>
    <m/>
    <s v="4300631"/>
    <s v="SB"/>
    <d v="2019-04-30T00:00:00"/>
    <s v="40"/>
    <s v="PROV PERI ABR 19"/>
    <n v="27109"/>
    <s v="V0"/>
    <s v="PROV PERI ABR 19 - Otros Pasivos Caus. - Documento"/>
    <x v="8"/>
  </r>
  <r>
    <x v="3"/>
    <x v="6"/>
    <d v="2019-05-31T00:00:00"/>
    <x v="5"/>
    <s v="MQF-VAR-BOD ABR-19"/>
    <s v="106205"/>
    <s v="1448"/>
    <m/>
    <s v="1701848"/>
    <s v="KR"/>
    <d v="2019-04-30T00:00:00"/>
    <s v="40"/>
    <s v="415"/>
    <n v="665000"/>
    <s v="VI"/>
    <s v="FE - APOYO TEMPORAL BODEGA MQF ABR-19"/>
    <x v="9"/>
  </r>
  <r>
    <x v="3"/>
    <x v="6"/>
    <d v="2019-05-31T00:00:00"/>
    <x v="5"/>
    <s v="MQF-VAR-BOD MAR-AB"/>
    <s v="106205"/>
    <s v="1448"/>
    <m/>
    <s v="4300943"/>
    <s v="SB"/>
    <d v="2019-04-30T00:00:00"/>
    <s v="50"/>
    <s v="PR AP.TEMPORAL"/>
    <n v="-2089850"/>
    <s v="V0"/>
    <s v="PR APOYO TEMPORAL ABRIL 2019"/>
    <x v="9"/>
  </r>
  <r>
    <x v="3"/>
    <x v="6"/>
    <d v="2019-05-31T00:00:00"/>
    <x v="5"/>
    <s v="MQF-VAR-BOD MARyMA"/>
    <s v="106205"/>
    <s v="1448"/>
    <m/>
    <s v="4300942"/>
    <s v="SB"/>
    <d v="2019-05-31T00:00:00"/>
    <s v="40"/>
    <s v="AP.TEMP ABR-MAY"/>
    <n v="1431500"/>
    <s v="V0"/>
    <s v="PR APOYO TEMPORAL ABR-MAY19"/>
    <x v="9"/>
  </r>
  <r>
    <x v="3"/>
    <x v="6"/>
    <d v="2019-05-31T00:00:00"/>
    <x v="10"/>
    <s v="ProvServ Instala R"/>
    <s v="106205"/>
    <s v="1448"/>
    <m/>
    <s v="4301007"/>
    <s v="SB"/>
    <d v="2019-05-31T00:00:00"/>
    <s v="40"/>
    <m/>
    <n v="5586479"/>
    <s v="V0"/>
    <s v="ProvServ Instala RED Bomi"/>
    <x v="10"/>
  </r>
  <r>
    <x v="3"/>
    <x v="6"/>
    <d v="2019-05-31T00:00:00"/>
    <x v="11"/>
    <s v="ProvServ Instala R"/>
    <s v="106205"/>
    <s v="1448"/>
    <m/>
    <s v="4301007"/>
    <s v="SB"/>
    <d v="2019-05-31T00:00:00"/>
    <s v="50"/>
    <m/>
    <n v="-5586479"/>
    <s v="V0"/>
    <s v="ProvServ Instala RED Bomi"/>
    <x v="10"/>
  </r>
  <r>
    <x v="3"/>
    <x v="6"/>
    <d v="2019-05-31T00:00:00"/>
    <x v="11"/>
    <s v="Serv. de instalaci"/>
    <s v="106205"/>
    <s v="1448"/>
    <m/>
    <s v="4300844"/>
    <s v="SB"/>
    <d v="2019-05-31T00:00:00"/>
    <s v="40"/>
    <m/>
    <n v="5586479"/>
    <s v="V0"/>
    <s v="Prov.OC ANI Mayo 2019"/>
    <x v="10"/>
  </r>
  <r>
    <x v="3"/>
    <x v="6"/>
    <d v="2019-05-27T00:00:00"/>
    <x v="6"/>
    <s v="20190527"/>
    <s v="106205"/>
    <s v="1448"/>
    <m/>
    <s v="2201170"/>
    <s v="RE"/>
    <d v="2019-04-24T00:00:00"/>
    <s v="81"/>
    <s v="6726"/>
    <n v="1202742"/>
    <s v="VI"/>
    <s v="FE - SERVICIO MAPEO TERMICO BODEGA"/>
    <x v="10"/>
  </r>
  <r>
    <x v="3"/>
    <x v="6"/>
    <d v="2019-05-29T00:00:00"/>
    <x v="6"/>
    <s v="Serv. mapeo térmic"/>
    <s v="106205"/>
    <s v="1448"/>
    <m/>
    <s v="4300816"/>
    <s v="SB"/>
    <d v="2019-04-30T00:00:00"/>
    <s v="50"/>
    <m/>
    <n v="-1186073"/>
    <s v="V0"/>
    <s v="Prov.OC ANI Abril2019"/>
    <x v="10"/>
  </r>
  <r>
    <x v="3"/>
    <x v="6"/>
    <d v="2019-05-31T00:00:00"/>
    <x v="3"/>
    <s v="20190531"/>
    <s v="106205"/>
    <s v="1448"/>
    <m/>
    <s v="2201405"/>
    <s v="RE"/>
    <d v="2019-05-22T00:00:00"/>
    <s v="81"/>
    <s v="038"/>
    <n v="314700"/>
    <s v="V0"/>
    <s v="FE - SERVICIO TRACKING PIENSA DIGITAL ENE-19"/>
    <x v="1"/>
  </r>
  <r>
    <x v="3"/>
    <x v="6"/>
    <d v="2019-05-31T00:00:00"/>
    <x v="3"/>
    <s v="20190531"/>
    <s v="106205"/>
    <s v="1448"/>
    <m/>
    <s v="2201406"/>
    <s v="RE"/>
    <d v="2019-05-22T00:00:00"/>
    <s v="81"/>
    <s v="47"/>
    <n v="314700"/>
    <s v="V0"/>
    <s v="FEE - SERVICIO TRACKING PIENSA DIGITAL FEB-19"/>
    <x v="1"/>
  </r>
  <r>
    <x v="3"/>
    <x v="6"/>
    <d v="2019-05-31T00:00:00"/>
    <x v="3"/>
    <s v="20190531"/>
    <s v="106205"/>
    <s v="1448"/>
    <m/>
    <s v="2201407"/>
    <s v="RE"/>
    <d v="2019-05-22T00:00:00"/>
    <s v="81"/>
    <s v="48"/>
    <n v="314700"/>
    <s v="V0"/>
    <s v="FEE - SERVICIO TRACKING PIENSA DIGITAL MAR-19"/>
    <x v="1"/>
  </r>
  <r>
    <x v="3"/>
    <x v="6"/>
    <d v="2019-05-31T00:00:00"/>
    <x v="3"/>
    <s v="20190531"/>
    <s v="106205"/>
    <s v="1448"/>
    <m/>
    <s v="2201408"/>
    <s v="RE"/>
    <d v="2019-05-22T00:00:00"/>
    <s v="81"/>
    <s v="49"/>
    <n v="314700"/>
    <s v="V0"/>
    <s v="FEE - SERVICIO TRACKING PIENSA DIGITAL ABR-19"/>
    <x v="1"/>
  </r>
  <r>
    <x v="3"/>
    <x v="6"/>
    <d v="2019-05-31T00:00:00"/>
    <x v="3"/>
    <s v="20190531"/>
    <s v="106205"/>
    <s v="1448"/>
    <m/>
    <s v="2201409"/>
    <s v="RE"/>
    <d v="2019-05-22T00:00:00"/>
    <s v="81"/>
    <s v="51"/>
    <n v="314700"/>
    <s v="V0"/>
    <s v="FEE - SERVICIO TRACKING PIENSA DIGITAL MAY-19"/>
    <x v="1"/>
  </r>
  <r>
    <x v="3"/>
    <x v="6"/>
    <d v="2019-05-29T00:00:00"/>
    <x v="3"/>
    <s v="Serv. alojamiento"/>
    <s v="106205"/>
    <s v="1448"/>
    <m/>
    <s v="4300816"/>
    <s v="SB"/>
    <d v="2019-04-30T00:00:00"/>
    <s v="50"/>
    <m/>
    <n v="-300000"/>
    <s v="V0"/>
    <s v="Prov.OC ANI Abril2019"/>
    <x v="1"/>
  </r>
  <r>
    <x v="3"/>
    <x v="6"/>
    <d v="2019-05-29T00:00:00"/>
    <x v="3"/>
    <s v="Serv. alojamiento"/>
    <s v="106205"/>
    <s v="1448"/>
    <m/>
    <s v="4300816"/>
    <s v="SB"/>
    <d v="2019-04-30T00:00:00"/>
    <s v="50"/>
    <m/>
    <n v="-300000"/>
    <s v="V0"/>
    <s v="Prov.OC ANI Abril2019"/>
    <x v="1"/>
  </r>
  <r>
    <x v="3"/>
    <x v="6"/>
    <d v="2019-05-29T00:00:00"/>
    <x v="3"/>
    <s v="Serv. alojamiento"/>
    <s v="106205"/>
    <s v="1448"/>
    <m/>
    <s v="4300816"/>
    <s v="SB"/>
    <d v="2019-04-30T00:00:00"/>
    <s v="50"/>
    <m/>
    <n v="-300000"/>
    <s v="V0"/>
    <s v="Prov.OC ANI Abril2019"/>
    <x v="1"/>
  </r>
  <r>
    <x v="3"/>
    <x v="6"/>
    <d v="2019-05-29T00:00:00"/>
    <x v="3"/>
    <s v="Serv. alojamiento"/>
    <s v="106205"/>
    <s v="1448"/>
    <m/>
    <s v="4300816"/>
    <s v="SB"/>
    <d v="2019-04-30T00:00:00"/>
    <s v="50"/>
    <m/>
    <n v="-300000"/>
    <s v="V0"/>
    <s v="Prov.OC ANI Abril2019"/>
    <x v="1"/>
  </r>
  <r>
    <x v="3"/>
    <x v="6"/>
    <d v="2019-05-27T00:00:00"/>
    <x v="1"/>
    <s v="20190527"/>
    <s v="106205"/>
    <s v="1448"/>
    <m/>
    <s v="2201171"/>
    <s v="RE"/>
    <d v="2019-04-26T00:00:00"/>
    <s v="81"/>
    <s v="225"/>
    <n v="20331680"/>
    <s v="VI"/>
    <s v="FE - SERVICIO FLETES Y DISTRIBUCION B&amp;S ANI ABR-19"/>
    <x v="2"/>
  </r>
  <r>
    <x v="3"/>
    <x v="6"/>
    <d v="2019-05-30T00:00:00"/>
    <x v="1"/>
    <s v="20190530"/>
    <s v="106205"/>
    <s v="1448"/>
    <m/>
    <s v="2201296"/>
    <s v="RE"/>
    <d v="2019-05-10T00:00:00"/>
    <s v="81"/>
    <s v="3215"/>
    <n v="11502070"/>
    <s v="VI"/>
    <s v="FE - SERV.FLETES Y DISTRIBUCION CARGOEX ANI ABR-19"/>
    <x v="11"/>
  </r>
  <r>
    <x v="3"/>
    <x v="6"/>
    <d v="2019-05-30T00:00:00"/>
    <x v="1"/>
    <s v="20190530"/>
    <s v="106205"/>
    <s v="1448"/>
    <m/>
    <s v="2201320"/>
    <s v="RE"/>
    <d v="2019-05-01T00:00:00"/>
    <s v="81"/>
    <s v="11029"/>
    <n v="10920309"/>
    <s v="VI"/>
    <s v="FE - SERV.FLETE Y DISTRIBUCION NEWTRANS ANI ABR-19"/>
    <x v="6"/>
  </r>
  <r>
    <x v="3"/>
    <x v="6"/>
    <d v="2019-05-31T00:00:00"/>
    <x v="1"/>
    <s v="PROV BYS 04-19"/>
    <s v="106205"/>
    <s v="1448"/>
    <m/>
    <s v="4300927"/>
    <s v="SB"/>
    <d v="2019-04-30T00:00:00"/>
    <s v="50"/>
    <s v="PROV BYS 04-19"/>
    <n v="-20331680"/>
    <s v="V0"/>
    <s v="PROV BYS 04-19 - Otros Pasivos Caus. - Documento c"/>
    <x v="2"/>
  </r>
  <r>
    <x v="3"/>
    <x v="6"/>
    <d v="2019-05-31T00:00:00"/>
    <x v="1"/>
    <s v="PROV BYS 05-19"/>
    <s v="106205"/>
    <s v="1448"/>
    <m/>
    <s v="4300899"/>
    <s v="SB"/>
    <d v="2019-05-31T00:00:00"/>
    <s v="40"/>
    <s v="PROV BYS 05-19"/>
    <n v="19127539"/>
    <s v="V0"/>
    <s v="PROV BYS 05-19 - Otros Pasivos Caus. - Documento c"/>
    <x v="2"/>
  </r>
  <r>
    <x v="3"/>
    <x v="6"/>
    <d v="2019-05-31T00:00:00"/>
    <x v="1"/>
    <s v="PROV CAR EX 04-1"/>
    <s v="106205"/>
    <s v="1448"/>
    <m/>
    <s v="4300928"/>
    <s v="SB"/>
    <d v="2019-04-30T00:00:00"/>
    <s v="50"/>
    <s v="PROV CAR EX 04-1"/>
    <n v="-11502070"/>
    <s v="V0"/>
    <s v="PROV CAR EX 04-1 - Otros Pasivos Caus. - Documento"/>
    <x v="11"/>
  </r>
  <r>
    <x v="3"/>
    <x v="6"/>
    <d v="2019-05-31T00:00:00"/>
    <x v="1"/>
    <s v="PROV CAR EX 05-1"/>
    <s v="106205"/>
    <s v="1448"/>
    <m/>
    <s v="4300900"/>
    <s v="SB"/>
    <d v="2019-05-31T00:00:00"/>
    <s v="40"/>
    <s v="PROV CAR EX 05-1"/>
    <n v="9008122"/>
    <s v="V0"/>
    <s v="PROV CAR EX 05-1 - Otros Pasivos Caus. - Documento"/>
    <x v="11"/>
  </r>
  <r>
    <x v="3"/>
    <x v="6"/>
    <d v="2019-05-31T00:00:00"/>
    <x v="1"/>
    <s v="PROV NEWTRANS 04"/>
    <s v="106205"/>
    <s v="1448"/>
    <m/>
    <s v="4300929"/>
    <s v="SB"/>
    <d v="2019-04-30T00:00:00"/>
    <s v="50"/>
    <s v="PROV NEWTRANS 04"/>
    <n v="-10920309"/>
    <s v="V0"/>
    <s v="PROV NEWTRANS 04 - Otros Pasivos Caus. - Documento"/>
    <x v="6"/>
  </r>
  <r>
    <x v="3"/>
    <x v="6"/>
    <d v="2019-05-31T00:00:00"/>
    <x v="1"/>
    <s v="PROV NEWTRANS 05"/>
    <s v="106205"/>
    <s v="1448"/>
    <m/>
    <s v="4300901"/>
    <s v="SB"/>
    <d v="2019-05-31T00:00:00"/>
    <s v="40"/>
    <s v="PROV NEWTRANS 05"/>
    <n v="11479754"/>
    <s v="V0"/>
    <s v="PROV NEWTRANS 05 - Otros Pasivos Caus. - Documento"/>
    <x v="6"/>
  </r>
  <r>
    <x v="3"/>
    <x v="6"/>
    <d v="2019-05-27T00:00:00"/>
    <x v="2"/>
    <s v="20190527"/>
    <s v="106205"/>
    <s v="1448"/>
    <m/>
    <s v="2201194"/>
    <s v="RE"/>
    <d v="2019-04-30T00:00:00"/>
    <s v="81"/>
    <s v="410"/>
    <n v="14297128"/>
    <s v="VI"/>
    <s v="FE - SERV.MAQUILA-DISTRIB Y ALMACE MQF ANI ABR-19"/>
    <x v="8"/>
  </r>
  <r>
    <x v="3"/>
    <x v="6"/>
    <d v="2019-05-27T00:00:00"/>
    <x v="2"/>
    <s v="20190527"/>
    <s v="106205"/>
    <s v="1448"/>
    <m/>
    <s v="2201194"/>
    <s v="RE"/>
    <d v="2019-04-30T00:00:00"/>
    <s v="81"/>
    <s v="410"/>
    <n v="13776275"/>
    <s v="VI"/>
    <s v="FE - SERV.MAQUILA-DISTRIB Y ALMACE MQF ANI ABR-19"/>
    <x v="8"/>
  </r>
  <r>
    <x v="3"/>
    <x v="6"/>
    <d v="2019-05-27T00:00:00"/>
    <x v="2"/>
    <s v="20190527"/>
    <s v="106205"/>
    <s v="1448"/>
    <m/>
    <s v="2201194"/>
    <s v="RE"/>
    <d v="2019-04-30T00:00:00"/>
    <s v="81"/>
    <s v="410"/>
    <n v="3596082"/>
    <s v="VI"/>
    <s v="FE - SERV.MAQUILA-DISTRIB Y ALMACE MQF ANI ABR-19"/>
    <x v="8"/>
  </r>
  <r>
    <x v="3"/>
    <x v="6"/>
    <d v="2019-05-31T00:00:00"/>
    <x v="2"/>
    <s v="ALMACENAMIENTO"/>
    <s v="106205"/>
    <s v="1448"/>
    <m/>
    <s v="4300930"/>
    <s v="SB"/>
    <d v="2019-04-30T00:00:00"/>
    <s v="50"/>
    <s v="PROV MQF ABRIL"/>
    <n v="-14800000"/>
    <s v="V0"/>
    <s v="PROV MQF ABRIL - Otros Pasivos Caus. - Documento c"/>
    <x v="8"/>
  </r>
  <r>
    <x v="3"/>
    <x v="6"/>
    <d v="2019-05-31T00:00:00"/>
    <x v="2"/>
    <s v="Almacenamiento MQF"/>
    <s v="106205"/>
    <s v="1448"/>
    <m/>
    <s v="4300910"/>
    <s v="SB"/>
    <d v="2019-05-31T00:00:00"/>
    <s v="40"/>
    <s v="PROV MQF 05-19"/>
    <n v="14000000"/>
    <s v="V0"/>
    <s v="PROV MQF 05-19 - Otros Pasivos Caus. - Documento c"/>
    <x v="8"/>
  </r>
  <r>
    <x v="3"/>
    <x v="6"/>
    <d v="2019-05-31T00:00:00"/>
    <x v="2"/>
    <s v="Almacenamiento PER"/>
    <s v="106205"/>
    <s v="1448"/>
    <m/>
    <s v="4300911"/>
    <s v="SB"/>
    <d v="2019-05-31T00:00:00"/>
    <s v="40"/>
    <s v="PROV PEROLIG 05"/>
    <n v="298668"/>
    <s v="V0"/>
    <s v="PROV PEROLIG 05 - Otros Pasivos Caus. - Documento"/>
    <x v="8"/>
  </r>
  <r>
    <x v="3"/>
    <x v="6"/>
    <d v="2019-05-31T00:00:00"/>
    <x v="2"/>
    <s v="Almacenamiento PER"/>
    <s v="106205"/>
    <s v="1448"/>
    <m/>
    <s v="4300931"/>
    <s v="SB"/>
    <d v="2019-04-30T00:00:00"/>
    <s v="50"/>
    <s v="PROV PERI ABR 19"/>
    <n v="-339425"/>
    <s v="V0"/>
    <s v="PROV PERI ABR 19 - Otros Pasivos Caus. - Documento"/>
    <x v="8"/>
  </r>
  <r>
    <x v="3"/>
    <x v="6"/>
    <d v="2019-05-31T00:00:00"/>
    <x v="2"/>
    <s v="ING/DESPACHO"/>
    <s v="106205"/>
    <s v="1448"/>
    <m/>
    <s v="4300930"/>
    <s v="SB"/>
    <d v="2019-04-30T00:00:00"/>
    <s v="50"/>
    <s v="PROV MQF ABRIL"/>
    <n v="-12100000"/>
    <s v="V0"/>
    <s v="PROV MQF ABRIL - Otros Pasivos Caus. - Documento c"/>
    <x v="8"/>
  </r>
  <r>
    <x v="3"/>
    <x v="6"/>
    <d v="2019-05-31T00:00:00"/>
    <x v="2"/>
    <s v="Ingreso / Despacho"/>
    <s v="106205"/>
    <s v="1448"/>
    <m/>
    <s v="4300910"/>
    <s v="SB"/>
    <d v="2019-05-31T00:00:00"/>
    <s v="40"/>
    <s v="PROV MQF 05-19"/>
    <n v="11000000"/>
    <s v="V0"/>
    <s v="PROV MQF 05-19 - Otros Pasivos Caus. - Documento c"/>
    <x v="8"/>
  </r>
  <r>
    <x v="3"/>
    <x v="6"/>
    <d v="2019-05-31T00:00:00"/>
    <x v="2"/>
    <s v="RECEP CONTENEDO"/>
    <s v="106205"/>
    <s v="1448"/>
    <m/>
    <s v="4300930"/>
    <s v="SB"/>
    <d v="2019-04-30T00:00:00"/>
    <s v="50"/>
    <s v="PROV MQF ABRIL"/>
    <n v="-3300000"/>
    <s v="V0"/>
    <s v="PROV MQF ABRIL - Otros Pasivos Caus. - Documento c"/>
    <x v="8"/>
  </r>
  <r>
    <x v="3"/>
    <x v="6"/>
    <d v="2019-05-31T00:00:00"/>
    <x v="2"/>
    <s v="Recepción Contened"/>
    <s v="106205"/>
    <s v="1448"/>
    <m/>
    <s v="4300910"/>
    <s v="SB"/>
    <d v="2019-05-31T00:00:00"/>
    <s v="40"/>
    <s v="PROV MQF 05-19"/>
    <n v="2900000"/>
    <s v="V0"/>
    <s v="PROV MQF 05-19 - Otros Pasivos Caus. - Documento c"/>
    <x v="8"/>
  </r>
  <r>
    <x v="3"/>
    <x v="6"/>
    <d v="2019-05-31T00:00:00"/>
    <x v="2"/>
    <s v="Recepción producto"/>
    <s v="106205"/>
    <s v="1448"/>
    <m/>
    <s v="4300911"/>
    <s v="SB"/>
    <d v="2019-05-31T00:00:00"/>
    <s v="40"/>
    <s v="PROV PEROLIG 05"/>
    <n v="68018"/>
    <s v="V0"/>
    <s v="PROV PEROLIG 05 - Otros Pasivos Caus. - Documento"/>
    <x v="8"/>
  </r>
  <r>
    <x v="3"/>
    <x v="6"/>
    <d v="2019-05-31T00:00:00"/>
    <x v="2"/>
    <s v="Recepción producto"/>
    <s v="106205"/>
    <s v="1448"/>
    <m/>
    <s v="4300931"/>
    <s v="SB"/>
    <d v="2019-04-30T00:00:00"/>
    <s v="50"/>
    <s v="PROV PERI ABR 19"/>
    <n v="-27109"/>
    <s v="V0"/>
    <s v="PROV PERI ABR 19 - Otros Pasivos Caus. - Documento"/>
    <x v="8"/>
  </r>
  <r>
    <x v="3"/>
    <x v="7"/>
    <d v="2019-06-30T00:00:00"/>
    <x v="5"/>
    <s v="MQF-VAR-BOD MA-MA-"/>
    <s v="106205"/>
    <s v="1448"/>
    <m/>
    <s v="4301142"/>
    <s v="SB"/>
    <d v="2019-06-30T00:00:00"/>
    <s v="40"/>
    <s v="PR TEMP JUN19"/>
    <n v="2406250"/>
    <s v="V0"/>
    <s v="PR APOYO TEMPORAL ABR-JUN19"/>
    <x v="9"/>
  </r>
  <r>
    <x v="3"/>
    <x v="7"/>
    <d v="2019-06-30T00:00:00"/>
    <x v="5"/>
    <s v="MQF-VAR-BOD MARyMA"/>
    <s v="106205"/>
    <s v="1448"/>
    <m/>
    <s v="4301141"/>
    <s v="SB"/>
    <d v="2019-05-31T00:00:00"/>
    <s v="50"/>
    <s v="AP.TEMP ABR-MAY"/>
    <n v="-1431500"/>
    <s v="V0"/>
    <s v="PR APOYO TEMPORAL ABR-MAY19"/>
    <x v="9"/>
  </r>
  <r>
    <x v="3"/>
    <x v="7"/>
    <d v="2019-06-30T00:00:00"/>
    <x v="8"/>
    <s v="RECLAS CC ANI"/>
    <s v="106205"/>
    <s v="1448"/>
    <m/>
    <s v="4301216"/>
    <s v="SB"/>
    <d v="2019-06-30T00:00:00"/>
    <s v="40"/>
    <s v="RECLAS CC ANI"/>
    <n v="168120"/>
    <s v="V0"/>
    <s v="RECLAS CC ANI - Invest. Mercados - Documento conta"/>
    <x v="13"/>
  </r>
  <r>
    <x v="3"/>
    <x v="7"/>
    <d v="2019-06-26T00:00:00"/>
    <x v="10"/>
    <s v="ProvServ Instala R"/>
    <s v="106205"/>
    <s v="1448"/>
    <m/>
    <s v="4301042"/>
    <s v="SB"/>
    <d v="2019-05-31T00:00:00"/>
    <s v="50"/>
    <m/>
    <n v="-5586479"/>
    <s v="V0"/>
    <s v="ProvServ Instala RED Bomi"/>
    <x v="10"/>
  </r>
  <r>
    <x v="3"/>
    <x v="7"/>
    <d v="2019-06-30T00:00:00"/>
    <x v="10"/>
    <s v="Serv. de instalaci"/>
    <s v="106205"/>
    <s v="1448"/>
    <m/>
    <s v="4301090"/>
    <s v="SB"/>
    <d v="2019-06-30T00:00:00"/>
    <s v="40"/>
    <m/>
    <n v="5586479"/>
    <s v="V0"/>
    <s v="Prov.ANI OC  Jun2019"/>
    <x v="10"/>
  </r>
  <r>
    <x v="3"/>
    <x v="7"/>
    <d v="2019-06-26T00:00:00"/>
    <x v="11"/>
    <s v="ProvServ Instala R"/>
    <s v="106205"/>
    <s v="1448"/>
    <m/>
    <s v="4301042"/>
    <s v="SB"/>
    <d v="2019-05-31T00:00:00"/>
    <s v="40"/>
    <m/>
    <n v="5586479"/>
    <s v="V0"/>
    <s v="ProvServ Instala RED Bomi"/>
    <x v="10"/>
  </r>
  <r>
    <x v="3"/>
    <x v="7"/>
    <d v="2019-06-26T00:00:00"/>
    <x v="11"/>
    <s v="Serv. de instalaci"/>
    <s v="106205"/>
    <s v="1448"/>
    <m/>
    <s v="4301034"/>
    <s v="SB"/>
    <d v="2019-05-31T00:00:00"/>
    <s v="50"/>
    <m/>
    <n v="-5586479"/>
    <s v="V0"/>
    <s v="Prov.OC ANI Mayo 2019"/>
    <x v="10"/>
  </r>
  <r>
    <x v="3"/>
    <x v="7"/>
    <d v="2019-06-30T00:00:00"/>
    <x v="3"/>
    <s v="Serv. alojamiento"/>
    <s v="106205"/>
    <s v="1448"/>
    <m/>
    <s v="4301090"/>
    <s v="SB"/>
    <d v="2019-06-30T00:00:00"/>
    <s v="40"/>
    <m/>
    <n v="300000"/>
    <s v="V0"/>
    <s v="Prov.ANI OC  Jun2019"/>
    <x v="1"/>
  </r>
  <r>
    <x v="3"/>
    <x v="7"/>
    <d v="2019-06-14T00:00:00"/>
    <x v="1"/>
    <s v="20190614"/>
    <s v="106205"/>
    <s v="1448"/>
    <m/>
    <s v="2201451"/>
    <s v="RE"/>
    <d v="2019-05-26T00:00:00"/>
    <s v="81"/>
    <s v="229"/>
    <n v="19127539"/>
    <s v="VI"/>
    <s v="FE - SERVICIO FLETES Y DISTRIBUCION B&amp;S ANI MAY-19"/>
    <x v="2"/>
  </r>
  <r>
    <x v="3"/>
    <x v="7"/>
    <d v="2019-06-26T00:00:00"/>
    <x v="1"/>
    <s v="20190626"/>
    <s v="106205"/>
    <s v="1448"/>
    <m/>
    <s v="2201585"/>
    <s v="RE"/>
    <d v="2019-06-01T00:00:00"/>
    <s v="81"/>
    <s v="11201"/>
    <n v="11569189"/>
    <s v="VI"/>
    <s v="FE - SERV.FLETE Y DISTRIBUCION NEWTRANS ANI MAY-19"/>
    <x v="6"/>
  </r>
  <r>
    <x v="3"/>
    <x v="7"/>
    <d v="2019-06-26T00:00:00"/>
    <x v="1"/>
    <s v="20190626"/>
    <s v="106205"/>
    <s v="1448"/>
    <m/>
    <s v="2201609"/>
    <s v="RE"/>
    <d v="2019-06-11T00:00:00"/>
    <s v="81"/>
    <s v="3420"/>
    <n v="9008122"/>
    <s v="VI"/>
    <s v="FE - SERV.FLETES Y DISTRIBUCION CARGOEX ANI MAY-19"/>
    <x v="11"/>
  </r>
  <r>
    <x v="3"/>
    <x v="7"/>
    <d v="2019-06-30T00:00:00"/>
    <x v="1"/>
    <s v="PROV B&amp;S 06-19"/>
    <s v="106205"/>
    <s v="1448"/>
    <m/>
    <s v="4301111"/>
    <s v="SB"/>
    <d v="2019-06-30T00:00:00"/>
    <s v="40"/>
    <s v="PROV B&amp;S 06-19"/>
    <n v="20025698"/>
    <s v="V0"/>
    <s v="PROV B&amp;S 06-19 - Otros Pasivos Caus. - Documento c"/>
    <x v="2"/>
  </r>
  <r>
    <x v="3"/>
    <x v="7"/>
    <d v="2019-06-30T00:00:00"/>
    <x v="1"/>
    <s v="PROV BYS 05-19"/>
    <s v="106205"/>
    <s v="1448"/>
    <m/>
    <s v="4301120"/>
    <s v="SB"/>
    <d v="2019-05-31T00:00:00"/>
    <s v="50"/>
    <s v="PROV BYS 05-19"/>
    <n v="-19127539"/>
    <s v="V0"/>
    <s v="PROV BYS 05-19 - Otros Pasivos Caus. - Documento c"/>
    <x v="2"/>
  </r>
  <r>
    <x v="3"/>
    <x v="7"/>
    <d v="2019-06-30T00:00:00"/>
    <x v="1"/>
    <s v="PROV CAR EX 05-1"/>
    <s v="106205"/>
    <s v="1448"/>
    <m/>
    <s v="4301121"/>
    <s v="SB"/>
    <d v="2019-05-31T00:00:00"/>
    <s v="50"/>
    <s v="PROV CAR EX 05-1"/>
    <n v="-9008122"/>
    <s v="V0"/>
    <s v="PROV CAR EX 05-1 - Otros Pasivos Caus. - Documento"/>
    <x v="11"/>
  </r>
  <r>
    <x v="3"/>
    <x v="7"/>
    <d v="2019-06-30T00:00:00"/>
    <x v="1"/>
    <s v="PROV CARGOEX 06"/>
    <s v="106205"/>
    <s v="1448"/>
    <m/>
    <s v="4301112"/>
    <s v="SB"/>
    <d v="2019-06-30T00:00:00"/>
    <s v="40"/>
    <s v="PROV CARGOEX 06"/>
    <n v="10578733"/>
    <s v="V0"/>
    <s v="PROV CARGOEX 06 - Otros Pasivos Caus. - Documento"/>
    <x v="11"/>
  </r>
  <r>
    <x v="3"/>
    <x v="7"/>
    <d v="2019-06-30T00:00:00"/>
    <x v="1"/>
    <s v="PROV NEWTRANS 05"/>
    <s v="106205"/>
    <s v="1448"/>
    <m/>
    <s v="4301122"/>
    <s v="SB"/>
    <d v="2019-05-31T00:00:00"/>
    <s v="50"/>
    <s v="PROV NEWTRANS 05"/>
    <n v="-11479754"/>
    <s v="V0"/>
    <s v="PROV NEWTRANS 05 - Otros Pasivos Caus. - Documento"/>
    <x v="6"/>
  </r>
  <r>
    <x v="3"/>
    <x v="7"/>
    <d v="2019-06-30T00:00:00"/>
    <x v="1"/>
    <s v="PROV NEWTRANS 06"/>
    <s v="106205"/>
    <s v="1448"/>
    <m/>
    <s v="4301113"/>
    <s v="SB"/>
    <d v="2019-06-30T00:00:00"/>
    <s v="40"/>
    <s v="PROV NEWTRANS 06"/>
    <n v="10479754"/>
    <s v="V0"/>
    <s v="PROV NEWTRANS 06 - Otros Pasivos Caus. - Documento"/>
    <x v="6"/>
  </r>
  <r>
    <x v="3"/>
    <x v="7"/>
    <d v="2019-06-28T00:00:00"/>
    <x v="2"/>
    <s v="20190628"/>
    <s v="106205"/>
    <s v="1448"/>
    <m/>
    <s v="2201658"/>
    <s v="RE"/>
    <d v="2019-05-31T00:00:00"/>
    <s v="81"/>
    <s v="422"/>
    <n v="14758007"/>
    <s v="VI"/>
    <s v="FE - SERV.MAQUILA-DISTRIB Y ALMACE MQF ANI MAY-19"/>
    <x v="8"/>
  </r>
  <r>
    <x v="3"/>
    <x v="7"/>
    <d v="2019-06-28T00:00:00"/>
    <x v="2"/>
    <s v="20190628"/>
    <s v="106205"/>
    <s v="1448"/>
    <m/>
    <s v="2201658"/>
    <s v="RE"/>
    <d v="2019-05-31T00:00:00"/>
    <s v="81"/>
    <s v="422"/>
    <n v="2887305"/>
    <s v="VI"/>
    <s v="FE - SERV.MAQUILA-DISTRIB Y ALMACE MQF ANI MAY-19"/>
    <x v="8"/>
  </r>
  <r>
    <x v="3"/>
    <x v="7"/>
    <d v="2019-06-28T00:00:00"/>
    <x v="2"/>
    <s v="20190628"/>
    <s v="106205"/>
    <s v="1448"/>
    <m/>
    <s v="2201658"/>
    <s v="RE"/>
    <d v="2019-05-31T00:00:00"/>
    <s v="81"/>
    <s v="422"/>
    <n v="11406527"/>
    <s v="VI"/>
    <s v="FE - SERV.MAQUILA-DISTRIB Y ALMACE MQF ANI MAY-19"/>
    <x v="8"/>
  </r>
  <r>
    <x v="3"/>
    <x v="7"/>
    <d v="2019-06-30T00:00:00"/>
    <x v="2"/>
    <s v="20190630"/>
    <s v="106205"/>
    <s v="1448"/>
    <m/>
    <s v="2201674"/>
    <s v="RE"/>
    <d v="2019-06-13T00:00:00"/>
    <s v="81"/>
    <s v="1818"/>
    <n v="8548866"/>
    <s v="VI"/>
    <s v="FE - SERVICIO DE ABRIL A JUNIO START UP / BOMI"/>
    <x v="8"/>
  </r>
  <r>
    <x v="3"/>
    <x v="7"/>
    <d v="2019-06-30T00:00:00"/>
    <x v="2"/>
    <s v="Almacenamiento MQF"/>
    <s v="106205"/>
    <s v="1448"/>
    <m/>
    <s v="4301109"/>
    <s v="SB"/>
    <d v="2019-06-30T00:00:00"/>
    <s v="40"/>
    <s v="PROV MQF 06-19"/>
    <n v="11000000"/>
    <s v="V0"/>
    <s v="PROV MQF 06-19 - Otros Pasivos Caus. - Documento c"/>
    <x v="8"/>
  </r>
  <r>
    <x v="3"/>
    <x v="7"/>
    <d v="2019-06-30T00:00:00"/>
    <x v="2"/>
    <s v="Almacenamiento MQF"/>
    <s v="106205"/>
    <s v="1448"/>
    <m/>
    <s v="4301123"/>
    <s v="SB"/>
    <d v="2019-05-31T00:00:00"/>
    <s v="50"/>
    <s v="PROV MQF 05-19"/>
    <n v="-14000000"/>
    <s v="V0"/>
    <s v="PROV MQF 05-19 - Otros Pasivos Caus. - Documento c"/>
    <x v="8"/>
  </r>
  <r>
    <x v="3"/>
    <x v="7"/>
    <d v="2019-06-30T00:00:00"/>
    <x v="2"/>
    <s v="Almacenamiento PER"/>
    <s v="106205"/>
    <s v="1448"/>
    <m/>
    <s v="4301110"/>
    <s v="SB"/>
    <d v="2019-06-30T00:00:00"/>
    <s v="40"/>
    <s v="PROV PERIL JUN"/>
    <n v="183816"/>
    <s v="V0"/>
    <s v="PROV PERIL JUN - Otros Pasivos Caus. - Documento c"/>
    <x v="8"/>
  </r>
  <r>
    <x v="3"/>
    <x v="7"/>
    <d v="2019-06-30T00:00:00"/>
    <x v="2"/>
    <s v="Almacenamiento PER"/>
    <s v="106205"/>
    <s v="1448"/>
    <m/>
    <s v="4301124"/>
    <s v="SB"/>
    <d v="2019-05-31T00:00:00"/>
    <s v="50"/>
    <s v="PROV PEROLIG 05"/>
    <n v="-298668"/>
    <s v="V0"/>
    <s v="PROV PEROLIG 05 - Otros Pasivos Caus. - Documento"/>
    <x v="8"/>
  </r>
  <r>
    <x v="3"/>
    <x v="7"/>
    <d v="2019-06-30T00:00:00"/>
    <x v="2"/>
    <s v="Ingreso / Despacho"/>
    <s v="106205"/>
    <s v="1448"/>
    <m/>
    <s v="4301109"/>
    <s v="SB"/>
    <d v="2019-06-30T00:00:00"/>
    <s v="40"/>
    <s v="PROV MQF 06-19"/>
    <n v="13500000"/>
    <s v="V0"/>
    <s v="PROV MQF 06-19 - Otros Pasivos Caus. - Documento c"/>
    <x v="8"/>
  </r>
  <r>
    <x v="3"/>
    <x v="7"/>
    <d v="2019-06-30T00:00:00"/>
    <x v="2"/>
    <s v="Ingreso / Despacho"/>
    <s v="106205"/>
    <s v="1448"/>
    <m/>
    <s v="4301123"/>
    <s v="SB"/>
    <d v="2019-05-31T00:00:00"/>
    <s v="50"/>
    <s v="PROV MQF 05-19"/>
    <n v="-11000000"/>
    <s v="V0"/>
    <s v="PROV MQF 05-19 - Otros Pasivos Caus. - Documento c"/>
    <x v="8"/>
  </r>
  <r>
    <x v="3"/>
    <x v="7"/>
    <d v="2019-06-30T00:00:00"/>
    <x v="2"/>
    <s v="Recepción Contened"/>
    <s v="106205"/>
    <s v="1448"/>
    <m/>
    <s v="4301109"/>
    <s v="SB"/>
    <d v="2019-06-30T00:00:00"/>
    <s v="40"/>
    <s v="PROV MQF 06-19"/>
    <n v="1500000"/>
    <s v="V0"/>
    <s v="PROV MQF 06-19 - Otros Pasivos Caus. - Documento c"/>
    <x v="8"/>
  </r>
  <r>
    <x v="3"/>
    <x v="7"/>
    <d v="2019-06-30T00:00:00"/>
    <x v="2"/>
    <s v="Recepción Contened"/>
    <s v="106205"/>
    <s v="1448"/>
    <m/>
    <s v="4301123"/>
    <s v="SB"/>
    <d v="2019-05-31T00:00:00"/>
    <s v="50"/>
    <s v="PROV MQF 05-19"/>
    <n v="-2900000"/>
    <s v="V0"/>
    <s v="PROV MQF 05-19 - Otros Pasivos Caus. - Documento c"/>
    <x v="8"/>
  </r>
  <r>
    <x v="3"/>
    <x v="7"/>
    <d v="2019-06-30T00:00:00"/>
    <x v="2"/>
    <s v="Recepción producto"/>
    <s v="106205"/>
    <s v="1448"/>
    <m/>
    <s v="4301110"/>
    <s v="SB"/>
    <d v="2019-06-30T00:00:00"/>
    <s v="40"/>
    <s v="PROV PERIL JUN"/>
    <n v="31252"/>
    <s v="V0"/>
    <s v="PROV PERIL JUN - Otros Pasivos Caus. - Documento c"/>
    <x v="8"/>
  </r>
  <r>
    <x v="3"/>
    <x v="7"/>
    <d v="2019-06-30T00:00:00"/>
    <x v="2"/>
    <s v="Recepción producto"/>
    <s v="106205"/>
    <s v="1448"/>
    <m/>
    <s v="4301124"/>
    <s v="SB"/>
    <d v="2019-05-31T00:00:00"/>
    <s v="50"/>
    <s v="PROV PEROLIG 05"/>
    <n v="-68018"/>
    <s v="V0"/>
    <s v="PROV PEROLIG 05 - Otros Pasivos Caus. - Documento"/>
    <x v="8"/>
  </r>
  <r>
    <x v="3"/>
    <x v="1"/>
    <d v="2019-07-31T00:00:00"/>
    <x v="5"/>
    <s v="MQF-VAR-BOD MA-MA-"/>
    <s v="106205"/>
    <s v="1448"/>
    <m/>
    <s v="4301392"/>
    <s v="SB"/>
    <d v="2019-07-31T00:00:00"/>
    <s v="40"/>
    <s v="PR TEMP JUL19"/>
    <n v="3028375"/>
    <s v="V0"/>
    <s v="PR APOYO TEMPORAL ABR-JUL19"/>
    <x v="9"/>
  </r>
  <r>
    <x v="3"/>
    <x v="1"/>
    <d v="2019-07-31T00:00:00"/>
    <x v="5"/>
    <s v="MQF-VAR-BOD MA-MA-"/>
    <s v="106205"/>
    <s v="1448"/>
    <m/>
    <s v="4301393"/>
    <s v="SB"/>
    <d v="2019-06-30T00:00:00"/>
    <s v="50"/>
    <s v="PR TEMP JUN19"/>
    <n v="-2406250"/>
    <s v="V0"/>
    <s v="PR APOYO TEMPORAL ABR-JUN19"/>
    <x v="9"/>
  </r>
  <r>
    <x v="3"/>
    <x v="1"/>
    <d v="2019-07-26T00:00:00"/>
    <x v="10"/>
    <s v="Serv. de instalaci"/>
    <s v="106205"/>
    <s v="1448"/>
    <m/>
    <s v="4301234"/>
    <s v="SB"/>
    <d v="2019-06-30T00:00:00"/>
    <s v="50"/>
    <m/>
    <n v="-5586479"/>
    <s v="V0"/>
    <s v="Prov.ANI OC  Jun2019"/>
    <x v="10"/>
  </r>
  <r>
    <x v="3"/>
    <x v="1"/>
    <d v="2019-07-26T00:00:00"/>
    <x v="3"/>
    <s v="Serv. alojamiento"/>
    <s v="106205"/>
    <s v="1448"/>
    <m/>
    <s v="4301234"/>
    <s v="SB"/>
    <d v="2019-06-30T00:00:00"/>
    <s v="50"/>
    <m/>
    <n v="-300000"/>
    <s v="V0"/>
    <s v="Prov.ANI OC  Jun2019"/>
    <x v="1"/>
  </r>
  <r>
    <x v="3"/>
    <x v="1"/>
    <d v="2019-07-31T00:00:00"/>
    <x v="3"/>
    <s v="Serv. alojamiento"/>
    <s v="106205"/>
    <s v="1448"/>
    <m/>
    <s v="4301282"/>
    <s v="SB"/>
    <d v="2019-07-31T00:00:00"/>
    <s v="40"/>
    <m/>
    <n v="300000"/>
    <s v="V0"/>
    <s v="Provis. OC ANI Julio 2019"/>
    <x v="1"/>
  </r>
  <r>
    <x v="3"/>
    <x v="1"/>
    <d v="2019-07-11T00:00:00"/>
    <x v="1"/>
    <s v="20190711"/>
    <s v="106205"/>
    <s v="1448"/>
    <m/>
    <s v="2201708"/>
    <s v="RE"/>
    <d v="2019-06-26T00:00:00"/>
    <s v="81"/>
    <s v="233"/>
    <n v="20025698"/>
    <s v="VI"/>
    <s v="FE - SERVICIO FLETES Y DISTRIBUCION B&amp;S ANI MAY-19"/>
    <x v="2"/>
  </r>
  <r>
    <x v="3"/>
    <x v="1"/>
    <d v="2019-07-25T00:00:00"/>
    <x v="1"/>
    <s v="20190725"/>
    <s v="106205"/>
    <s v="1448"/>
    <m/>
    <s v="2201778"/>
    <s v="RE"/>
    <d v="2019-07-01T00:00:00"/>
    <s v="81"/>
    <s v="11277"/>
    <n v="15935022"/>
    <s v="VI"/>
    <s v="FE - SERV.FLETE Y DISTRIBUCION NEWTRANS ANI JUN-19"/>
    <x v="6"/>
  </r>
  <r>
    <x v="3"/>
    <x v="1"/>
    <d v="2019-07-31T00:00:00"/>
    <x v="1"/>
    <s v="20190731"/>
    <s v="106205"/>
    <s v="1448"/>
    <m/>
    <s v="2201890"/>
    <s v="RE"/>
    <d v="2019-07-10T00:00:00"/>
    <s v="81"/>
    <s v="3575"/>
    <n v="10578733"/>
    <s v="VI"/>
    <s v="FE - SERV.FLETES Y DISTRIBUCION CARGOEX ANI JUN-19"/>
    <x v="11"/>
  </r>
  <r>
    <x v="3"/>
    <x v="1"/>
    <d v="2019-07-31T00:00:00"/>
    <x v="1"/>
    <s v="PROV B&amp;S 06-19"/>
    <s v="106205"/>
    <s v="1448"/>
    <m/>
    <s v="4301323"/>
    <s v="SB"/>
    <d v="2019-06-30T00:00:00"/>
    <s v="50"/>
    <s v="PROV B&amp;S 06-19"/>
    <n v="-20025698"/>
    <s v="V0"/>
    <s v="PROV B&amp;S 06-19 - Otros Pasivos Caus. - Documento c"/>
    <x v="2"/>
  </r>
  <r>
    <x v="3"/>
    <x v="1"/>
    <d v="2019-07-31T00:00:00"/>
    <x v="1"/>
    <s v="PROV BYS 07-19"/>
    <s v="106205"/>
    <s v="1448"/>
    <m/>
    <s v="4301275"/>
    <s v="SB"/>
    <d v="2019-07-31T00:00:00"/>
    <s v="40"/>
    <s v="PROV BYS 07-19"/>
    <n v="20837233"/>
    <s v="V0"/>
    <s v="PROV BYS 07-19 - Otros Pasivos Caus. - Documento c"/>
    <x v="2"/>
  </r>
  <r>
    <x v="3"/>
    <x v="1"/>
    <d v="2019-07-31T00:00:00"/>
    <x v="1"/>
    <s v="PROV CARGOEX 06"/>
    <s v="106205"/>
    <s v="1448"/>
    <m/>
    <s v="4301324"/>
    <s v="SB"/>
    <d v="2019-06-30T00:00:00"/>
    <s v="50"/>
    <s v="PROV CARGOEX 06"/>
    <n v="-10578733"/>
    <s v="V0"/>
    <s v="PROV CARGOEX 06 - Otros Pasivos Caus. - Documento"/>
    <x v="11"/>
  </r>
  <r>
    <x v="3"/>
    <x v="1"/>
    <d v="2019-07-31T00:00:00"/>
    <x v="1"/>
    <s v="PROV CARGOEX 07"/>
    <s v="106205"/>
    <s v="1448"/>
    <m/>
    <s v="4301276"/>
    <s v="SB"/>
    <d v="2019-07-31T00:00:00"/>
    <s v="40"/>
    <s v="PROV CARGOEX 07"/>
    <n v="12189701"/>
    <s v="V0"/>
    <s v="PROV CARGOEX 07 - Otros Pasivos Caus. - Documento"/>
    <x v="11"/>
  </r>
  <r>
    <x v="3"/>
    <x v="1"/>
    <d v="2019-07-31T00:00:00"/>
    <x v="1"/>
    <s v="PROV NEWTRA 07-19"/>
    <s v="106205"/>
    <s v="1448"/>
    <m/>
    <s v="4301278"/>
    <s v="SB"/>
    <d v="2019-07-31T00:00:00"/>
    <s v="40"/>
    <s v="PROV NEWTRA 07-1"/>
    <n v="12746219"/>
    <s v="V0"/>
    <s v="PROV NEWTRA 07-1 - Otros Pasivos Caus. - Documento"/>
    <x v="6"/>
  </r>
  <r>
    <x v="3"/>
    <x v="1"/>
    <d v="2019-07-31T00:00:00"/>
    <x v="1"/>
    <s v="PROV NEWTRANS 06"/>
    <s v="106205"/>
    <s v="1448"/>
    <m/>
    <s v="4301325"/>
    <s v="SB"/>
    <d v="2019-06-30T00:00:00"/>
    <s v="50"/>
    <s v="PROV NEWTRANS 06"/>
    <n v="-10479754"/>
    <s v="V0"/>
    <s v="PROV NEWTRANS 06 - Otros Pasivos Caus. - Documento"/>
    <x v="6"/>
  </r>
  <r>
    <x v="3"/>
    <x v="1"/>
    <d v="2019-07-31T00:00:00"/>
    <x v="2"/>
    <s v="20190731"/>
    <s v="106205"/>
    <s v="1448"/>
    <m/>
    <s v="2201902"/>
    <s v="RE"/>
    <d v="2019-06-30T00:00:00"/>
    <s v="81"/>
    <s v="434"/>
    <n v="8589343"/>
    <s v="VI"/>
    <s v="FE - SERV.MAQUILA-DISTRIB Y ALMACE MQF ANI JUN-19"/>
    <x v="8"/>
  </r>
  <r>
    <x v="3"/>
    <x v="1"/>
    <d v="2019-07-31T00:00:00"/>
    <x v="2"/>
    <s v="20190731"/>
    <s v="106205"/>
    <s v="1448"/>
    <m/>
    <s v="2201902"/>
    <s v="RE"/>
    <d v="2019-06-30T00:00:00"/>
    <s v="81"/>
    <s v="434"/>
    <n v="13121878"/>
    <s v="VI"/>
    <s v="FE - SERV.MAQUILA-DISTRIB Y ALMACE MQF ANI JUN-19"/>
    <x v="8"/>
  </r>
  <r>
    <x v="3"/>
    <x v="1"/>
    <d v="2019-07-31T00:00:00"/>
    <x v="2"/>
    <s v="20190731"/>
    <s v="106205"/>
    <s v="1448"/>
    <m/>
    <s v="2201902"/>
    <s v="RE"/>
    <d v="2019-06-30T00:00:00"/>
    <s v="81"/>
    <s v="434"/>
    <n v="1088229"/>
    <s v="VI"/>
    <s v="FE - SERV.MAQUILA-DISTRIB Y ALMACE MQF ANI JUN-19"/>
    <x v="8"/>
  </r>
  <r>
    <x v="3"/>
    <x v="1"/>
    <d v="2019-07-31T00:00:00"/>
    <x v="2"/>
    <s v="ALMACENAMIENT PERI"/>
    <s v="106205"/>
    <s v="1448"/>
    <m/>
    <s v="4301419"/>
    <s v="SB"/>
    <d v="2019-03-28T00:00:00"/>
    <s v="50"/>
    <s v="PROV PERILOG MAR"/>
    <n v="-448145"/>
    <s v="V0"/>
    <s v="PROV PERILOG MAR 19"/>
    <x v="8"/>
  </r>
  <r>
    <x v="3"/>
    <x v="1"/>
    <d v="2019-07-31T00:00:00"/>
    <x v="2"/>
    <s v="Almacenamiento BOM"/>
    <s v="106205"/>
    <s v="1448"/>
    <m/>
    <s v="4301292"/>
    <s v="SB"/>
    <d v="2019-07-31T00:00:00"/>
    <s v="40"/>
    <s v="PROV BOMI JULIO"/>
    <n v="21642331"/>
    <s v="V0"/>
    <s v="PROV BOMI JULIO - Otros Pasivos Caus. - Documento"/>
    <x v="8"/>
  </r>
  <r>
    <x v="3"/>
    <x v="1"/>
    <d v="2019-07-31T00:00:00"/>
    <x v="2"/>
    <s v="Almacenamiento MQF"/>
    <s v="106205"/>
    <s v="1448"/>
    <m/>
    <s v="4301326"/>
    <s v="SB"/>
    <d v="2019-06-30T00:00:00"/>
    <s v="50"/>
    <s v="PROV MQF 06-19"/>
    <n v="-11000000"/>
    <s v="V0"/>
    <s v="PROV MQF 06-19 - Otros Pasivos Caus. - Documento c"/>
    <x v="8"/>
  </r>
  <r>
    <x v="3"/>
    <x v="1"/>
    <d v="2019-07-31T00:00:00"/>
    <x v="2"/>
    <s v="Almacenamiento PER"/>
    <s v="106205"/>
    <s v="1448"/>
    <m/>
    <s v="4301291"/>
    <s v="SB"/>
    <d v="2019-07-31T00:00:00"/>
    <s v="40"/>
    <s v="PROV PERI 07-19"/>
    <n v="153486"/>
    <s v="V0"/>
    <s v="PROV PERI 07-19 - Otros Pasivos Caus. - Documento"/>
    <x v="8"/>
  </r>
  <r>
    <x v="3"/>
    <x v="1"/>
    <d v="2019-07-31T00:00:00"/>
    <x v="2"/>
    <s v="Almacenamiento PER"/>
    <s v="106205"/>
    <s v="1448"/>
    <m/>
    <s v="4301327"/>
    <s v="SB"/>
    <d v="2019-06-30T00:00:00"/>
    <s v="50"/>
    <s v="PROV PERIL JUN"/>
    <n v="-183816"/>
    <s v="V0"/>
    <s v="PROV PERIL JUN - Otros Pasivos Caus. - Documento c"/>
    <x v="8"/>
  </r>
  <r>
    <x v="3"/>
    <x v="1"/>
    <d v="2019-07-31T00:00:00"/>
    <x v="2"/>
    <s v="Ingreso / Despacho"/>
    <s v="106205"/>
    <s v="1448"/>
    <m/>
    <s v="4301292"/>
    <s v="SB"/>
    <d v="2019-07-31T00:00:00"/>
    <s v="40"/>
    <s v="PROV BOMI JULIO"/>
    <n v="9259079"/>
    <s v="V0"/>
    <s v="PROV BOMI JULIO - Otros Pasivos Caus. - Documento"/>
    <x v="8"/>
  </r>
  <r>
    <x v="3"/>
    <x v="1"/>
    <d v="2019-07-31T00:00:00"/>
    <x v="2"/>
    <s v="Ingreso / Despacho"/>
    <s v="106205"/>
    <s v="1448"/>
    <m/>
    <s v="4301326"/>
    <s v="SB"/>
    <d v="2019-06-30T00:00:00"/>
    <s v="50"/>
    <s v="PROV MQF 06-19"/>
    <n v="-13500000"/>
    <s v="V0"/>
    <s v="PROV MQF 06-19 - Otros Pasivos Caus. - Documento c"/>
    <x v="8"/>
  </r>
  <r>
    <x v="3"/>
    <x v="1"/>
    <d v="2019-07-31T00:00:00"/>
    <x v="2"/>
    <s v="RECEP PRODUCT PERI"/>
    <s v="106205"/>
    <s v="1448"/>
    <m/>
    <s v="4301419"/>
    <s v="SB"/>
    <d v="2019-03-28T00:00:00"/>
    <s v="50"/>
    <s v="PROV PERILOG MAR"/>
    <n v="-7718"/>
    <s v="V0"/>
    <s v="PROV PERILOG MAR 19"/>
    <x v="8"/>
  </r>
  <r>
    <x v="3"/>
    <x v="1"/>
    <d v="2019-07-31T00:00:00"/>
    <x v="2"/>
    <s v="Recepción Contened"/>
    <s v="106205"/>
    <s v="1448"/>
    <m/>
    <s v="4301292"/>
    <s v="SB"/>
    <d v="2019-07-31T00:00:00"/>
    <s v="40"/>
    <s v="PROV BOMI JULIO"/>
    <n v="5636834"/>
    <s v="V0"/>
    <s v="PROV BOMI JULIO - Otros Pasivos Caus. - Documento"/>
    <x v="8"/>
  </r>
  <r>
    <x v="3"/>
    <x v="1"/>
    <d v="2019-07-31T00:00:00"/>
    <x v="2"/>
    <s v="Recepción Contened"/>
    <s v="106205"/>
    <s v="1448"/>
    <m/>
    <s v="4301326"/>
    <s v="SB"/>
    <d v="2019-06-30T00:00:00"/>
    <s v="50"/>
    <s v="PROV MQF 06-19"/>
    <n v="-1500000"/>
    <s v="V0"/>
    <s v="PROV MQF 06-19 - Otros Pasivos Caus. - Documento c"/>
    <x v="8"/>
  </r>
  <r>
    <x v="3"/>
    <x v="1"/>
    <d v="2019-07-31T00:00:00"/>
    <x v="2"/>
    <s v="Recepción producto"/>
    <s v="106205"/>
    <s v="1448"/>
    <m/>
    <s v="4301291"/>
    <s v="SB"/>
    <d v="2019-07-31T00:00:00"/>
    <s v="40"/>
    <s v="PROV PERI 07-19"/>
    <n v="23481"/>
    <s v="V0"/>
    <s v="PROV PERI 07-19 - Otros Pasivos Caus. - Documento"/>
    <x v="8"/>
  </r>
  <r>
    <x v="3"/>
    <x v="1"/>
    <d v="2019-07-31T00:00:00"/>
    <x v="2"/>
    <s v="Recepción producto"/>
    <s v="106205"/>
    <s v="1448"/>
    <m/>
    <s v="4301327"/>
    <s v="SB"/>
    <d v="2019-06-30T00:00:00"/>
    <s v="50"/>
    <s v="PROV PERIL JUN"/>
    <n v="-31252"/>
    <s v="V0"/>
    <s v="PROV PERIL JUN - Otros Pasivos Caus. - Documento c"/>
    <x v="8"/>
  </r>
  <r>
    <x v="3"/>
    <x v="1"/>
    <d v="2019-07-31T00:00:00"/>
    <x v="2"/>
    <s v="START UP BOMI"/>
    <s v="106205"/>
    <s v="1448"/>
    <m/>
    <s v="4301310"/>
    <s v="SB"/>
    <d v="2019-07-31T00:00:00"/>
    <s v="40"/>
    <s v="START UP BOMI"/>
    <n v="8548865"/>
    <s v="V0"/>
    <s v="START UP BOMI - Suministros Prepag-O - Documento c"/>
    <x v="8"/>
  </r>
  <r>
    <x v="3"/>
    <x v="2"/>
    <d v="2019-08-30T00:00:00"/>
    <x v="5"/>
    <s v="MQF-VAR-BOD MA-MA-"/>
    <s v="106205"/>
    <s v="1448"/>
    <m/>
    <s v="4301585"/>
    <s v="SB"/>
    <d v="2019-08-30T00:00:00"/>
    <s v="40"/>
    <s v="PR.AP.TEMP.AGO19"/>
    <n v="3028375"/>
    <s v="V0"/>
    <s v="PR APOYO TEMPORAL ABR-AGO19"/>
    <x v="9"/>
  </r>
  <r>
    <x v="3"/>
    <x v="2"/>
    <d v="2019-08-30T00:00:00"/>
    <x v="5"/>
    <s v="MQF-VAR-BOD MA-MA-"/>
    <s v="106205"/>
    <s v="1448"/>
    <m/>
    <s v="4301586"/>
    <s v="SB"/>
    <d v="2019-07-31T00:00:00"/>
    <s v="50"/>
    <s v="PR TEMP JUL19"/>
    <n v="-3028375"/>
    <s v="V0"/>
    <s v="PR APOYO TEMPORAL ABR-JUL19"/>
    <x v="9"/>
  </r>
  <r>
    <x v="3"/>
    <x v="2"/>
    <d v="2019-08-30T00:00:00"/>
    <x v="3"/>
    <s v="Serv. alojamiento"/>
    <s v="106205"/>
    <s v="1448"/>
    <m/>
    <s v="4301439"/>
    <s v="SB"/>
    <d v="2019-07-31T00:00:00"/>
    <s v="50"/>
    <m/>
    <n v="-300000"/>
    <s v="V0"/>
    <s v="Provis. OC ANI Julio 2019"/>
    <x v="1"/>
  </r>
  <r>
    <x v="3"/>
    <x v="2"/>
    <d v="2019-08-31T00:00:00"/>
    <x v="3"/>
    <s v="Serv. alojamiento"/>
    <s v="106205"/>
    <s v="1448"/>
    <m/>
    <s v="4301497"/>
    <s v="SB"/>
    <d v="2019-08-31T00:00:00"/>
    <s v="40"/>
    <m/>
    <n v="300000"/>
    <s v="V0"/>
    <s v="Prov, OC ANI Agost19"/>
    <x v="1"/>
  </r>
  <r>
    <x v="3"/>
    <x v="2"/>
    <d v="2019-08-30T00:00:00"/>
    <x v="1"/>
    <s v="FLETE JUL ANI"/>
    <s v="106205"/>
    <s v="1448"/>
    <m/>
    <s v="1702801"/>
    <s v="KR"/>
    <d v="2019-07-25T00:00:00"/>
    <s v="40"/>
    <s v="241"/>
    <n v="20837233"/>
    <s v="VI"/>
    <s v="FE - SERVICIO FLETES Y DISTRIBUCION B&amp;S ANI JUL-19"/>
    <x v="2"/>
  </r>
  <r>
    <x v="3"/>
    <x v="2"/>
    <d v="2019-08-31T00:00:00"/>
    <x v="1"/>
    <s v="PROV BYS 07-19"/>
    <s v="106205"/>
    <s v="1448"/>
    <m/>
    <s v="4301548"/>
    <s v="SB"/>
    <d v="2019-07-31T00:00:00"/>
    <s v="50"/>
    <s v="PROV BYS 07-19"/>
    <n v="-20837233"/>
    <s v="V0"/>
    <s v="PROV BYS 07-19 - Otros Pasivos Caus. - Documento c"/>
    <x v="2"/>
  </r>
  <r>
    <x v="3"/>
    <x v="2"/>
    <d v="2019-08-31T00:00:00"/>
    <x v="1"/>
    <s v="PROV CARGOEX 07"/>
    <s v="106205"/>
    <s v="1448"/>
    <m/>
    <s v="4301549"/>
    <s v="SB"/>
    <d v="2019-07-31T00:00:00"/>
    <s v="50"/>
    <s v="PROV CARGOEX 07"/>
    <n v="-12189701"/>
    <s v="V0"/>
    <s v="PROV CARGOEX 07 - Otros Pasivos Caus. - Documento"/>
    <x v="11"/>
  </r>
  <r>
    <x v="3"/>
    <x v="2"/>
    <d v="2019-08-31T00:00:00"/>
    <x v="1"/>
    <s v="PROV FLETE B&amp;S 08"/>
    <s v="106205"/>
    <s v="1448"/>
    <m/>
    <s v="4301526"/>
    <s v="SB"/>
    <d v="2019-08-31T00:00:00"/>
    <s v="40"/>
    <s v="PROV FLETE B&amp;S"/>
    <n v="20837233"/>
    <s v="V0"/>
    <s v="PROV FLETE B&amp;S - Otros Pasivos Caus. - Documento c"/>
    <x v="2"/>
  </r>
  <r>
    <x v="3"/>
    <x v="2"/>
    <d v="2019-08-31T00:00:00"/>
    <x v="1"/>
    <s v="PROV FLETE B&amp;S 08"/>
    <s v="106205"/>
    <s v="1448"/>
    <m/>
    <s v="4301546"/>
    <s v="SB"/>
    <d v="2019-08-31T00:00:00"/>
    <s v="50"/>
    <s v="PROV FLETE B&amp;S"/>
    <n v="-20837233"/>
    <s v="V0"/>
    <s v="PROV FLETE B&amp;S - Otros Pasivos Caus. - Documento c"/>
    <x v="2"/>
  </r>
  <r>
    <x v="3"/>
    <x v="2"/>
    <d v="2019-08-31T00:00:00"/>
    <x v="1"/>
    <s v="PROV FLETE B&amp;S 08"/>
    <s v="106205"/>
    <s v="1448"/>
    <m/>
    <s v="4301547"/>
    <s v="SB"/>
    <d v="2019-08-31T00:00:00"/>
    <s v="40"/>
    <s v="PROV FLETE B&amp;S"/>
    <n v="24255832"/>
    <s v="V0"/>
    <s v="PROV FLETE B&amp;S - Otros Pasivos Caus. - Documento c"/>
    <x v="2"/>
  </r>
  <r>
    <x v="3"/>
    <x v="2"/>
    <d v="2019-08-31T00:00:00"/>
    <x v="1"/>
    <s v="PROV FLETE CARGO"/>
    <s v="106205"/>
    <s v="1448"/>
    <m/>
    <s v="4301527"/>
    <s v="SB"/>
    <d v="2019-08-31T00:00:00"/>
    <s v="40"/>
    <s v="PROV FLETE CAR"/>
    <n v="9648337"/>
    <s v="V0"/>
    <s v="PROV FLETE CAR - Otros Pasivos Caus. - Documento c"/>
    <x v="11"/>
  </r>
  <r>
    <x v="3"/>
    <x v="2"/>
    <d v="2019-08-31T00:00:00"/>
    <x v="1"/>
    <s v="PROV FLETE NEWT 08"/>
    <s v="106205"/>
    <s v="1448"/>
    <m/>
    <s v="4301529"/>
    <s v="SB"/>
    <d v="2019-08-31T00:00:00"/>
    <s v="40"/>
    <s v="PROV FLETE NEWT"/>
    <n v="13225476"/>
    <s v="V0"/>
    <s v="PROV FLETE NEWT - Otros Pasivos Caus. - Documento"/>
    <x v="6"/>
  </r>
  <r>
    <x v="3"/>
    <x v="2"/>
    <d v="2019-08-31T00:00:00"/>
    <x v="1"/>
    <s v="PROV NEWTRA 07-19"/>
    <s v="106205"/>
    <s v="1448"/>
    <m/>
    <s v="4301550"/>
    <s v="SB"/>
    <d v="2019-07-31T00:00:00"/>
    <s v="50"/>
    <s v="PROV NEWTRA 07-1"/>
    <n v="-12746219"/>
    <s v="V0"/>
    <s v="PROV NEWTRA 07-1 - Otros Pasivos Caus. - Documento"/>
    <x v="6"/>
  </r>
  <r>
    <x v="3"/>
    <x v="2"/>
    <d v="2019-08-30T00:00:00"/>
    <x v="1"/>
    <s v="SE DISTR ANI JUL19"/>
    <s v="106205"/>
    <s v="1448"/>
    <m/>
    <s v="1702804"/>
    <s v="KR"/>
    <d v="2019-07-29T00:00:00"/>
    <s v="40"/>
    <s v="11390"/>
    <n v="12746219"/>
    <s v="VI"/>
    <s v="FE - SERV DISTRIBUCION ANI NEWTRANS JUL-19"/>
    <x v="6"/>
  </r>
  <r>
    <x v="3"/>
    <x v="2"/>
    <d v="2019-08-30T00:00:00"/>
    <x v="1"/>
    <s v="SE DISTR ANI JUL19"/>
    <s v="106205"/>
    <s v="1448"/>
    <m/>
    <s v="1702805"/>
    <s v="KR"/>
    <d v="2019-08-06T00:00:00"/>
    <s v="40"/>
    <s v="3655"/>
    <n v="12189701"/>
    <s v="VI"/>
    <s v="FE - DISTRIBUCION ANI TRANS CARGOEX JUL-19"/>
    <x v="11"/>
  </r>
  <r>
    <x v="3"/>
    <x v="2"/>
    <d v="2019-08-31T00:00:00"/>
    <x v="2"/>
    <s v="ALMACE PROD PERILO"/>
    <s v="106205"/>
    <s v="1448"/>
    <m/>
    <s v="4301531"/>
    <s v="SB"/>
    <d v="2019-08-31T00:00:00"/>
    <s v="40"/>
    <s v="PROV PERILO 08-1"/>
    <n v="190278"/>
    <s v="V0"/>
    <s v="PROV PERILO 08-1 - Otros Pasivos Caus. - Documento"/>
    <x v="8"/>
  </r>
  <r>
    <x v="3"/>
    <x v="2"/>
    <d v="2019-08-31T00:00:00"/>
    <x v="2"/>
    <s v="ALMACENAM BOMI"/>
    <s v="106205"/>
    <s v="1448"/>
    <m/>
    <s v="4301532"/>
    <s v="SB"/>
    <d v="2019-08-31T00:00:00"/>
    <s v="40"/>
    <s v="PROV BOMI 08-19"/>
    <n v="37482356"/>
    <s v="V0"/>
    <s v="PROV BOMI 08-19 - Otros Pasivos Caus. - Documento"/>
    <x v="8"/>
  </r>
  <r>
    <x v="3"/>
    <x v="2"/>
    <d v="2019-08-31T00:00:00"/>
    <x v="2"/>
    <s v="Almacenamiento PER"/>
    <s v="106205"/>
    <s v="1448"/>
    <m/>
    <s v="4301557"/>
    <s v="SB"/>
    <d v="2019-07-31T00:00:00"/>
    <s v="50"/>
    <s v="PROV PERI 07-19"/>
    <n v="-153486"/>
    <s v="V0"/>
    <s v="PROV PERI 07-19 - Otros Pasivos Caus. - Documento"/>
    <x v="8"/>
  </r>
  <r>
    <x v="3"/>
    <x v="2"/>
    <d v="2019-08-31T00:00:00"/>
    <x v="2"/>
    <s v="RECEP PROD PERILO"/>
    <s v="106205"/>
    <s v="1448"/>
    <m/>
    <s v="4301531"/>
    <s v="SB"/>
    <d v="2019-08-31T00:00:00"/>
    <s v="40"/>
    <s v="PROV PERILO 08-1"/>
    <n v="148923"/>
    <s v="V0"/>
    <s v="PROV PERILO 08-1 - Otros Pasivos Caus. - Documento"/>
    <x v="8"/>
  </r>
  <r>
    <x v="3"/>
    <x v="2"/>
    <d v="2019-08-31T00:00:00"/>
    <x v="2"/>
    <s v="Recepción producto"/>
    <s v="106205"/>
    <s v="1448"/>
    <m/>
    <s v="4301557"/>
    <s v="SB"/>
    <d v="2019-07-31T00:00:00"/>
    <s v="50"/>
    <s v="PROV PERI 07-19"/>
    <n v="-23481"/>
    <s v="V0"/>
    <s v="PROV PERI 07-19 - Otros Pasivos Caus. - Documento"/>
    <x v="8"/>
  </r>
  <r>
    <x v="3"/>
    <x v="8"/>
    <d v="2019-09-30T00:00:00"/>
    <x v="5"/>
    <s v="APOYO BODEGA MAY19"/>
    <s v="106205"/>
    <s v="1448"/>
    <m/>
    <s v="4301702"/>
    <s v="SB"/>
    <d v="2019-09-30T00:00:00"/>
    <s v="40"/>
    <s v="F/426 MQF"/>
    <n v="819875"/>
    <s v="V0"/>
    <s v="APOYO BODEGA MAY-19"/>
    <x v="9"/>
  </r>
  <r>
    <x v="3"/>
    <x v="8"/>
    <d v="2019-09-30T00:00:00"/>
    <x v="5"/>
    <s v="MQF-VAR-BOD MA-MA-"/>
    <s v="106205"/>
    <s v="1448"/>
    <m/>
    <s v="4301743"/>
    <s v="SB"/>
    <d v="2019-08-30T00:00:00"/>
    <s v="50"/>
    <s v="PR.AP.TEMP.AGO19"/>
    <n v="-3028375"/>
    <s v="V0"/>
    <s v="PR APOYO TEMPORAL ABR-AGO19"/>
    <x v="9"/>
  </r>
  <r>
    <x v="3"/>
    <x v="8"/>
    <d v="2019-09-30T00:00:00"/>
    <x v="5"/>
    <s v="MQF-VAR-BOD MAR-JU"/>
    <s v="106205"/>
    <s v="1448"/>
    <m/>
    <s v="4301740"/>
    <s v="SB"/>
    <d v="2019-09-30T00:00:00"/>
    <s v="40"/>
    <s v="APOY.TEMP.SEPT19"/>
    <n v="1487500"/>
    <s v="V0"/>
    <s v="PR APOYO TEMPORAL AGO-SEPT19"/>
    <x v="9"/>
  </r>
  <r>
    <x v="3"/>
    <x v="8"/>
    <d v="2019-09-30T00:00:00"/>
    <x v="5"/>
    <s v="Serv.picking ciclo"/>
    <s v="106205"/>
    <s v="1448"/>
    <m/>
    <s v="4301806"/>
    <s v="SB"/>
    <d v="2019-09-30T00:00:00"/>
    <s v="40"/>
    <s v="SERV.PICKING CIC"/>
    <n v="2100720"/>
    <s v="V0"/>
    <s v="Serv.picking ciclo"/>
    <x v="9"/>
  </r>
  <r>
    <x v="3"/>
    <x v="8"/>
    <d v="2019-09-30T00:00:00"/>
    <x v="3"/>
    <s v="Serv. alojamiento"/>
    <s v="106205"/>
    <s v="1448"/>
    <m/>
    <s v="4301627"/>
    <s v="SB"/>
    <d v="2019-08-31T00:00:00"/>
    <s v="50"/>
    <m/>
    <n v="-300000"/>
    <s v="V0"/>
    <s v="Prov, OC ANI Agost19"/>
    <x v="1"/>
  </r>
  <r>
    <x v="3"/>
    <x v="8"/>
    <d v="2019-09-30T00:00:00"/>
    <x v="3"/>
    <s v="Serv. alojamiento"/>
    <s v="106205"/>
    <s v="1448"/>
    <m/>
    <s v="4301658"/>
    <s v="SB"/>
    <d v="2019-09-30T00:00:00"/>
    <s v="40"/>
    <m/>
    <n v="300000"/>
    <s v="V0"/>
    <s v="Prov.OC ANI Sept 2019"/>
    <x v="1"/>
  </r>
  <r>
    <x v="3"/>
    <x v="8"/>
    <d v="2019-09-30T00:00:00"/>
    <x v="1"/>
    <s v="CARGO EX 09-19"/>
    <s v="106205"/>
    <s v="1448"/>
    <m/>
    <s v="4301715"/>
    <s v="SB"/>
    <d v="2019-09-30T00:00:00"/>
    <s v="40"/>
    <s v="PROV FLETES SEPT"/>
    <n v="14658382"/>
    <s v="V0"/>
    <s v="PROV FLETES SEPT - Otros Pasivos Caus. - Documento"/>
    <x v="11"/>
  </r>
  <r>
    <x v="3"/>
    <x v="8"/>
    <d v="2019-09-30T00:00:00"/>
    <x v="1"/>
    <s v="PROV BYS 09-19"/>
    <s v="106205"/>
    <s v="1448"/>
    <m/>
    <s v="4301716"/>
    <s v="SB"/>
    <d v="2019-09-30T00:00:00"/>
    <s v="40"/>
    <s v="PROV FLETES SEPT"/>
    <n v="24835324"/>
    <s v="V0"/>
    <s v="PROV FLETES SEPT - Otros Pasivos Caus. - Documento"/>
    <x v="2"/>
  </r>
  <r>
    <x v="3"/>
    <x v="8"/>
    <d v="2019-09-30T00:00:00"/>
    <x v="1"/>
    <s v="PROV FLETE B&amp;S 08"/>
    <s v="106205"/>
    <s v="1448"/>
    <m/>
    <s v="4301729"/>
    <s v="SB"/>
    <d v="2019-08-31T00:00:00"/>
    <s v="50"/>
    <s v="PROV FLETE B&amp;S"/>
    <n v="-24255832"/>
    <s v="V0"/>
    <s v="PROV FLETE B&amp;S - Otros Pasivos Caus. - Documento c"/>
    <x v="2"/>
  </r>
  <r>
    <x v="3"/>
    <x v="8"/>
    <d v="2019-09-30T00:00:00"/>
    <x v="1"/>
    <s v="PROV NEWTRANS 09-1"/>
    <s v="106205"/>
    <s v="1448"/>
    <m/>
    <s v="4301717"/>
    <s v="SB"/>
    <d v="2019-09-30T00:00:00"/>
    <s v="40"/>
    <s v="PROV FLETES SEPT"/>
    <n v="12225476"/>
    <s v="V0"/>
    <s v="PROV FLETES SEPT - Otros Pasivos Caus. - Documento"/>
    <x v="6"/>
  </r>
  <r>
    <x v="3"/>
    <x v="8"/>
    <d v="2019-09-30T00:00:00"/>
    <x v="1"/>
    <s v="TRA.B&amp;S.AGO-19"/>
    <s v="106205"/>
    <s v="1448"/>
    <m/>
    <s v="1703108"/>
    <s v="KR"/>
    <d v="2019-08-26T00:00:00"/>
    <s v="40"/>
    <s v="246"/>
    <n v="24255832"/>
    <s v="VI"/>
    <s v="FE - SERV DISTRIBUCION ANI TRANSP B&amp;S AGO-19"/>
    <x v="2"/>
  </r>
  <r>
    <x v="3"/>
    <x v="8"/>
    <d v="2019-09-27T00:00:00"/>
    <x v="2"/>
    <s v="20190927"/>
    <s v="106205"/>
    <s v="1448"/>
    <m/>
    <s v="2202289"/>
    <s v="RE"/>
    <d v="2019-08-30T00:00:00"/>
    <s v="81"/>
    <s v="1889"/>
    <n v="33538793"/>
    <s v="VI"/>
    <s v="FE - SERV.ALMACEN,DISTRIBUC,MAQUILA BOMI ANI JUL19"/>
    <x v="8"/>
  </r>
  <r>
    <x v="3"/>
    <x v="8"/>
    <d v="2019-09-30T00:00:00"/>
    <x v="2"/>
    <s v="ALMACE PROD PERILO"/>
    <s v="106205"/>
    <s v="1448"/>
    <m/>
    <s v="4301730"/>
    <s v="SB"/>
    <d v="2019-08-31T00:00:00"/>
    <s v="50"/>
    <s v="PROV PERILO 08-1"/>
    <n v="-190278"/>
    <s v="V0"/>
    <s v="PROV PERILO 08-1 - Otros Pasivos Caus. - Documento"/>
    <x v="8"/>
  </r>
  <r>
    <x v="3"/>
    <x v="8"/>
    <d v="2019-09-30T00:00:00"/>
    <x v="2"/>
    <s v="ALMACENAMI BOMI"/>
    <s v="106205"/>
    <s v="1448"/>
    <m/>
    <s v="4301711"/>
    <s v="SB"/>
    <d v="2019-09-30T00:00:00"/>
    <s v="40"/>
    <s v="PROV BOMI SEPT"/>
    <n v="19022393"/>
    <s v="V0"/>
    <s v="PROV BOMI SEPT - Otros Pasivos Caus. - Documento c"/>
    <x v="8"/>
  </r>
  <r>
    <x v="3"/>
    <x v="8"/>
    <d v="2019-09-30T00:00:00"/>
    <x v="2"/>
    <s v="ALMACENAMI PERI"/>
    <s v="106205"/>
    <s v="1448"/>
    <m/>
    <s v="4301710"/>
    <s v="SB"/>
    <d v="2019-09-30T00:00:00"/>
    <s v="40"/>
    <s v="PROV PERILO 09-"/>
    <n v="246199"/>
    <s v="V0"/>
    <s v="PROV PERILO 09- - Otros Pasivos Caus. - Documento"/>
    <x v="8"/>
  </r>
  <r>
    <x v="3"/>
    <x v="8"/>
    <d v="2019-09-30T00:00:00"/>
    <x v="2"/>
    <s v="Almacenamiento BOM"/>
    <s v="106205"/>
    <s v="1448"/>
    <m/>
    <s v="4301731"/>
    <s v="SB"/>
    <d v="2019-07-31T00:00:00"/>
    <s v="50"/>
    <s v="PROV BOMI JULIO"/>
    <n v="-21642331"/>
    <s v="V0"/>
    <s v="PROV BOMI JULIO - Otros Pasivos Caus. - Documento"/>
    <x v="8"/>
  </r>
  <r>
    <x v="3"/>
    <x v="8"/>
    <d v="2019-09-30T00:00:00"/>
    <x v="2"/>
    <s v="Ingreso / Despacho"/>
    <s v="106205"/>
    <s v="1448"/>
    <m/>
    <s v="4301731"/>
    <s v="SB"/>
    <d v="2019-07-31T00:00:00"/>
    <s v="50"/>
    <s v="PROV BOMI JULIO"/>
    <n v="-9259079"/>
    <s v="V0"/>
    <s v="PROV BOMI JULIO - Otros Pasivos Caus. - Documento"/>
    <x v="8"/>
  </r>
  <r>
    <x v="3"/>
    <x v="8"/>
    <d v="2019-09-30T00:00:00"/>
    <x v="2"/>
    <s v="INSP SLIM SHEET BO"/>
    <s v="106205"/>
    <s v="1448"/>
    <m/>
    <s v="4301711"/>
    <s v="SB"/>
    <d v="2019-09-30T00:00:00"/>
    <s v="40"/>
    <s v="PROV BOMI SEPT"/>
    <n v="12649667"/>
    <s v="V0"/>
    <s v="PROV BOMI SEPT - Otros Pasivos Caus. - Documento c"/>
    <x v="8"/>
  </r>
  <r>
    <x v="3"/>
    <x v="8"/>
    <d v="2019-09-30T00:00:00"/>
    <x v="2"/>
    <s v="RECEP CONTE BOMI"/>
    <s v="106205"/>
    <s v="1448"/>
    <m/>
    <s v="4301711"/>
    <s v="SB"/>
    <d v="2019-09-30T00:00:00"/>
    <s v="40"/>
    <s v="PROV BOMI SEPT"/>
    <n v="3572276"/>
    <s v="V0"/>
    <s v="PROV BOMI SEPT - Otros Pasivos Caus. - Documento c"/>
    <x v="8"/>
  </r>
  <r>
    <x v="3"/>
    <x v="8"/>
    <d v="2019-09-30T00:00:00"/>
    <x v="2"/>
    <s v="RECEP PROD PERILO"/>
    <s v="106205"/>
    <s v="1448"/>
    <m/>
    <s v="4301710"/>
    <s v="SB"/>
    <d v="2019-09-30T00:00:00"/>
    <s v="40"/>
    <s v="PROV PERILO 09-"/>
    <n v="13744"/>
    <s v="V0"/>
    <s v="PROV PERILO 09- - Otros Pasivos Caus. - Documento"/>
    <x v="8"/>
  </r>
  <r>
    <x v="3"/>
    <x v="8"/>
    <d v="2019-09-30T00:00:00"/>
    <x v="2"/>
    <s v="RECEP PROD PERILO"/>
    <s v="106205"/>
    <s v="1448"/>
    <m/>
    <s v="4301730"/>
    <s v="SB"/>
    <d v="2019-08-31T00:00:00"/>
    <s v="50"/>
    <s v="PROV PERILO 08-1"/>
    <n v="-148923"/>
    <s v="V0"/>
    <s v="PROV PERILO 08-1 - Otros Pasivos Caus. - Documento"/>
    <x v="8"/>
  </r>
  <r>
    <x v="3"/>
    <x v="8"/>
    <d v="2019-09-30T00:00:00"/>
    <x v="2"/>
    <s v="Recepción Contened"/>
    <s v="106205"/>
    <s v="1448"/>
    <m/>
    <s v="4301731"/>
    <s v="SB"/>
    <d v="2019-07-31T00:00:00"/>
    <s v="50"/>
    <s v="PROV BOMI JULIO"/>
    <n v="-5636834"/>
    <s v="V0"/>
    <s v="PROV BOMI JULIO - Otros Pasivos Caus. - Documento"/>
    <x v="8"/>
  </r>
  <r>
    <x v="3"/>
    <x v="9"/>
    <d v="2019-10-30T00:00:00"/>
    <x v="5"/>
    <s v="MQF-VAR-BOD MAR-JU"/>
    <s v="106205"/>
    <s v="1448"/>
    <m/>
    <s v="4301985"/>
    <s v="SB"/>
    <d v="2019-10-30T00:00:00"/>
    <s v="40"/>
    <s v="PR.TEMPORALES"/>
    <n v="1487500"/>
    <s v="V0"/>
    <s v="PR APOYO TEMPORAL JUL-OCT19"/>
    <x v="9"/>
  </r>
  <r>
    <x v="3"/>
    <x v="9"/>
    <d v="2019-10-30T00:00:00"/>
    <x v="5"/>
    <s v="MQF-VAR-BOD MAR-JU"/>
    <s v="106205"/>
    <s v="1448"/>
    <m/>
    <s v="4301986"/>
    <s v="SB"/>
    <d v="2019-09-30T00:00:00"/>
    <s v="50"/>
    <s v="APOY.TEMP.SEPT19"/>
    <n v="-1487500"/>
    <s v="V0"/>
    <s v="PR APOYO TEMPORAL AGO-SEPT19"/>
    <x v="9"/>
  </r>
  <r>
    <x v="3"/>
    <x v="9"/>
    <d v="2019-10-29T00:00:00"/>
    <x v="3"/>
    <s v="Serv. alojamiento"/>
    <s v="106205"/>
    <s v="1448"/>
    <m/>
    <s v="4301870"/>
    <s v="SB"/>
    <d v="2019-09-30T00:00:00"/>
    <s v="50"/>
    <m/>
    <n v="-300000"/>
    <s v="V0"/>
    <s v="Prov.OC ANI Sept 2019"/>
    <x v="1"/>
  </r>
  <r>
    <x v="3"/>
    <x v="9"/>
    <d v="2019-10-30T00:00:00"/>
    <x v="3"/>
    <s v="Serv. alojamiento"/>
    <s v="106205"/>
    <s v="1448"/>
    <m/>
    <s v="4301890"/>
    <s v="SB"/>
    <d v="2019-10-30T00:00:00"/>
    <s v="40"/>
    <m/>
    <n v="314700"/>
    <s v="V0"/>
    <s v="Prov OC ANI OCTUB2019"/>
    <x v="1"/>
  </r>
  <r>
    <x v="3"/>
    <x v="9"/>
    <d v="2019-10-22T00:00:00"/>
    <x v="1"/>
    <s v="20191022"/>
    <s v="106205"/>
    <s v="1448"/>
    <m/>
    <s v="2202445"/>
    <s v="RE"/>
    <d v="2019-09-27T00:00:00"/>
    <s v="81"/>
    <s v="986931"/>
    <n v="1984119"/>
    <s v="VI"/>
    <s v="FE - SERV DESTRUCCION CEMENTO POLPAICO"/>
    <x v="1"/>
  </r>
  <r>
    <x v="3"/>
    <x v="9"/>
    <d v="2019-10-30T00:00:00"/>
    <x v="1"/>
    <s v="20191030"/>
    <s v="106205"/>
    <s v="1448"/>
    <m/>
    <s v="2202583"/>
    <s v="RE"/>
    <d v="2019-10-02T00:00:00"/>
    <s v="81"/>
    <s v="11709"/>
    <n v="13772353"/>
    <s v="VI"/>
    <s v="FE - SERV.FLETE Y DISTRIBUCION NEWTRANS ANI SEP-19"/>
    <x v="6"/>
  </r>
  <r>
    <x v="3"/>
    <x v="9"/>
    <d v="2019-10-30T00:00:00"/>
    <x v="1"/>
    <s v="20191030"/>
    <s v="106205"/>
    <s v="1448"/>
    <m/>
    <s v="2202584"/>
    <s v="RE"/>
    <d v="2019-10-09T00:00:00"/>
    <s v="81"/>
    <s v="3944"/>
    <n v="14658382"/>
    <s v="VI"/>
    <s v="FE - SERV.FLETE Y DISTRIBUCION CARGOEX ANI SEP-19"/>
    <x v="11"/>
  </r>
  <r>
    <x v="3"/>
    <x v="9"/>
    <d v="2019-10-30T00:00:00"/>
    <x v="1"/>
    <s v="20191030"/>
    <s v="106205"/>
    <s v="1448"/>
    <m/>
    <s v="2202586"/>
    <s v="RE"/>
    <d v="2019-09-26T00:00:00"/>
    <s v="81"/>
    <s v="251"/>
    <n v="24835324"/>
    <s v="VI"/>
    <s v="FE - SERV.FLETE Y DISTRIBUCION B&amp;S ANI SEP-19"/>
    <x v="2"/>
  </r>
  <r>
    <x v="3"/>
    <x v="9"/>
    <d v="2019-10-30T00:00:00"/>
    <x v="1"/>
    <s v="CARGO EX 09-19"/>
    <s v="106205"/>
    <s v="1448"/>
    <m/>
    <s v="4301973"/>
    <s v="SB"/>
    <d v="2019-09-30T00:00:00"/>
    <s v="50"/>
    <s v="PROV FLETES SEPT"/>
    <n v="-14658382"/>
    <s v="V0"/>
    <s v="PROV FLETES SEPT - Otros Pasivos Caus. - Documento"/>
    <x v="11"/>
  </r>
  <r>
    <x v="3"/>
    <x v="9"/>
    <d v="2019-10-30T00:00:00"/>
    <x v="1"/>
    <s v="PROV BYS 09-19"/>
    <s v="106205"/>
    <s v="1448"/>
    <m/>
    <s v="4301974"/>
    <s v="SB"/>
    <d v="2019-09-30T00:00:00"/>
    <s v="50"/>
    <s v="PROV FLETES SEPT"/>
    <n v="-24835324"/>
    <s v="V0"/>
    <s v="PROV FLETES SEPT - Otros Pasivos Caus. - Documento"/>
    <x v="2"/>
  </r>
  <r>
    <x v="3"/>
    <x v="9"/>
    <d v="2019-10-30T00:00:00"/>
    <x v="1"/>
    <s v="PROV FLETE CAREX"/>
    <s v="106205"/>
    <s v="1448"/>
    <m/>
    <s v="4301924"/>
    <s v="SB"/>
    <d v="2019-10-30T00:00:00"/>
    <s v="40"/>
    <s v="PROV FLETE CAREX"/>
    <n v="3927121"/>
    <s v="V0"/>
    <s v="PROV FLETE CAREX - Otros Pasivos Caus. - Documento"/>
    <x v="11"/>
  </r>
  <r>
    <x v="3"/>
    <x v="9"/>
    <d v="2019-10-30T00:00:00"/>
    <x v="1"/>
    <s v="PROV FLETE NEWT 10"/>
    <s v="106205"/>
    <s v="1448"/>
    <m/>
    <s v="4301925"/>
    <s v="SB"/>
    <d v="2019-10-30T00:00:00"/>
    <s v="40"/>
    <s v="PROV FLETE NEWTR"/>
    <n v="12225476"/>
    <s v="V0"/>
    <s v="PROV FLETE NEWTR - Otros Pasivos Caus. - Documento"/>
    <x v="6"/>
  </r>
  <r>
    <x v="3"/>
    <x v="9"/>
    <d v="2019-10-30T00:00:00"/>
    <x v="1"/>
    <s v="PROV FLETES BYS 10"/>
    <s v="106205"/>
    <s v="1448"/>
    <m/>
    <s v="4301923"/>
    <s v="SB"/>
    <d v="2019-10-30T00:00:00"/>
    <s v="40"/>
    <s v="PROV FLETES BYS"/>
    <n v="23543455"/>
    <s v="V0"/>
    <s v="PROV FLETES BYS - Otros Pasivos Caus. - Documento"/>
    <x v="2"/>
  </r>
  <r>
    <x v="3"/>
    <x v="9"/>
    <d v="2019-10-30T00:00:00"/>
    <x v="1"/>
    <s v="PROV NEWTRANS 09-1"/>
    <s v="106205"/>
    <s v="1448"/>
    <m/>
    <s v="4301972"/>
    <s v="SB"/>
    <d v="2019-09-30T00:00:00"/>
    <s v="50"/>
    <s v="PROV FLETES SEPT"/>
    <n v="-12225476"/>
    <s v="V0"/>
    <s v="PROV FLETES SEPT - Otros Pasivos Caus. - Documento"/>
    <x v="6"/>
  </r>
  <r>
    <x v="3"/>
    <x v="9"/>
    <d v="2019-10-30T00:00:00"/>
    <x v="1"/>
    <s v="REBAJA FLETE SEPT"/>
    <s v="106205"/>
    <s v="1448"/>
    <m/>
    <s v="1400215"/>
    <s v="KG"/>
    <d v="2019-10-28T00:00:00"/>
    <s v="50"/>
    <s v="426"/>
    <n v="-139899"/>
    <s v="VI"/>
    <s v="NCE - REBAJA SERV.FLETE CARGOEX ANI SEPT-19"/>
    <x v="11"/>
  </r>
  <r>
    <x v="3"/>
    <x v="9"/>
    <d v="2019-10-30T00:00:00"/>
    <x v="2"/>
    <s v="20191030"/>
    <s v="106205"/>
    <s v="1448"/>
    <m/>
    <s v="2202588"/>
    <s v="RE"/>
    <d v="2019-09-01T00:00:00"/>
    <s v="81"/>
    <s v="1911"/>
    <n v="3656448"/>
    <s v="VI"/>
    <s v="FE - SERVICIO ALMACENAJE BOMI ANI JUN-19"/>
    <x v="8"/>
  </r>
  <r>
    <x v="3"/>
    <x v="9"/>
    <d v="2019-10-30T00:00:00"/>
    <x v="2"/>
    <s v="ALMACENAMI BOMI"/>
    <s v="106205"/>
    <s v="1448"/>
    <m/>
    <s v="4301929"/>
    <s v="SB"/>
    <d v="2019-10-30T00:00:00"/>
    <s v="40"/>
    <s v="PROV BOMI 10-19"/>
    <n v="16944293"/>
    <s v="V0"/>
    <s v="PROV BOMI 10-19 - Otros Pasivos Caus. - Documento"/>
    <x v="8"/>
  </r>
  <r>
    <x v="3"/>
    <x v="9"/>
    <d v="2019-10-30T00:00:00"/>
    <x v="2"/>
    <s v="ALMACENAMI PERILO"/>
    <s v="106205"/>
    <s v="1448"/>
    <m/>
    <s v="4301928"/>
    <s v="SB"/>
    <d v="2019-10-30T00:00:00"/>
    <s v="40"/>
    <s v="PROV PERILOG 10"/>
    <n v="65928"/>
    <s v="V0"/>
    <s v="PROV PERILOG 10 - Otros Pasivos Caus. - Documento"/>
    <x v="8"/>
  </r>
  <r>
    <x v="3"/>
    <x v="9"/>
    <d v="2019-10-30T00:00:00"/>
    <x v="2"/>
    <s v="INSPECCION BOMI"/>
    <s v="106205"/>
    <s v="1448"/>
    <m/>
    <s v="4301929"/>
    <s v="SB"/>
    <d v="2019-10-30T00:00:00"/>
    <s v="40"/>
    <s v="PROV BOMI 10-19"/>
    <n v="13316804"/>
    <s v="V0"/>
    <s v="PROV BOMI 10-19 - Otros Pasivos Caus. - Documento"/>
    <x v="8"/>
  </r>
  <r>
    <x v="3"/>
    <x v="9"/>
    <d v="2019-10-30T00:00:00"/>
    <x v="2"/>
    <s v="RECEPCION BOMI"/>
    <s v="106205"/>
    <s v="1448"/>
    <m/>
    <s v="4301929"/>
    <s v="SB"/>
    <d v="2019-10-30T00:00:00"/>
    <s v="40"/>
    <s v="PROV BOMI 10-19"/>
    <n v="3294507"/>
    <s v="V0"/>
    <s v="PROV BOMI 10-19 - Otros Pasivos Caus. - Documento"/>
    <x v="8"/>
  </r>
  <r>
    <x v="3"/>
    <x v="9"/>
    <d v="2019-10-30T00:00:00"/>
    <x v="2"/>
    <s v="RECEPCION PERILOG"/>
    <s v="106205"/>
    <s v="1448"/>
    <m/>
    <s v="4301928"/>
    <s v="SB"/>
    <d v="2019-10-30T00:00:00"/>
    <s v="40"/>
    <s v="PROV PERILOG 10"/>
    <n v="84477"/>
    <s v="V0"/>
    <s v="PROV PERILOG 10 - Otros Pasivos Caus. - Documento"/>
    <x v="8"/>
  </r>
  <r>
    <x v="3"/>
    <x v="10"/>
    <d v="2019-11-29T00:00:00"/>
    <x v="5"/>
    <s v="F/438 MQF"/>
    <s v="106205"/>
    <s v="1448"/>
    <m/>
    <s v="4302201"/>
    <s v="SB"/>
    <d v="2019-11-29T00:00:00"/>
    <s v="40"/>
    <s v="F/438 MQF"/>
    <n v="500000"/>
    <s v="V0"/>
    <s v="APOYO TEMP. BODEGA"/>
    <x v="9"/>
  </r>
  <r>
    <x v="3"/>
    <x v="10"/>
    <d v="2019-11-29T00:00:00"/>
    <x v="5"/>
    <s v="F/438 MQF"/>
    <s v="106205"/>
    <s v="1448"/>
    <m/>
    <s v="4302201"/>
    <s v="SB"/>
    <d v="2019-11-29T00:00:00"/>
    <s v="40"/>
    <s v="F/438 MQF"/>
    <n v="531553"/>
    <s v="V0"/>
    <s v="APOYO TEMP. BODEGA"/>
    <x v="9"/>
  </r>
  <r>
    <x v="3"/>
    <x v="10"/>
    <d v="2019-11-29T00:00:00"/>
    <x v="5"/>
    <s v="MQF-VAR-BOD MAR-JU"/>
    <s v="106205"/>
    <s v="1448"/>
    <m/>
    <s v="4302178"/>
    <s v="SB"/>
    <d v="2019-10-30T00:00:00"/>
    <s v="50"/>
    <s v="PR.TEMPORALES"/>
    <n v="-1487500"/>
    <s v="V0"/>
    <s v="PR APOYO TEMPORAL JUL-OCT19"/>
    <x v="9"/>
  </r>
  <r>
    <x v="3"/>
    <x v="10"/>
    <d v="2019-11-19T00:00:00"/>
    <x v="3"/>
    <s v="F/57 TRACKING BOD"/>
    <s v="106205"/>
    <s v="1448"/>
    <m/>
    <s v="4302028"/>
    <s v="SB"/>
    <d v="2019-11-19T00:00:00"/>
    <s v="40"/>
    <s v="F/58-59-60"/>
    <n v="350000"/>
    <s v="V0"/>
    <s v="SERVICIO TRACKING BODEGA"/>
    <x v="1"/>
  </r>
  <r>
    <x v="3"/>
    <x v="10"/>
    <d v="2019-11-19T00:00:00"/>
    <x v="3"/>
    <s v="F/58 TRACKING BOD"/>
    <s v="106205"/>
    <s v="1448"/>
    <m/>
    <s v="4302028"/>
    <s v="SB"/>
    <d v="2019-11-19T00:00:00"/>
    <s v="40"/>
    <s v="F/58-59-60"/>
    <n v="350000"/>
    <s v="V0"/>
    <s v="SERVICIO TRACKING BODEGA"/>
    <x v="1"/>
  </r>
  <r>
    <x v="3"/>
    <x v="10"/>
    <d v="2019-11-19T00:00:00"/>
    <x v="3"/>
    <s v="F/59 TRACKING BOD"/>
    <s v="106205"/>
    <s v="1448"/>
    <m/>
    <s v="4302028"/>
    <s v="SB"/>
    <d v="2019-11-19T00:00:00"/>
    <s v="40"/>
    <s v="F/58-59-60"/>
    <n v="350000"/>
    <s v="V0"/>
    <s v="SERVICIO TRACKING BODEGA"/>
    <x v="1"/>
  </r>
  <r>
    <x v="3"/>
    <x v="10"/>
    <d v="2019-11-30T00:00:00"/>
    <x v="3"/>
    <s v="Serv. alojamiento"/>
    <s v="106205"/>
    <s v="1448"/>
    <m/>
    <s v="4302058"/>
    <s v="SB"/>
    <d v="2019-10-30T00:00:00"/>
    <s v="50"/>
    <m/>
    <n v="-314700"/>
    <s v="V0"/>
    <s v="Prov OC ANI OCTUB2019"/>
    <x v="1"/>
  </r>
  <r>
    <x v="3"/>
    <x v="10"/>
    <d v="2019-11-30T00:00:00"/>
    <x v="3"/>
    <s v="Serv. alojamiento"/>
    <s v="106205"/>
    <s v="1448"/>
    <m/>
    <s v="4302090"/>
    <s v="SB"/>
    <d v="2019-11-30T00:00:00"/>
    <s v="40"/>
    <m/>
    <n v="314700"/>
    <s v="V0"/>
    <s v="Prov OC ANI Nov19"/>
    <x v="1"/>
  </r>
  <r>
    <x v="3"/>
    <x v="10"/>
    <d v="2019-11-25T00:00:00"/>
    <x v="1"/>
    <s v="20191125"/>
    <s v="106205"/>
    <s v="1448"/>
    <m/>
    <s v="2202672"/>
    <s v="RE"/>
    <d v="2019-11-05T00:00:00"/>
    <s v="81"/>
    <s v="11834"/>
    <n v="13071793"/>
    <s v="VI"/>
    <s v="FE - SERV.FLETE Y DISTRIBUCION NEWTRANS ANI OCT-19"/>
    <x v="6"/>
  </r>
  <r>
    <x v="3"/>
    <x v="10"/>
    <d v="2019-11-28T00:00:00"/>
    <x v="1"/>
    <s v="20191128"/>
    <s v="106205"/>
    <s v="1448"/>
    <m/>
    <s v="2202760"/>
    <s v="RE"/>
    <d v="2019-11-26T00:00:00"/>
    <s v="81"/>
    <s v="262"/>
    <n v="22438605"/>
    <s v="VI"/>
    <s v="FE - SERV.FLETE Y DISTRIBUCION B&amp;S ANI NOV-19"/>
    <x v="2"/>
  </r>
  <r>
    <x v="3"/>
    <x v="10"/>
    <d v="2019-11-28T00:00:00"/>
    <x v="1"/>
    <s v="20191128"/>
    <s v="106205"/>
    <s v="1448"/>
    <m/>
    <s v="2202763"/>
    <s v="RE"/>
    <d v="2019-11-20T00:00:00"/>
    <s v="81"/>
    <s v="4099"/>
    <n v="3927121"/>
    <s v="VI"/>
    <s v="FE - SERV.FLETE Y DISTRIBUCION CARGOEX ANI OCT-19"/>
    <x v="11"/>
  </r>
  <r>
    <x v="3"/>
    <x v="10"/>
    <d v="2019-11-29T00:00:00"/>
    <x v="1"/>
    <s v="20191129"/>
    <s v="106205"/>
    <s v="1448"/>
    <m/>
    <s v="2202864"/>
    <s v="RE"/>
    <d v="2019-10-28T00:00:00"/>
    <s v="81"/>
    <s v="256"/>
    <n v="23543455"/>
    <s v="VI"/>
    <s v="FE - SERV.FLETE Y DISTRIBUCION B&amp;S ANI OCT-19"/>
    <x v="2"/>
  </r>
  <r>
    <x v="3"/>
    <x v="10"/>
    <d v="2019-11-29T00:00:00"/>
    <x v="1"/>
    <s v="FLETE CAR EX 11-19"/>
    <s v="106205"/>
    <s v="1448"/>
    <m/>
    <s v="4302123"/>
    <s v="SB"/>
    <d v="2019-11-29T00:00:00"/>
    <s v="40"/>
    <s v="PROV FLETE 11-19"/>
    <n v="3100000"/>
    <s v="V0"/>
    <s v="PROV FLETE 11-19 - Otros Pasivos Caus. - Documento"/>
    <x v="11"/>
  </r>
  <r>
    <x v="3"/>
    <x v="10"/>
    <d v="2019-11-29T00:00:00"/>
    <x v="1"/>
    <s v="FLETE NEWTRAN 11"/>
    <s v="106205"/>
    <s v="1448"/>
    <m/>
    <s v="4302124"/>
    <s v="SB"/>
    <d v="2019-11-29T00:00:00"/>
    <s v="40"/>
    <s v="PROV FLETE 11-19"/>
    <n v="11829817"/>
    <s v="V0"/>
    <s v="PROV FLETE 11-19 - Otros Pasivos Caus. - Documento"/>
    <x v="6"/>
  </r>
  <r>
    <x v="3"/>
    <x v="10"/>
    <d v="2019-11-29T00:00:00"/>
    <x v="1"/>
    <s v="FLETES AGO-19"/>
    <s v="106205"/>
    <s v="1448"/>
    <m/>
    <s v="4302146"/>
    <s v="SB"/>
    <d v="2019-11-29T00:00:00"/>
    <s v="40"/>
    <s v="FLETES AGO-19"/>
    <n v="13225476"/>
    <s v="V0"/>
    <s v="FLETE CARGOEX Y NEWTRANS AGO-19"/>
    <x v="6"/>
  </r>
  <r>
    <x v="3"/>
    <x v="10"/>
    <d v="2019-11-29T00:00:00"/>
    <x v="1"/>
    <s v="FLETES AGO-19"/>
    <s v="106205"/>
    <s v="1448"/>
    <m/>
    <s v="4302146"/>
    <s v="SB"/>
    <d v="2019-11-29T00:00:00"/>
    <s v="40"/>
    <s v="FLETES AGO-19"/>
    <n v="9648337"/>
    <s v="V0"/>
    <s v="FLETE CARGOEX Y NEWTRANS AGO-19"/>
    <x v="11"/>
  </r>
  <r>
    <x v="3"/>
    <x v="10"/>
    <d v="2019-11-29T00:00:00"/>
    <x v="1"/>
    <s v="PROV FLETE BYS 11-"/>
    <s v="106205"/>
    <s v="1448"/>
    <m/>
    <s v="4302122"/>
    <s v="SB"/>
    <d v="2019-11-29T00:00:00"/>
    <s v="40"/>
    <s v="PROV FLETE 11-19"/>
    <n v="22438605"/>
    <s v="V0"/>
    <s v="PROV FLETE 11-19 - Otros Pasivos Caus. - Documento"/>
    <x v="2"/>
  </r>
  <r>
    <x v="3"/>
    <x v="10"/>
    <d v="2019-11-29T00:00:00"/>
    <x v="1"/>
    <s v="PROV FLETE BYS 11-"/>
    <s v="106205"/>
    <s v="1448"/>
    <m/>
    <s v="4302131"/>
    <s v="SB"/>
    <d v="2019-11-29T00:00:00"/>
    <s v="50"/>
    <s v="PROV FLETE 11-19"/>
    <n v="-22438605"/>
    <s v="V0"/>
    <s v="PROV FLETE 11-19 - Otros Pasivos Caus. - Documento"/>
    <x v="2"/>
  </r>
  <r>
    <x v="3"/>
    <x v="10"/>
    <d v="2019-11-29T00:00:00"/>
    <x v="1"/>
    <s v="PROV FLETE CAREX"/>
    <s v="106205"/>
    <s v="1448"/>
    <m/>
    <s v="4302132"/>
    <s v="SB"/>
    <d v="2019-10-30T00:00:00"/>
    <s v="50"/>
    <s v="PROV FLETE CAREX"/>
    <n v="-3927121"/>
    <s v="V0"/>
    <s v="PROV FLETE CAREX - Otros Pasivos Caus. - Documento"/>
    <x v="11"/>
  </r>
  <r>
    <x v="3"/>
    <x v="10"/>
    <d v="2019-11-29T00:00:00"/>
    <x v="1"/>
    <s v="PROV FLETE CARGO"/>
    <s v="106205"/>
    <s v="1448"/>
    <m/>
    <s v="4302153"/>
    <s v="SB"/>
    <d v="2019-08-31T00:00:00"/>
    <s v="50"/>
    <s v="PROV FLETE CAR"/>
    <n v="-9648337"/>
    <s v="V0"/>
    <s v="PROV FLETE CAR - Otros Pasivos Caus. - Documento c"/>
    <x v="11"/>
  </r>
  <r>
    <x v="3"/>
    <x v="10"/>
    <d v="2019-11-29T00:00:00"/>
    <x v="1"/>
    <s v="PROV FLETE NEWT 08"/>
    <s v="106205"/>
    <s v="1448"/>
    <m/>
    <s v="4302152"/>
    <s v="SB"/>
    <d v="2019-08-31T00:00:00"/>
    <s v="50"/>
    <s v="PROV FLETE NEWT"/>
    <n v="-13225476"/>
    <s v="V0"/>
    <s v="PROV FLETE NEWT - Otros Pasivos Caus. - Documento"/>
    <x v="6"/>
  </r>
  <r>
    <x v="3"/>
    <x v="10"/>
    <d v="2019-11-29T00:00:00"/>
    <x v="1"/>
    <s v="PROV FLETE NEWT 10"/>
    <s v="106205"/>
    <s v="1448"/>
    <m/>
    <s v="4302154"/>
    <s v="SB"/>
    <d v="2019-10-30T00:00:00"/>
    <s v="50"/>
    <s v="PROV FLETE NEWTR"/>
    <n v="-12225476"/>
    <s v="V0"/>
    <s v="PROV FLETE NEWTR - Otros Pasivos Caus. - Documento"/>
    <x v="6"/>
  </r>
  <r>
    <x v="3"/>
    <x v="10"/>
    <d v="2019-11-29T00:00:00"/>
    <x v="1"/>
    <s v="PROV FLETES BYS 10"/>
    <s v="106205"/>
    <s v="1448"/>
    <m/>
    <s v="4302138"/>
    <s v="SB"/>
    <d v="2019-10-30T00:00:00"/>
    <s v="50"/>
    <s v="PROV FLETES BYS"/>
    <n v="-23543455"/>
    <s v="V0"/>
    <s v="PROV FLETES BYS - Otros Pasivos Caus. - Documento"/>
    <x v="2"/>
  </r>
  <r>
    <x v="3"/>
    <x v="10"/>
    <d v="2019-11-29T00:00:00"/>
    <x v="2"/>
    <s v="ALMACENAMI PERILO"/>
    <s v="106205"/>
    <s v="1448"/>
    <m/>
    <s v="4302200"/>
    <s v="SB"/>
    <d v="2019-10-30T00:00:00"/>
    <s v="50"/>
    <s v="PROV PERILOG 10"/>
    <n v="-65928"/>
    <s v="V0"/>
    <s v="PROV PERILOG 10 - Otros Pasivos Caus. - Documento"/>
    <x v="8"/>
  </r>
  <r>
    <x v="3"/>
    <x v="10"/>
    <d v="2019-11-29T00:00:00"/>
    <x v="2"/>
    <s v="Almacenamiento BOM"/>
    <s v="106205"/>
    <s v="1448"/>
    <m/>
    <s v="4302150"/>
    <s v="SB"/>
    <d v="2019-11-29T00:00:00"/>
    <s v="40"/>
    <s v="PROV BOMI 11-19"/>
    <n v="20331401"/>
    <s v="V0"/>
    <s v="PROV BOMI 11-19 - Otros Pasivos Caus. - Documento"/>
    <x v="8"/>
  </r>
  <r>
    <x v="3"/>
    <x v="10"/>
    <d v="2019-11-29T00:00:00"/>
    <x v="2"/>
    <s v="Almacenamiento PER"/>
    <s v="106205"/>
    <s v="1448"/>
    <m/>
    <s v="4302151"/>
    <s v="SB"/>
    <d v="2019-11-29T00:00:00"/>
    <s v="40"/>
    <s v="PROV PERILOGIS"/>
    <n v="88589"/>
    <s v="V0"/>
    <s v="PROV PERILOGIS - Otros Pasivos Caus. - Documento c"/>
    <x v="8"/>
  </r>
  <r>
    <x v="3"/>
    <x v="10"/>
    <d v="2019-11-29T00:00:00"/>
    <x v="2"/>
    <s v="Inspeccion Slip-Sh"/>
    <s v="106205"/>
    <s v="1448"/>
    <m/>
    <s v="4302150"/>
    <s v="SB"/>
    <d v="2019-11-29T00:00:00"/>
    <s v="40"/>
    <s v="PROV BOMI 11-19"/>
    <n v="12099112"/>
    <s v="V0"/>
    <s v="PROV BOMI 11-19 - Otros Pasivos Caus. - Documento"/>
    <x v="8"/>
  </r>
  <r>
    <x v="3"/>
    <x v="10"/>
    <d v="2019-11-29T00:00:00"/>
    <x v="2"/>
    <s v="Recepción Contened"/>
    <s v="106205"/>
    <s v="1448"/>
    <m/>
    <s v="4302150"/>
    <s v="SB"/>
    <d v="2019-11-29T00:00:00"/>
    <s v="40"/>
    <s v="PROV BOMI 11-19"/>
    <n v="3806170"/>
    <s v="V0"/>
    <s v="PROV BOMI 11-19 - Otros Pasivos Caus. - Documento"/>
    <x v="8"/>
  </r>
  <r>
    <x v="3"/>
    <x v="10"/>
    <d v="2019-11-29T00:00:00"/>
    <x v="2"/>
    <s v="RECEPCION PERILOG"/>
    <s v="106205"/>
    <s v="1448"/>
    <m/>
    <s v="4302200"/>
    <s v="SB"/>
    <d v="2019-10-30T00:00:00"/>
    <s v="50"/>
    <s v="PROV PERILOG 10"/>
    <n v="-84477"/>
    <s v="V0"/>
    <s v="PROV PERILOG 10 - Otros Pasivos Caus. - Documento"/>
    <x v="8"/>
  </r>
  <r>
    <x v="3"/>
    <x v="10"/>
    <d v="2019-11-29T00:00:00"/>
    <x v="2"/>
    <s v="Recepción producto"/>
    <s v="106205"/>
    <s v="1448"/>
    <m/>
    <s v="4302151"/>
    <s v="SB"/>
    <d v="2019-11-29T00:00:00"/>
    <s v="40"/>
    <s v="PROV PERILOGIS"/>
    <n v="49389"/>
    <s v="V0"/>
    <s v="PROV PERILOGIS - Otros Pasivos Caus. - Documento c"/>
    <x v="8"/>
  </r>
  <r>
    <x v="3"/>
    <x v="11"/>
    <d v="2019-12-30T00:00:00"/>
    <x v="3"/>
    <s v="20191230"/>
    <s v="106205"/>
    <s v="1448"/>
    <m/>
    <s v="1302064"/>
    <s v="KA"/>
    <d v="2019-09-01T00:00:00"/>
    <s v="81"/>
    <s v="R56"/>
    <n v="314700"/>
    <s v="V0"/>
    <s v="SERVICIO TRACKING PIENSA DIGITAL JUN-19"/>
    <x v="1"/>
  </r>
  <r>
    <x v="3"/>
    <x v="11"/>
    <d v="2019-12-31T00:00:00"/>
    <x v="3"/>
    <s v="F/PIENSA DIGITL OC"/>
    <s v="106205"/>
    <s v="1448"/>
    <m/>
    <s v="4302459"/>
    <s v="SB"/>
    <d v="2019-12-31T00:00:00"/>
    <s v="40"/>
    <s v="F/PIENSA DIGITAL"/>
    <n v="1050000"/>
    <s v="V0"/>
    <s v="F/PIENSA DIGITL OCT-DIC19"/>
    <x v="1"/>
  </r>
  <r>
    <x v="3"/>
    <x v="11"/>
    <d v="2019-12-31T00:00:00"/>
    <x v="3"/>
    <s v="Serv. alojamiento"/>
    <s v="106205"/>
    <s v="1448"/>
    <m/>
    <s v="4302261"/>
    <s v="SB"/>
    <d v="2019-11-30T00:00:00"/>
    <s v="50"/>
    <m/>
    <n v="-314700"/>
    <s v="V0"/>
    <s v="Prov OC ANI Nov19"/>
    <x v="1"/>
  </r>
  <r>
    <x v="3"/>
    <x v="11"/>
    <d v="2019-12-31T00:00:00"/>
    <x v="3"/>
    <s v="Serv. alojamiento"/>
    <s v="106205"/>
    <s v="1448"/>
    <m/>
    <s v="4302290"/>
    <s v="SB"/>
    <d v="2019-12-31T00:00:00"/>
    <s v="40"/>
    <m/>
    <n v="314700"/>
    <s v="V0"/>
    <s v="Provis.OC ANI Diciemb19."/>
    <x v="1"/>
  </r>
  <r>
    <x v="3"/>
    <x v="11"/>
    <d v="2019-12-31T00:00:00"/>
    <x v="3"/>
    <s v="Serv. alojamiento"/>
    <s v="106205"/>
    <s v="1448"/>
    <m/>
    <s v="4302436"/>
    <s v="SB"/>
    <d v="2019-12-31T00:00:00"/>
    <s v="50"/>
    <s v="PROV.OC ANI DIC"/>
    <n v="-314700"/>
    <s v="V0"/>
    <s v="Reversa Prov.OC ANI Dic19"/>
    <x v="1"/>
  </r>
  <r>
    <x v="3"/>
    <x v="11"/>
    <d v="2019-12-19T00:00:00"/>
    <x v="1"/>
    <s v=" SERV.FLETE NOV"/>
    <s v="106205"/>
    <s v="1448"/>
    <m/>
    <s v="2202955"/>
    <s v="RE"/>
    <d v="2019-12-17T00:00:00"/>
    <s v="40"/>
    <s v="4228"/>
    <n v="4931431"/>
    <s v="VI"/>
    <s v="FE - SERV.FLETE Y DISTRIBUCION CARGOEX ANI NOV-19"/>
    <x v="11"/>
  </r>
  <r>
    <x v="3"/>
    <x v="11"/>
    <d v="2019-12-19T00:00:00"/>
    <x v="1"/>
    <s v="20191219"/>
    <s v="106205"/>
    <s v="1448"/>
    <m/>
    <s v="2202955"/>
    <s v="RE"/>
    <d v="2019-12-17T00:00:00"/>
    <s v="81"/>
    <s v="4228"/>
    <n v="11000000"/>
    <s v="VI"/>
    <s v="FE - SERV.FLETE Y DISTRIBUCION CARGOEX ANI NOV-19"/>
    <x v="11"/>
  </r>
  <r>
    <x v="3"/>
    <x v="11"/>
    <d v="2019-12-30T00:00:00"/>
    <x v="1"/>
    <s v="20191230"/>
    <s v="106205"/>
    <s v="1448"/>
    <m/>
    <s v="1302109"/>
    <s v="KA"/>
    <d v="2019-11-21T00:00:00"/>
    <s v="81"/>
    <s v="R996686"/>
    <n v="1518800"/>
    <s v="V0"/>
    <s v="FE- SERV. COPROC Y SERV TRANSP. CEMENTO POLPAICO"/>
    <x v="1"/>
  </r>
  <r>
    <x v="3"/>
    <x v="11"/>
    <d v="2019-12-30T00:00:00"/>
    <x v="1"/>
    <s v="20191230"/>
    <s v="106205"/>
    <s v="1448"/>
    <m/>
    <s v="2203147"/>
    <s v="RE"/>
    <d v="2019-12-03T00:00:00"/>
    <s v="81"/>
    <s v="11937"/>
    <n v="11829817"/>
    <s v="VI"/>
    <s v="FE- SERV DE TRASPORTE NWETRANS ANI"/>
    <x v="6"/>
  </r>
  <r>
    <x v="3"/>
    <x v="11"/>
    <d v="2019-12-31T00:00:00"/>
    <x v="1"/>
    <s v="FLETE CAR EX 11-19"/>
    <s v="106205"/>
    <s v="1448"/>
    <m/>
    <s v="4302396"/>
    <s v="SB"/>
    <d v="2019-11-29T00:00:00"/>
    <s v="50"/>
    <s v="PROV FLETE 11-19"/>
    <n v="-3100000"/>
    <s v="V0"/>
    <s v="PROV FLETE 11-19 - Otros Pasivos Caus. - Documento"/>
    <x v="11"/>
  </r>
  <r>
    <x v="3"/>
    <x v="11"/>
    <d v="2019-12-31T00:00:00"/>
    <x v="1"/>
    <s v="FLETE NEWTRAN 11"/>
    <s v="106205"/>
    <s v="1448"/>
    <m/>
    <s v="4302431"/>
    <s v="SB"/>
    <d v="2019-11-29T00:00:00"/>
    <s v="50"/>
    <s v="PROV FLETE 11-19"/>
    <n v="-11829817"/>
    <s v="V0"/>
    <s v="PROV FLETE 11-19 - Otros Pasivos Caus. - Documento"/>
    <x v="6"/>
  </r>
  <r>
    <x v="3"/>
    <x v="11"/>
    <d v="2019-12-31T00:00:00"/>
    <x v="1"/>
    <s v="FLTE CGOEX NOV19"/>
    <s v="106205"/>
    <s v="1448"/>
    <m/>
    <s v="4302443"/>
    <s v="SB"/>
    <d v="2019-12-31T00:00:00"/>
    <s v="50"/>
    <s v="FLTE CGOEX NOV19"/>
    <n v="-4477175"/>
    <s v="V0"/>
    <s v="RECL.FLETE CARGOEX NOV-19"/>
    <x v="11"/>
  </r>
  <r>
    <x v="3"/>
    <x v="11"/>
    <d v="2019-12-31T00:00:00"/>
    <x v="1"/>
    <s v="PROV BYS 12-19"/>
    <s v="106205"/>
    <s v="1448"/>
    <m/>
    <s v="4302383"/>
    <s v="SB"/>
    <d v="2019-12-31T00:00:00"/>
    <s v="40"/>
    <s v="PROV BYS 12-19"/>
    <n v="24770101"/>
    <s v="V0"/>
    <s v="PROV BYS 12-19 - Otros Pasivos Caus. - Documento c"/>
    <x v="2"/>
  </r>
  <r>
    <x v="3"/>
    <x v="11"/>
    <d v="2019-12-31T00:00:00"/>
    <x v="1"/>
    <s v="PROV CARGOEX 12"/>
    <s v="106205"/>
    <s v="1448"/>
    <m/>
    <s v="4302384"/>
    <s v="SB"/>
    <d v="2019-12-31T00:00:00"/>
    <s v="40"/>
    <s v="PROV CARGOEX 12"/>
    <n v="11463678"/>
    <s v="V0"/>
    <s v="PROV CARGOEX 12 - Otros Pasivos Caus. - Documento"/>
    <x v="11"/>
  </r>
  <r>
    <x v="3"/>
    <x v="11"/>
    <d v="2019-12-31T00:00:00"/>
    <x v="1"/>
    <s v="PROV NEWTRANS 12"/>
    <s v="106205"/>
    <s v="1448"/>
    <m/>
    <s v="4302385"/>
    <s v="SB"/>
    <d v="2019-12-31T00:00:00"/>
    <s v="40"/>
    <s v="PROV NEWTRANS 12"/>
    <n v="11000000"/>
    <s v="V0"/>
    <s v="PROV NEWTRANS 12 - Otros Pasivos Caus. - Documento"/>
    <x v="6"/>
  </r>
  <r>
    <x v="3"/>
    <x v="11"/>
    <d v="2019-12-23T00:00:00"/>
    <x v="2"/>
    <s v="20191223"/>
    <s v="106205"/>
    <s v="1448"/>
    <m/>
    <s v="1302044"/>
    <s v="KA"/>
    <d v="2019-09-01T00:00:00"/>
    <s v="81"/>
    <s v="R1909"/>
    <n v="38757609"/>
    <s v="V0"/>
    <s v="SERV.ALMACEN,DISTRIBUC,MAQUILA BOMI ANI AGO-19"/>
    <x v="8"/>
  </r>
  <r>
    <x v="3"/>
    <x v="11"/>
    <d v="2019-12-31T00:00:00"/>
    <x v="2"/>
    <s v="ALMACENAM BOMI"/>
    <s v="106205"/>
    <s v="1448"/>
    <m/>
    <s v="4302394"/>
    <s v="SB"/>
    <d v="2019-08-31T00:00:00"/>
    <s v="50"/>
    <s v="PROV BOMI 08-19"/>
    <n v="-37482356"/>
    <s v="V0"/>
    <s v="PROV BOMI 08-19 - Otros Pasivos Caus. - Documento"/>
    <x v="8"/>
  </r>
  <r>
    <x v="3"/>
    <x v="11"/>
    <d v="2019-12-31T00:00:00"/>
    <x v="2"/>
    <s v="ALMACENAMI 12-19"/>
    <s v="106205"/>
    <s v="1448"/>
    <m/>
    <s v="4302291"/>
    <s v="SB"/>
    <d v="2019-12-31T00:00:00"/>
    <s v="40"/>
    <s v="PROV PERILOG 12-"/>
    <n v="151760"/>
    <s v="V0"/>
    <s v="PROV PERILOG 12- - Otros Pasivos Caus. - Documento"/>
    <x v="8"/>
  </r>
  <r>
    <x v="3"/>
    <x v="11"/>
    <d v="2019-12-31T00:00:00"/>
    <x v="2"/>
    <s v="ALMACENAMI 12-19"/>
    <s v="106205"/>
    <s v="1448"/>
    <m/>
    <s v="4302293"/>
    <s v="SB"/>
    <d v="2019-12-31T00:00:00"/>
    <s v="40"/>
    <s v="PROV BOMI 12-19"/>
    <n v="25150813"/>
    <s v="V0"/>
    <s v="PROV BOMI 12-19 - Otros Pasivos Caus. - Documento"/>
    <x v="8"/>
  </r>
  <r>
    <x v="3"/>
    <x v="11"/>
    <d v="2019-12-31T00:00:00"/>
    <x v="2"/>
    <s v="INGRESO-DESP 12-19"/>
    <s v="106205"/>
    <s v="1448"/>
    <m/>
    <s v="4302293"/>
    <s v="SB"/>
    <d v="2019-12-31T00:00:00"/>
    <s v="40"/>
    <s v="PROV BOMI 12-19"/>
    <n v="10164957"/>
    <s v="V0"/>
    <s v="PROV BOMI 12-19 - Otros Pasivos Caus. - Documento"/>
    <x v="8"/>
  </r>
  <r>
    <x v="3"/>
    <x v="11"/>
    <d v="2019-12-31T00:00:00"/>
    <x v="2"/>
    <s v="RECEPCION 12-19"/>
    <s v="106205"/>
    <s v="1448"/>
    <m/>
    <s v="4302291"/>
    <s v="SB"/>
    <d v="2019-12-31T00:00:00"/>
    <s v="40"/>
    <s v="PROV PERILOG 12-"/>
    <n v="97103"/>
    <s v="V0"/>
    <s v="PROV PERILOG 12- - Otros Pasivos Caus. - Documento"/>
    <x v="8"/>
  </r>
  <r>
    <x v="3"/>
    <x v="11"/>
    <d v="2019-12-31T00:00:00"/>
    <x v="2"/>
    <s v="RECEPCION 12-19"/>
    <s v="106205"/>
    <s v="1448"/>
    <m/>
    <s v="4302293"/>
    <s v="SB"/>
    <d v="2019-12-31T00:00:00"/>
    <s v="40"/>
    <s v="PROV BOMI 12-19"/>
    <n v="4342492"/>
    <s v="V0"/>
    <s v="PROV BOMI 12-19 - Otros Pasivos Caus. - Documento"/>
    <x v="8"/>
  </r>
  <r>
    <x v="4"/>
    <x v="0"/>
    <d v="2020-01-31T00:00:00"/>
    <x v="3"/>
    <s v="F/60 TRACKING OCT"/>
    <s v="106205"/>
    <s v="1448"/>
    <m/>
    <s v="4300010"/>
    <s v="SB"/>
    <d v="2020-01-23T00:00:00"/>
    <s v="40"/>
    <s v="F/60-61 PDIGITAL"/>
    <n v="350000"/>
    <s v="V0"/>
    <s v="SERVICIO TRACKING OCT-NOV 2019"/>
    <x v="1"/>
  </r>
  <r>
    <x v="4"/>
    <x v="0"/>
    <d v="2020-01-31T00:00:00"/>
    <x v="3"/>
    <s v="F/61 TRACKING NOV"/>
    <s v="106205"/>
    <s v="1448"/>
    <m/>
    <s v="4300010"/>
    <s v="SB"/>
    <d v="2020-01-23T00:00:00"/>
    <s v="40"/>
    <s v="F/60-61 PDIGITAL"/>
    <n v="350000"/>
    <s v="V0"/>
    <s v="SERVICIO TRACKING OCT-NOV 2019"/>
    <x v="1"/>
  </r>
  <r>
    <x v="4"/>
    <x v="0"/>
    <d v="2020-01-31T00:00:00"/>
    <x v="3"/>
    <s v="F/PIENSA DIGITL OC"/>
    <s v="106205"/>
    <s v="1448"/>
    <m/>
    <s v="4300009"/>
    <s v="SB"/>
    <d v="2019-12-31T00:00:00"/>
    <s v="50"/>
    <s v="F/PIENSA DIGITAL"/>
    <n v="-1050000"/>
    <s v="V0"/>
    <s v="F/PIENSA DIGITL OCT-DIC19"/>
    <x v="1"/>
  </r>
  <r>
    <x v="4"/>
    <x v="0"/>
    <d v="2020-01-31T00:00:00"/>
    <x v="3"/>
    <s v="Prov OC Piensa Dig"/>
    <s v="106205"/>
    <s v="1448"/>
    <m/>
    <s v="4300220"/>
    <s v="SB"/>
    <d v="2020-01-31T00:00:00"/>
    <s v="40"/>
    <m/>
    <n v="350000"/>
    <s v="V0"/>
    <s v="Prov OC Piensa Dig Ene20"/>
    <x v="1"/>
  </r>
  <r>
    <x v="4"/>
    <x v="0"/>
    <d v="2020-01-31T00:00:00"/>
    <x v="3"/>
    <s v="Serv. alojamiento"/>
    <s v="106205"/>
    <s v="1448"/>
    <m/>
    <s v="4300015"/>
    <s v="SB"/>
    <d v="2019-12-31T00:00:00"/>
    <s v="50"/>
    <m/>
    <n v="-314700"/>
    <s v="V0"/>
    <s v="Provis.OC ANI Diciemb19."/>
    <x v="1"/>
  </r>
  <r>
    <x v="4"/>
    <x v="0"/>
    <d v="2020-01-31T00:00:00"/>
    <x v="3"/>
    <s v="Serv. alojamiento"/>
    <s v="106205"/>
    <s v="1448"/>
    <m/>
    <s v="4300132"/>
    <s v="SB"/>
    <d v="2019-12-31T00:00:00"/>
    <s v="40"/>
    <s v="PROV.OC ANI DIC"/>
    <n v="314700"/>
    <s v="V0"/>
    <s v="Reversa Prov.OC ANI Dic19"/>
    <x v="1"/>
  </r>
  <r>
    <x v="4"/>
    <x v="0"/>
    <d v="2020-01-31T00:00:00"/>
    <x v="3"/>
    <s v="TRACKING DIC-2019"/>
    <s v="106205"/>
    <s v="1448"/>
    <m/>
    <s v="1700094"/>
    <s v="KR"/>
    <d v="2019-12-27T00:00:00"/>
    <s v="40"/>
    <s v="62"/>
    <n v="350000"/>
    <s v="V0"/>
    <s v="FEE- SERVICIO DE TRACKING DIC-2019"/>
    <x v="1"/>
  </r>
  <r>
    <x v="4"/>
    <x v="0"/>
    <d v="2020-01-31T00:00:00"/>
    <x v="1"/>
    <s v="20200120"/>
    <s v="106205"/>
    <s v="1448"/>
    <m/>
    <s v="2200042"/>
    <s v="RE"/>
    <d v="2020-01-01T00:00:00"/>
    <s v="81"/>
    <s v="12029"/>
    <n v="11910135"/>
    <s v="VI"/>
    <s v="FE - SERV.FLETE Y DISTRIBUCION NEWTRANS ANI DIC-19"/>
    <x v="6"/>
  </r>
  <r>
    <x v="4"/>
    <x v="0"/>
    <d v="2020-01-31T00:00:00"/>
    <x v="1"/>
    <s v="20200120"/>
    <s v="106205"/>
    <s v="1448"/>
    <m/>
    <s v="2200044"/>
    <s v="RE"/>
    <d v="2020-01-13T00:00:00"/>
    <s v="81"/>
    <s v="4346"/>
    <n v="11463678"/>
    <s v="VI"/>
    <s v="FE - SERV.FLETE Y DISTRIBUCION CARGOEX ANI DIC-19"/>
    <x v="11"/>
  </r>
  <r>
    <x v="4"/>
    <x v="0"/>
    <d v="2020-01-31T00:00:00"/>
    <x v="1"/>
    <s v="20200128"/>
    <s v="106205"/>
    <s v="1448"/>
    <m/>
    <s v="2200114"/>
    <s v="RE"/>
    <d v="2019-12-26T00:00:00"/>
    <s v="81"/>
    <s v="267"/>
    <n v="24770100"/>
    <s v="VI"/>
    <s v="FE - SERV.FLETE Y DISTRIBUCION B&amp;S ANI DIC -19"/>
    <x v="2"/>
  </r>
  <r>
    <x v="4"/>
    <x v="0"/>
    <d v="2020-01-31T00:00:00"/>
    <x v="1"/>
    <s v="20200130"/>
    <s v="106205"/>
    <s v="1448"/>
    <m/>
    <s v="2200165"/>
    <s v="RE"/>
    <d v="2019-12-26T00:00:00"/>
    <s v="81"/>
    <s v="1003864"/>
    <n v="369565"/>
    <s v="VI"/>
    <s v="FE - SERVICIO DESTRUCCION POLPAICO DIC 2019"/>
    <x v="1"/>
  </r>
  <r>
    <x v="4"/>
    <x v="0"/>
    <d v="2020-01-31T00:00:00"/>
    <x v="1"/>
    <s v="PROV BYS 01-20"/>
    <s v="106205"/>
    <s v="1448"/>
    <m/>
    <s v="4300107"/>
    <s v="SB"/>
    <d v="2020-01-31T00:00:00"/>
    <s v="40"/>
    <s v="PROV FLETES 01-2"/>
    <n v="25382319"/>
    <s v="V0"/>
    <s v="PROV FLETES 01-2 - Otros Pasivos Caus. - Documento"/>
    <x v="2"/>
  </r>
  <r>
    <x v="4"/>
    <x v="0"/>
    <d v="2020-01-31T00:00:00"/>
    <x v="1"/>
    <s v="PROV BYS 12-19"/>
    <s v="106205"/>
    <s v="1448"/>
    <m/>
    <s v="4300110"/>
    <s v="SB"/>
    <d v="2019-12-31T00:00:00"/>
    <s v="50"/>
    <s v="PROV BYS 12-19"/>
    <n v="-24770101"/>
    <s v="V0"/>
    <s v="PROV BYS 12-19 - Otros Pasivos Caus. - Documento c"/>
    <x v="2"/>
  </r>
  <r>
    <x v="4"/>
    <x v="0"/>
    <d v="2020-01-31T00:00:00"/>
    <x v="1"/>
    <s v="PROV CARGOEX 01-20"/>
    <s v="106205"/>
    <s v="1448"/>
    <m/>
    <s v="4300106"/>
    <s v="SB"/>
    <d v="2020-01-31T00:00:00"/>
    <s v="40"/>
    <s v="PROV FLETES 01-2"/>
    <n v="1971454"/>
    <s v="V0"/>
    <s v="PROV FLETES 01-2 - Otros Pasivos Caus. - Documento"/>
    <x v="11"/>
  </r>
  <r>
    <x v="4"/>
    <x v="0"/>
    <d v="2020-01-31T00:00:00"/>
    <x v="1"/>
    <s v="PROV CARGOEX 12"/>
    <s v="106205"/>
    <s v="1448"/>
    <m/>
    <s v="4300116"/>
    <s v="SB"/>
    <d v="2019-12-31T00:00:00"/>
    <s v="50"/>
    <s v="PROV CARGOEX 12"/>
    <n v="-11463678"/>
    <s v="V0"/>
    <s v="PROV CARGOEX 12 - Otros Pasivos Caus. - Documento"/>
    <x v="11"/>
  </r>
  <r>
    <x v="4"/>
    <x v="0"/>
    <d v="2020-01-31T00:00:00"/>
    <x v="1"/>
    <s v="PROV NEWTRANS 01"/>
    <s v="106205"/>
    <s v="1448"/>
    <m/>
    <s v="4300105"/>
    <s v="SB"/>
    <d v="2020-01-31T00:00:00"/>
    <s v="40"/>
    <s v="PROV FLETE NEWTR"/>
    <n v="15854987"/>
    <s v="V0"/>
    <s v="PROV FLETE NEWTR - Otros Pasivos Caus. - Documento"/>
    <x v="6"/>
  </r>
  <r>
    <x v="4"/>
    <x v="0"/>
    <d v="2020-01-31T00:00:00"/>
    <x v="1"/>
    <s v="PROV NEWTRANS 12"/>
    <s v="106205"/>
    <s v="1448"/>
    <m/>
    <s v="4300109"/>
    <s v="SB"/>
    <d v="2019-12-31T00:00:00"/>
    <s v="50"/>
    <s v="PROV NEWTRANS 12"/>
    <n v="-11000000"/>
    <s v="V0"/>
    <s v="PROV NEWTRANS 12 - Otros Pasivos Caus. - Documento"/>
    <x v="6"/>
  </r>
  <r>
    <x v="4"/>
    <x v="0"/>
    <d v="2020-01-31T00:00:00"/>
    <x v="2"/>
    <s v="ALMACEN BOMI 01"/>
    <s v="106205"/>
    <s v="1448"/>
    <m/>
    <s v="4300114"/>
    <s v="SB"/>
    <d v="2020-01-31T00:00:00"/>
    <s v="40"/>
    <s v="PROV BOMI 01-20"/>
    <n v="27785938"/>
    <s v="V0"/>
    <s v="PROV BOMI 01-20 - Otros Pasivos Caus. - Documento"/>
    <x v="8"/>
  </r>
  <r>
    <x v="4"/>
    <x v="0"/>
    <d v="2020-01-31T00:00:00"/>
    <x v="2"/>
    <s v="ALMACEN PERI 01"/>
    <s v="106205"/>
    <s v="1448"/>
    <m/>
    <s v="4300112"/>
    <s v="SB"/>
    <d v="2020-01-31T00:00:00"/>
    <s v="40"/>
    <s v="PROV PERILOG 01"/>
    <n v="221303"/>
    <s v="V0"/>
    <s v="PROV PERILOG 01 - Otros Pasivos Caus. - Documento"/>
    <x v="8"/>
  </r>
  <r>
    <x v="4"/>
    <x v="0"/>
    <d v="2020-01-31T00:00:00"/>
    <x v="2"/>
    <s v="ALMACENAMI PERI"/>
    <s v="106205"/>
    <s v="1448"/>
    <m/>
    <s v="4300120"/>
    <s v="SB"/>
    <d v="2019-09-30T00:00:00"/>
    <s v="50"/>
    <s v="PROV PERILO 09-"/>
    <n v="-246199"/>
    <s v="V0"/>
    <s v="PROV PERILO 09- - Otros Pasivos Caus. - Documento"/>
    <x v="8"/>
  </r>
  <r>
    <x v="4"/>
    <x v="0"/>
    <d v="2020-01-31T00:00:00"/>
    <x v="2"/>
    <s v="Almacenamiento PER"/>
    <s v="106205"/>
    <s v="1448"/>
    <m/>
    <s v="4300119"/>
    <s v="SB"/>
    <d v="2019-11-29T00:00:00"/>
    <s v="50"/>
    <s v="PROV PERILOGIS"/>
    <n v="-88589"/>
    <s v="V0"/>
    <s v="PROV PERILOGIS - Otros Pasivos Caus. - Documento c"/>
    <x v="8"/>
  </r>
  <r>
    <x v="4"/>
    <x v="0"/>
    <d v="2020-01-31T00:00:00"/>
    <x v="2"/>
    <s v="INGRESO/DES BOMI 0"/>
    <s v="106205"/>
    <s v="1448"/>
    <m/>
    <s v="4300114"/>
    <s v="SB"/>
    <d v="2020-01-31T00:00:00"/>
    <s v="40"/>
    <s v="PROV BOMI 01-20"/>
    <n v="13370559"/>
    <s v="V0"/>
    <s v="PROV BOMI 01-20 - Otros Pasivos Caus. - Documento"/>
    <x v="8"/>
  </r>
  <r>
    <x v="4"/>
    <x v="0"/>
    <d v="2020-01-31T00:00:00"/>
    <x v="2"/>
    <s v="RECEP CONT BOMI 01"/>
    <s v="106205"/>
    <s v="1448"/>
    <m/>
    <s v="4300114"/>
    <s v="SB"/>
    <d v="2020-01-31T00:00:00"/>
    <s v="40"/>
    <s v="PROV BOMI 01-20"/>
    <n v="5286812"/>
    <s v="V0"/>
    <s v="PROV BOMI 01-20 - Otros Pasivos Caus. - Documento"/>
    <x v="8"/>
  </r>
  <r>
    <x v="4"/>
    <x v="0"/>
    <d v="2020-01-31T00:00:00"/>
    <x v="2"/>
    <s v="RECEP PROD PERI 01"/>
    <s v="106205"/>
    <s v="1448"/>
    <m/>
    <s v="4300112"/>
    <s v="SB"/>
    <d v="2020-01-31T00:00:00"/>
    <s v="40"/>
    <s v="PROV PERILOG 01"/>
    <n v="158694"/>
    <s v="V0"/>
    <s v="PROV PERILOG 01 - Otros Pasivos Caus. - Documento"/>
    <x v="8"/>
  </r>
  <r>
    <x v="4"/>
    <x v="0"/>
    <d v="2020-01-31T00:00:00"/>
    <x v="2"/>
    <s v="RECEP PROD PERILO"/>
    <s v="106205"/>
    <s v="1448"/>
    <m/>
    <s v="4300120"/>
    <s v="SB"/>
    <d v="2019-09-30T00:00:00"/>
    <s v="50"/>
    <s v="PROV PERILO 09-"/>
    <n v="-13744"/>
    <s v="V0"/>
    <s v="PROV PERILO 09- - Otros Pasivos Caus. - Documento"/>
    <x v="8"/>
  </r>
  <r>
    <x v="4"/>
    <x v="0"/>
    <d v="2020-01-31T00:00:00"/>
    <x v="2"/>
    <s v="Recepción producto"/>
    <s v="106205"/>
    <s v="1448"/>
    <m/>
    <s v="4300119"/>
    <s v="SB"/>
    <d v="2019-11-29T00:00:00"/>
    <s v="50"/>
    <s v="PROV PERILOGIS"/>
    <n v="-49389"/>
    <s v="V0"/>
    <s v="PROV PERILOGIS - Otros Pasivos Caus. - Documento c"/>
    <x v="8"/>
  </r>
  <r>
    <x v="4"/>
    <x v="3"/>
    <d v="2020-03-09T00:00:00"/>
    <x v="0"/>
    <s v="20200225"/>
    <s v="106205"/>
    <s v="1448"/>
    <m/>
    <s v="2200299"/>
    <s v="RE"/>
    <d v="2020-01-31T00:00:00"/>
    <s v="81"/>
    <s v="12091"/>
    <n v="15854987"/>
    <s v="VI"/>
    <s v="FE - SERV.FLETE Y DISTRIBUCION NEWTRANS ANI ENE-20"/>
    <x v="6"/>
  </r>
  <r>
    <x v="4"/>
    <x v="3"/>
    <d v="2020-03-09T00:00:00"/>
    <x v="0"/>
    <s v="FLETES NWTR ENE-20"/>
    <s v="106205"/>
    <s v="1448"/>
    <m/>
    <s v="4300370"/>
    <s v="SB"/>
    <d v="2020-02-28T00:00:00"/>
    <s v="50"/>
    <s v="RECLA CUENTA"/>
    <n v="-15854987"/>
    <s v="V0"/>
    <s v="FLETES NEWTRANS ENERO 2020"/>
    <x v="6"/>
  </r>
  <r>
    <x v="4"/>
    <x v="3"/>
    <d v="2020-03-09T00:00:00"/>
    <x v="3"/>
    <s v="Prov OC Piensa Dig"/>
    <s v="106205"/>
    <s v="1448"/>
    <m/>
    <s v="4300255"/>
    <s v="SB"/>
    <d v="2020-01-31T00:00:00"/>
    <s v="50"/>
    <m/>
    <n v="-350000"/>
    <s v="V0"/>
    <s v="Prov OC Piensa Dig Ene20"/>
    <x v="1"/>
  </r>
  <r>
    <x v="4"/>
    <x v="3"/>
    <d v="2020-03-09T00:00:00"/>
    <x v="1"/>
    <s v="20200226"/>
    <s v="106205"/>
    <s v="1448"/>
    <m/>
    <s v="2200352"/>
    <s v="RE"/>
    <d v="2020-02-03T00:00:00"/>
    <s v="81"/>
    <s v="4403"/>
    <n v="1971454"/>
    <s v="VI"/>
    <s v="FE - SERV.FLETE Y DIST. NCARGOEX ANI EPD ENE-20"/>
    <x v="11"/>
  </r>
  <r>
    <x v="4"/>
    <x v="3"/>
    <d v="2020-03-09T00:00:00"/>
    <x v="1"/>
    <s v="FLETES B&amp;S ENE-20"/>
    <s v="106205"/>
    <s v="1448"/>
    <m/>
    <s v="4300369"/>
    <s v="SB"/>
    <d v="2020-02-28T00:00:00"/>
    <s v="40"/>
    <s v="RECLA CUENTA"/>
    <n v="25382319"/>
    <s v="V0"/>
    <s v="FLETES B&amp;S ENE-2020"/>
    <x v="2"/>
  </r>
  <r>
    <x v="4"/>
    <x v="3"/>
    <d v="2020-03-09T00:00:00"/>
    <x v="1"/>
    <s v="FLETES NWTR ENE-20"/>
    <s v="106205"/>
    <s v="1448"/>
    <m/>
    <s v="4300370"/>
    <s v="SB"/>
    <d v="2020-02-28T00:00:00"/>
    <s v="40"/>
    <s v="RECLA CUENTA"/>
    <n v="15854987"/>
    <s v="V0"/>
    <s v="FLETES NEWTRANS ENERO 2020"/>
    <x v="6"/>
  </r>
  <r>
    <x v="4"/>
    <x v="3"/>
    <d v="2020-03-09T00:00:00"/>
    <x v="1"/>
    <s v="PROV B&amp;S 02-2020"/>
    <s v="106205"/>
    <s v="1448"/>
    <m/>
    <s v="4300326"/>
    <s v="SB"/>
    <d v="2020-02-28T00:00:00"/>
    <s v="40"/>
    <s v="PROV FLETES 02-2"/>
    <n v="23686793"/>
    <s v="V0"/>
    <s v="PROV FLETES 02-2 - Otros Pasivos Caus. - Documento"/>
    <x v="2"/>
  </r>
  <r>
    <x v="4"/>
    <x v="3"/>
    <d v="2020-03-09T00:00:00"/>
    <x v="1"/>
    <s v="PROV BYS 01-20"/>
    <s v="106205"/>
    <s v="1448"/>
    <m/>
    <s v="4300380"/>
    <s v="SB"/>
    <d v="2020-01-31T00:00:00"/>
    <s v="50"/>
    <s v="PROV FLETES 01-2"/>
    <n v="-25382319"/>
    <s v="V0"/>
    <s v="PROV FLETES 01-2 - Otros Pasivos Caus. - Documento"/>
    <x v="2"/>
  </r>
  <r>
    <x v="4"/>
    <x v="3"/>
    <d v="2020-03-09T00:00:00"/>
    <x v="1"/>
    <s v="PROV CARGO EX 02-2"/>
    <s v="106205"/>
    <s v="1448"/>
    <m/>
    <s v="4300328"/>
    <s v="SB"/>
    <d v="2020-02-28T00:00:00"/>
    <s v="40"/>
    <s v="PROV FLETES 02-2"/>
    <n v="1043454"/>
    <s v="V0"/>
    <s v="PROV FLETES 02-2 - Otros Pasivos Caus. - Documento"/>
    <x v="11"/>
  </r>
  <r>
    <x v="4"/>
    <x v="3"/>
    <d v="2020-03-09T00:00:00"/>
    <x v="1"/>
    <s v="PROV CARGOEX 01-20"/>
    <s v="106205"/>
    <s v="1448"/>
    <m/>
    <s v="4300378"/>
    <s v="SB"/>
    <d v="2020-01-31T00:00:00"/>
    <s v="50"/>
    <s v="PROV FLETES 01-2"/>
    <n v="-1971454"/>
    <s v="V0"/>
    <s v="PROV FLETES 01-2 - Otros Pasivos Caus. - Documento"/>
    <x v="11"/>
  </r>
  <r>
    <x v="4"/>
    <x v="3"/>
    <d v="2020-03-09T00:00:00"/>
    <x v="1"/>
    <s v="PROV NEWTRANS 01"/>
    <s v="106205"/>
    <s v="1448"/>
    <m/>
    <s v="4300379"/>
    <s v="SB"/>
    <d v="2020-01-31T00:00:00"/>
    <s v="50"/>
    <s v="PROV FLETE NEWTR"/>
    <n v="-15854987"/>
    <s v="V0"/>
    <s v="PROV FLETE NEWTR - Otros Pasivos Caus. - Documento"/>
    <x v="6"/>
  </r>
  <r>
    <x v="4"/>
    <x v="3"/>
    <d v="2020-03-09T00:00:00"/>
    <x v="1"/>
    <s v="PROV NEWTRANS 02"/>
    <s v="106205"/>
    <s v="1448"/>
    <m/>
    <s v="4300329"/>
    <s v="SB"/>
    <d v="2020-02-28T00:00:00"/>
    <s v="40"/>
    <s v="PROV FLETES 02-2"/>
    <n v="12454987"/>
    <s v="V0"/>
    <s v="PROV FLETES 02-2 - Otros Pasivos Caus. - Documento"/>
    <x v="6"/>
  </r>
  <r>
    <x v="4"/>
    <x v="3"/>
    <d v="2020-03-09T00:00:00"/>
    <x v="2"/>
    <s v="ALMACEN PERI 01"/>
    <s v="106205"/>
    <s v="1448"/>
    <m/>
    <s v="4300367"/>
    <s v="SB"/>
    <d v="2020-01-31T00:00:00"/>
    <s v="50"/>
    <s v="PROV PERILOG 01"/>
    <n v="-221303"/>
    <s v="V0"/>
    <s v="PROV PERILOG 01 - Otros Pasivos Caus. - Documento"/>
    <x v="8"/>
  </r>
  <r>
    <x v="4"/>
    <x v="3"/>
    <d v="2020-03-09T00:00:00"/>
    <x v="2"/>
    <s v="ALMACENAMIENTO"/>
    <s v="106205"/>
    <s v="1448"/>
    <m/>
    <s v="4300322"/>
    <s v="SB"/>
    <d v="2020-02-28T00:00:00"/>
    <s v="40"/>
    <s v="PROV PERILOG 02"/>
    <n v="72592"/>
    <s v="V0"/>
    <s v="PROV PERILOG 02 - Otros Pasivos Caus. - Documento"/>
    <x v="8"/>
  </r>
  <r>
    <x v="4"/>
    <x v="3"/>
    <d v="2020-03-09T00:00:00"/>
    <x v="2"/>
    <s v="Almacenamiento BOM"/>
    <s v="106205"/>
    <s v="1448"/>
    <m/>
    <s v="4300323"/>
    <s v="SB"/>
    <d v="2020-02-28T00:00:00"/>
    <s v="40"/>
    <s v="PROV BOMI 02-202"/>
    <n v="25587134"/>
    <s v="V0"/>
    <s v="PROV BOMI 02-202 - Otros Pasivos Caus. - Documento"/>
    <x v="8"/>
  </r>
  <r>
    <x v="4"/>
    <x v="3"/>
    <d v="2020-03-09T00:00:00"/>
    <x v="2"/>
    <s v="Ingreso / Despacho"/>
    <s v="106205"/>
    <s v="1448"/>
    <m/>
    <s v="4300323"/>
    <s v="SB"/>
    <d v="2020-02-28T00:00:00"/>
    <s v="40"/>
    <s v="PROV BOMI 02-202"/>
    <n v="12307536"/>
    <s v="V0"/>
    <s v="PROV BOMI 02-202 - Otros Pasivos Caus. - Documento"/>
    <x v="8"/>
  </r>
  <r>
    <x v="4"/>
    <x v="3"/>
    <d v="2020-03-09T00:00:00"/>
    <x v="2"/>
    <s v="RECEP PROD PERI 01"/>
    <s v="106205"/>
    <s v="1448"/>
    <m/>
    <s v="4300367"/>
    <s v="SB"/>
    <d v="2020-01-31T00:00:00"/>
    <s v="50"/>
    <s v="PROV PERILOG 01"/>
    <n v="-158694"/>
    <s v="V0"/>
    <s v="PROV PERILOG 01 - Otros Pasivos Caus. - Documento"/>
    <x v="8"/>
  </r>
  <r>
    <x v="4"/>
    <x v="3"/>
    <d v="2020-03-09T00:00:00"/>
    <x v="2"/>
    <s v="RECEP PROD PERILO"/>
    <s v="106205"/>
    <s v="1448"/>
    <m/>
    <s v="4300322"/>
    <s v="SB"/>
    <d v="2020-02-28T00:00:00"/>
    <s v="40"/>
    <s v="PROV PERILOG 02"/>
    <n v="65751"/>
    <s v="V0"/>
    <s v="PROV PERILOG 02 - Otros Pasivos Caus. - Documento"/>
    <x v="8"/>
  </r>
  <r>
    <x v="4"/>
    <x v="3"/>
    <d v="2020-03-09T00:00:00"/>
    <x v="2"/>
    <s v="Recepción Contened"/>
    <s v="106205"/>
    <s v="1448"/>
    <m/>
    <s v="4300323"/>
    <s v="SB"/>
    <d v="2020-02-28T00:00:00"/>
    <s v="40"/>
    <s v="PROV BOMI 02-202"/>
    <n v="3794705"/>
    <s v="V0"/>
    <s v="PROV BOMI 02-202 - Otros Pasivos Caus. - Documento"/>
    <x v="8"/>
  </r>
  <r>
    <x v="4"/>
    <x v="4"/>
    <d v="2020-04-06T00:00:00"/>
    <x v="1"/>
    <s v="20200327"/>
    <s v="106205"/>
    <s v="1448"/>
    <m/>
    <s v="2200552"/>
    <s v="RE"/>
    <d v="2020-02-24T00:00:00"/>
    <s v="81"/>
    <s v="275"/>
    <n v="23686793"/>
    <s v="VI"/>
    <s v="FE - SERV.FLETE Y DISTRIBUCION B&amp;S ANI FEB-20"/>
    <x v="2"/>
  </r>
  <r>
    <x v="4"/>
    <x v="4"/>
    <d v="2020-04-06T00:00:00"/>
    <x v="1"/>
    <s v="20200327"/>
    <s v="106205"/>
    <s v="1448"/>
    <m/>
    <s v="2200554"/>
    <s v="RE"/>
    <d v="2020-03-09T00:00:00"/>
    <s v="81"/>
    <s v="4582"/>
    <n v="122136"/>
    <s v="VI"/>
    <s v="FE - SERV.FLETE Y DISTRIBUCION CARGOEX ANI  FEB-20"/>
    <x v="11"/>
  </r>
  <r>
    <x v="4"/>
    <x v="4"/>
    <d v="2020-04-06T00:00:00"/>
    <x v="1"/>
    <s v="20200330"/>
    <s v="106205"/>
    <s v="1448"/>
    <m/>
    <s v="2200611"/>
    <s v="RE"/>
    <d v="2020-03-24T00:00:00"/>
    <s v="81"/>
    <s v="280"/>
    <n v="25888223"/>
    <s v="VI"/>
    <s v="FE - SERV.FLETE Y DISTRIBUCION B&amp;S ANI MARZO-20"/>
    <x v="2"/>
  </r>
  <r>
    <x v="4"/>
    <x v="4"/>
    <d v="2020-04-06T00:00:00"/>
    <x v="1"/>
    <s v="20200331"/>
    <s v="106205"/>
    <s v="1448"/>
    <m/>
    <s v="2200701"/>
    <s v="RE"/>
    <d v="2020-03-02T00:00:00"/>
    <s v="81"/>
    <s v="12210"/>
    <n v="12950527"/>
    <s v="VI"/>
    <s v="FE - SERVICIO FLETES NEWTRANS ANI FEB-20"/>
    <x v="6"/>
  </r>
  <r>
    <x v="4"/>
    <x v="4"/>
    <d v="2020-04-06T00:00:00"/>
    <x v="1"/>
    <s v="FLETE CARGO EX 03"/>
    <s v="106205"/>
    <s v="1448"/>
    <m/>
    <s v="4300526"/>
    <s v="SB"/>
    <d v="2020-03-31T00:00:00"/>
    <s v="40"/>
    <s v="PROV FLETES 03"/>
    <n v="1640571"/>
    <s v="V0"/>
    <s v="PROV FLETES 03 - Otros Pasivos Caus. - Documento c"/>
    <x v="11"/>
  </r>
  <r>
    <x v="4"/>
    <x v="4"/>
    <d v="2020-04-06T00:00:00"/>
    <x v="1"/>
    <s v="FLETE NEWTRANS 03"/>
    <s v="106205"/>
    <s v="1448"/>
    <m/>
    <s v="4300534"/>
    <s v="SB"/>
    <d v="2020-03-31T00:00:00"/>
    <s v="40"/>
    <s v="PROV FLETES 03"/>
    <n v="16969620"/>
    <s v="V0"/>
    <s v="PROV FLETES 03 - Otros Pasivos Caus. - Documento c"/>
    <x v="6"/>
  </r>
  <r>
    <x v="4"/>
    <x v="4"/>
    <d v="2020-04-06T00:00:00"/>
    <x v="1"/>
    <s v="NCE - REBAJA FE280"/>
    <s v="106205"/>
    <s v="1448"/>
    <m/>
    <s v="1400033"/>
    <s v="KG"/>
    <d v="2020-03-31T00:00:00"/>
    <s v="50"/>
    <s v="017"/>
    <n v="-233400"/>
    <s v="VI"/>
    <s v="NCE - REBAJA FE 280 B&amp;S"/>
    <x v="2"/>
  </r>
  <r>
    <x v="4"/>
    <x v="4"/>
    <d v="2020-04-06T00:00:00"/>
    <x v="1"/>
    <s v="PROV B&amp;S 02-2020"/>
    <s v="106205"/>
    <s v="1448"/>
    <m/>
    <s v="4300541"/>
    <s v="SB"/>
    <d v="2020-02-28T00:00:00"/>
    <s v="50"/>
    <s v="PROV FLETES 02-2"/>
    <n v="-23686793"/>
    <s v="V0"/>
    <s v="PROV FLETES 02-2 - Otros Pasivos Caus. - Documento"/>
    <x v="2"/>
  </r>
  <r>
    <x v="4"/>
    <x v="4"/>
    <d v="2020-04-06T00:00:00"/>
    <x v="1"/>
    <s v="PROV CARGO EX 02-2"/>
    <s v="106205"/>
    <s v="1448"/>
    <m/>
    <s v="4300537"/>
    <s v="SB"/>
    <d v="2020-02-28T00:00:00"/>
    <s v="50"/>
    <s v="PROV FLETES 02-2"/>
    <n v="-1043454"/>
    <s v="V0"/>
    <s v="PROV FLETES 02-2 - Otros Pasivos Caus. - Documento"/>
    <x v="11"/>
  </r>
  <r>
    <x v="4"/>
    <x v="4"/>
    <d v="2020-04-06T00:00:00"/>
    <x v="1"/>
    <s v="PROV NEWTRANS 02"/>
    <s v="106205"/>
    <s v="1448"/>
    <m/>
    <s v="4300536"/>
    <s v="SB"/>
    <d v="2020-02-28T00:00:00"/>
    <s v="50"/>
    <s v="PROV FLETES 02-2"/>
    <n v="-12454987"/>
    <s v="V0"/>
    <s v="PROV FLETES 02-2 - Otros Pasivos Caus. - Documento"/>
    <x v="6"/>
  </r>
  <r>
    <x v="4"/>
    <x v="4"/>
    <d v="2020-04-06T00:00:00"/>
    <x v="2"/>
    <s v="20200311"/>
    <s v="106205"/>
    <s v="1448"/>
    <m/>
    <s v="1300343"/>
    <s v="KA"/>
    <d v="2019-11-01T00:00:00"/>
    <s v="81"/>
    <s v="R1988"/>
    <n v="33555604"/>
    <s v="V0"/>
    <s v="ALMACENAJE Y DISTRIBUCION BOMI ANI OCT-19"/>
    <x v="8"/>
  </r>
  <r>
    <x v="4"/>
    <x v="4"/>
    <d v="2020-04-06T00:00:00"/>
    <x v="2"/>
    <s v="20200311"/>
    <s v="106205"/>
    <s v="1448"/>
    <m/>
    <s v="1300344"/>
    <s v="KA"/>
    <d v="2019-10-01T00:00:00"/>
    <s v="81"/>
    <s v="R1953"/>
    <n v="35244336"/>
    <s v="V0"/>
    <s v="ALMACENAJE Y DISTRIBUCION BOMI ANI SEPT-19"/>
    <x v="8"/>
  </r>
  <r>
    <x v="4"/>
    <x v="4"/>
    <d v="2020-04-06T00:00:00"/>
    <x v="2"/>
    <s v="20200331"/>
    <s v="106205"/>
    <s v="1448"/>
    <m/>
    <s v="2200703"/>
    <s v="RE"/>
    <d v="2020-02-01T00:00:00"/>
    <s v="81"/>
    <s v="2105"/>
    <n v="49779921"/>
    <s v="VI"/>
    <s v="FE - SERV.ALMACENAJE Y DISTRIBUC. BOMI ANI ENE-20"/>
    <x v="8"/>
  </r>
  <r>
    <x v="4"/>
    <x v="4"/>
    <d v="2020-04-06T00:00:00"/>
    <x v="2"/>
    <s v="ALM-DISTRIB.DIC19"/>
    <s v="106205"/>
    <s v="1448"/>
    <m/>
    <s v="2200434"/>
    <s v="RE"/>
    <d v="2020-01-01T00:00:00"/>
    <s v="40"/>
    <s v="2059"/>
    <n v="39658262"/>
    <s v="VI"/>
    <s v="FE - ALMACENAJE Y DISTRIBUCION BOMI ANI DIC-19"/>
    <x v="8"/>
  </r>
  <r>
    <x v="4"/>
    <x v="4"/>
    <d v="2020-04-06T00:00:00"/>
    <x v="2"/>
    <s v="ALM-DISTRIB.NOV19"/>
    <s v="106205"/>
    <s v="1448"/>
    <m/>
    <s v="2200433"/>
    <s v="RE"/>
    <d v="2019-12-02T00:00:00"/>
    <s v="40"/>
    <s v="2028"/>
    <n v="36236683"/>
    <s v="VI"/>
    <s v="FE - ALMACENAJE Y DISTRIBUCION BOMI ANI NOV-19"/>
    <x v="8"/>
  </r>
  <r>
    <x v="4"/>
    <x v="4"/>
    <d v="2020-04-06T00:00:00"/>
    <x v="2"/>
    <s v="ALMACEN BOMI 01"/>
    <s v="106205"/>
    <s v="1448"/>
    <m/>
    <s v="4300523"/>
    <s v="SB"/>
    <d v="2020-01-31T00:00:00"/>
    <s v="50"/>
    <s v="PROV BOMI 01-20"/>
    <n v="-27785938"/>
    <s v="V0"/>
    <s v="PROV BOMI 01-20 - Otros Pasivos Caus. - Documento"/>
    <x v="8"/>
  </r>
  <r>
    <x v="4"/>
    <x v="4"/>
    <d v="2020-04-06T00:00:00"/>
    <x v="2"/>
    <s v="ALMACENAMI 12-19"/>
    <s v="106205"/>
    <s v="1448"/>
    <m/>
    <s v="4300515"/>
    <s v="SB"/>
    <d v="2019-12-31T00:00:00"/>
    <s v="50"/>
    <s v="PROV BOMI 12-19"/>
    <n v="-25150813"/>
    <s v="V0"/>
    <s v="PROV BOMI 12-19 - Otros Pasivos Caus. - Documento"/>
    <x v="8"/>
  </r>
  <r>
    <x v="4"/>
    <x v="4"/>
    <d v="2020-04-06T00:00:00"/>
    <x v="2"/>
    <s v="ALMACENAMI BOMI"/>
    <s v="106205"/>
    <s v="1448"/>
    <m/>
    <s v="4300511"/>
    <s v="SB"/>
    <d v="2019-09-30T00:00:00"/>
    <s v="50"/>
    <s v="PROV BOMI SEPT"/>
    <n v="-19022393"/>
    <s v="V0"/>
    <s v="PROV BOMI SEPT - Otros Pasivos Caus. - Documento c"/>
    <x v="8"/>
  </r>
  <r>
    <x v="4"/>
    <x v="4"/>
    <d v="2020-04-06T00:00:00"/>
    <x v="2"/>
    <s v="ALMACENAMI BOMI"/>
    <s v="106205"/>
    <s v="1448"/>
    <m/>
    <s v="4300512"/>
    <s v="SB"/>
    <d v="2019-10-30T00:00:00"/>
    <s v="50"/>
    <s v="PROV BOMI 10-19"/>
    <n v="-16944293"/>
    <s v="V0"/>
    <s v="PROV BOMI 10-19 - Otros Pasivos Caus. - Documento"/>
    <x v="8"/>
  </r>
  <r>
    <x v="4"/>
    <x v="4"/>
    <d v="2020-04-06T00:00:00"/>
    <x v="2"/>
    <s v="Almacenamiento BOM"/>
    <s v="106205"/>
    <s v="1448"/>
    <m/>
    <s v="4300513"/>
    <s v="SB"/>
    <d v="2019-11-29T00:00:00"/>
    <s v="50"/>
    <s v="PROV BOMI 11-19"/>
    <n v="-20331401"/>
    <s v="V0"/>
    <s v="PROV BOMI 11-19 - Otros Pasivos Caus. - Documento"/>
    <x v="8"/>
  </r>
  <r>
    <x v="4"/>
    <x v="4"/>
    <d v="2020-04-06T00:00:00"/>
    <x v="2"/>
    <s v="Almacenamiento BOM"/>
    <s v="106205"/>
    <s v="1448"/>
    <m/>
    <s v="4300572"/>
    <s v="SB"/>
    <d v="2020-03-31T00:00:00"/>
    <s v="40"/>
    <s v="PROV BOMI 03-20"/>
    <n v="25982169"/>
    <s v="V0"/>
    <s v="PROV BOMI 03-20 - Otros Pasivos Caus. - Documento"/>
    <x v="8"/>
  </r>
  <r>
    <x v="4"/>
    <x v="4"/>
    <d v="2020-04-06T00:00:00"/>
    <x v="2"/>
    <s v="Almacenamiento PER"/>
    <s v="106205"/>
    <s v="1448"/>
    <m/>
    <s v="4300571"/>
    <s v="SB"/>
    <d v="2020-03-31T00:00:00"/>
    <s v="40"/>
    <s v="PROV PERILOG 03"/>
    <n v="204312"/>
    <s v="V0"/>
    <s v="PROV PERILOG 03 - Otros Pasivos Caus. - Documento"/>
    <x v="8"/>
  </r>
  <r>
    <x v="4"/>
    <x v="4"/>
    <d v="2020-04-06T00:00:00"/>
    <x v="2"/>
    <s v="Ingreso / Despacho"/>
    <s v="106205"/>
    <s v="1448"/>
    <m/>
    <s v="4300572"/>
    <s v="SB"/>
    <d v="2020-03-31T00:00:00"/>
    <s v="40"/>
    <s v="PROV BOMI 03-20"/>
    <n v="14064432"/>
    <s v="V0"/>
    <s v="PROV BOMI 03-20 - Otros Pasivos Caus. - Documento"/>
    <x v="8"/>
  </r>
  <r>
    <x v="4"/>
    <x v="4"/>
    <d v="2020-04-06T00:00:00"/>
    <x v="2"/>
    <s v="INGRESO-DESP 12-19"/>
    <s v="106205"/>
    <s v="1448"/>
    <m/>
    <s v="4300515"/>
    <s v="SB"/>
    <d v="2019-12-31T00:00:00"/>
    <s v="50"/>
    <s v="PROV BOMI 12-19"/>
    <n v="-10164957"/>
    <s v="V0"/>
    <s v="PROV BOMI 12-19 - Otros Pasivos Caus. - Documento"/>
    <x v="8"/>
  </r>
  <r>
    <x v="4"/>
    <x v="4"/>
    <d v="2020-04-06T00:00:00"/>
    <x v="2"/>
    <s v="INGRESO/DES BOMI 0"/>
    <s v="106205"/>
    <s v="1448"/>
    <m/>
    <s v="4300523"/>
    <s v="SB"/>
    <d v="2020-01-31T00:00:00"/>
    <s v="50"/>
    <s v="PROV BOMI 01-20"/>
    <n v="-13370559"/>
    <s v="V0"/>
    <s v="PROV BOMI 01-20 - Otros Pasivos Caus. - Documento"/>
    <x v="8"/>
  </r>
  <r>
    <x v="4"/>
    <x v="4"/>
    <d v="2020-04-06T00:00:00"/>
    <x v="2"/>
    <s v="INSP SLIM SHEET BO"/>
    <s v="106205"/>
    <s v="1448"/>
    <m/>
    <s v="4300511"/>
    <s v="SB"/>
    <d v="2019-09-30T00:00:00"/>
    <s v="50"/>
    <s v="PROV BOMI SEPT"/>
    <n v="-12649667"/>
    <s v="V0"/>
    <s v="PROV BOMI SEPT - Otros Pasivos Caus. - Documento c"/>
    <x v="8"/>
  </r>
  <r>
    <x v="4"/>
    <x v="4"/>
    <d v="2020-04-06T00:00:00"/>
    <x v="2"/>
    <s v="INSPECCION BOMI"/>
    <s v="106205"/>
    <s v="1448"/>
    <m/>
    <s v="4300512"/>
    <s v="SB"/>
    <d v="2019-10-30T00:00:00"/>
    <s v="50"/>
    <s v="PROV BOMI 10-19"/>
    <n v="-13316804"/>
    <s v="V0"/>
    <s v="PROV BOMI 10-19 - Otros Pasivos Caus. - Documento"/>
    <x v="8"/>
  </r>
  <r>
    <x v="4"/>
    <x v="4"/>
    <d v="2020-04-06T00:00:00"/>
    <x v="2"/>
    <s v="Inspeccion Slip-Sh"/>
    <s v="106205"/>
    <s v="1448"/>
    <m/>
    <s v="4300513"/>
    <s v="SB"/>
    <d v="2019-11-29T00:00:00"/>
    <s v="50"/>
    <s v="PROV BOMI 11-19"/>
    <n v="-12099112"/>
    <s v="V0"/>
    <s v="PROV BOMI 11-19 - Otros Pasivos Caus. - Documento"/>
    <x v="8"/>
  </r>
  <r>
    <x v="4"/>
    <x v="4"/>
    <d v="2020-04-06T00:00:00"/>
    <x v="2"/>
    <s v="PROV BOMI 03-20"/>
    <s v="106205"/>
    <s v="1448"/>
    <m/>
    <s v="4300569"/>
    <s v="SB"/>
    <d v="2020-03-31T00:00:00"/>
    <s v="40"/>
    <s v="PROV BOMI 03-20"/>
    <n v="2285509"/>
    <s v="V0"/>
    <s v="PROV BOMI 03-20 - Otros Pasivos Caus. - Documento"/>
    <x v="8"/>
  </r>
  <r>
    <x v="4"/>
    <x v="4"/>
    <d v="2020-04-06T00:00:00"/>
    <x v="2"/>
    <s v="PROV BOMI 03-20"/>
    <s v="106205"/>
    <s v="1448"/>
    <m/>
    <s v="4300569"/>
    <s v="SB"/>
    <d v="2020-03-31T00:00:00"/>
    <s v="40"/>
    <s v="PROV BOMI 03-20"/>
    <n v="14065432"/>
    <s v="V0"/>
    <s v="PROV BOMI 03-20 - Otros Pasivos Caus. - Documento"/>
    <x v="8"/>
  </r>
  <r>
    <x v="4"/>
    <x v="4"/>
    <d v="2020-04-06T00:00:00"/>
    <x v="2"/>
    <s v="PROV BOMI 03-20"/>
    <s v="106205"/>
    <s v="1448"/>
    <m/>
    <s v="4300612"/>
    <s v="SB"/>
    <d v="2020-03-31T00:00:00"/>
    <s v="50"/>
    <s v="PROV BOMI 03-20"/>
    <n v="-2285509"/>
    <s v="V0"/>
    <s v="PROV BOMI 03-20 - Otros Pasivos Caus. - Documento"/>
    <x v="8"/>
  </r>
  <r>
    <x v="4"/>
    <x v="4"/>
    <d v="2020-04-06T00:00:00"/>
    <x v="2"/>
    <s v="PROV BOMI 03-20"/>
    <s v="106205"/>
    <s v="1448"/>
    <m/>
    <s v="4300612"/>
    <s v="SB"/>
    <d v="2020-03-31T00:00:00"/>
    <s v="50"/>
    <s v="PROV BOMI 03-20"/>
    <n v="-14065432"/>
    <s v="V0"/>
    <s v="PROV BOMI 03-20 - Otros Pasivos Caus. - Documento"/>
    <x v="8"/>
  </r>
  <r>
    <x v="4"/>
    <x v="4"/>
    <d v="2020-04-06T00:00:00"/>
    <x v="2"/>
    <s v="PROV HON PERI 03"/>
    <s v="106205"/>
    <s v="1448"/>
    <m/>
    <s v="4300568"/>
    <s v="SB"/>
    <d v="2020-03-31T00:00:00"/>
    <s v="40"/>
    <s v="PROV HON PERI 03"/>
    <n v="113000461"/>
    <s v="V0"/>
    <s v="PROV HON PERI 03 - Otros Pasivos Caus. - Documento"/>
    <x v="8"/>
  </r>
  <r>
    <x v="4"/>
    <x v="4"/>
    <d v="2020-04-06T00:00:00"/>
    <x v="2"/>
    <s v="PROV HON PERI 03"/>
    <s v="106205"/>
    <s v="1448"/>
    <m/>
    <s v="4300568"/>
    <s v="SB"/>
    <d v="2020-03-31T00:00:00"/>
    <s v="40"/>
    <s v="PROV HON PERI 03"/>
    <n v="70625288"/>
    <s v="V0"/>
    <s v="PROV HON PERI 03 - Otros Pasivos Caus. - Documento"/>
    <x v="8"/>
  </r>
  <r>
    <x v="4"/>
    <x v="4"/>
    <d v="2020-04-06T00:00:00"/>
    <x v="2"/>
    <s v="PROV HON PERI 03"/>
    <s v="106205"/>
    <s v="1448"/>
    <m/>
    <s v="4300594"/>
    <s v="SB"/>
    <d v="2020-03-31T00:00:00"/>
    <s v="50"/>
    <s v="PROV HON PERI 03"/>
    <n v="-113000461"/>
    <s v="V0"/>
    <s v="PROV HON PERI 03 - Otros Pasivos Caus. - Documento"/>
    <x v="8"/>
  </r>
  <r>
    <x v="4"/>
    <x v="4"/>
    <d v="2020-04-06T00:00:00"/>
    <x v="2"/>
    <s v="PROV HON PERI 03"/>
    <s v="106205"/>
    <s v="1448"/>
    <m/>
    <s v="4300594"/>
    <s v="SB"/>
    <d v="2020-03-31T00:00:00"/>
    <s v="50"/>
    <s v="PROV HON PERI 03"/>
    <n v="-70625288"/>
    <s v="V0"/>
    <s v="PROV HON PERI 03 - Otros Pasivos Caus. - Documento"/>
    <x v="8"/>
  </r>
  <r>
    <x v="4"/>
    <x v="4"/>
    <d v="2020-04-06T00:00:00"/>
    <x v="2"/>
    <s v="RECEP CONT BOMI 01"/>
    <s v="106205"/>
    <s v="1448"/>
    <m/>
    <s v="4300523"/>
    <s v="SB"/>
    <d v="2020-01-31T00:00:00"/>
    <s v="50"/>
    <s v="PROV BOMI 01-20"/>
    <n v="-5286812"/>
    <s v="V0"/>
    <s v="PROV BOMI 01-20 - Otros Pasivos Caus. - Documento"/>
    <x v="8"/>
  </r>
  <r>
    <x v="4"/>
    <x v="4"/>
    <d v="2020-04-06T00:00:00"/>
    <x v="2"/>
    <s v="RECEP CONTE BOMI"/>
    <s v="106205"/>
    <s v="1448"/>
    <m/>
    <s v="4300511"/>
    <s v="SB"/>
    <d v="2019-09-30T00:00:00"/>
    <s v="50"/>
    <s v="PROV BOMI SEPT"/>
    <n v="-3572276"/>
    <s v="V0"/>
    <s v="PROV BOMI SEPT - Otros Pasivos Caus. - Documento c"/>
    <x v="8"/>
  </r>
  <r>
    <x v="4"/>
    <x v="4"/>
    <d v="2020-04-06T00:00:00"/>
    <x v="2"/>
    <s v="RECEPCION 12-19"/>
    <s v="106205"/>
    <s v="1448"/>
    <m/>
    <s v="4300515"/>
    <s v="SB"/>
    <d v="2019-12-31T00:00:00"/>
    <s v="50"/>
    <s v="PROV BOMI 12-19"/>
    <n v="-4342492"/>
    <s v="V0"/>
    <s v="PROV BOMI 12-19 - Otros Pasivos Caus. - Documento"/>
    <x v="8"/>
  </r>
  <r>
    <x v="4"/>
    <x v="4"/>
    <d v="2020-04-06T00:00:00"/>
    <x v="2"/>
    <s v="RECEPCION BOMI"/>
    <s v="106205"/>
    <s v="1448"/>
    <m/>
    <s v="4300512"/>
    <s v="SB"/>
    <d v="2019-10-30T00:00:00"/>
    <s v="50"/>
    <s v="PROV BOMI 10-19"/>
    <n v="-3294507"/>
    <s v="V0"/>
    <s v="PROV BOMI 10-19 - Otros Pasivos Caus. - Documento"/>
    <x v="8"/>
  </r>
  <r>
    <x v="4"/>
    <x v="4"/>
    <d v="2020-04-06T00:00:00"/>
    <x v="2"/>
    <s v="Recepción Contened"/>
    <s v="106205"/>
    <s v="1448"/>
    <m/>
    <s v="4300513"/>
    <s v="SB"/>
    <d v="2019-11-29T00:00:00"/>
    <s v="50"/>
    <s v="PROV BOMI 11-19"/>
    <n v="-3806170"/>
    <s v="V0"/>
    <s v="PROV BOMI 11-19 - Otros Pasivos Caus. - Documento"/>
    <x v="8"/>
  </r>
  <r>
    <x v="4"/>
    <x v="4"/>
    <d v="2020-04-06T00:00:00"/>
    <x v="2"/>
    <s v="Recepción Contened"/>
    <s v="106205"/>
    <s v="1448"/>
    <m/>
    <s v="4300572"/>
    <s v="SB"/>
    <d v="2020-03-31T00:00:00"/>
    <s v="40"/>
    <s v="PROV BOMI 03-20"/>
    <n v="2285509"/>
    <s v="V0"/>
    <s v="PROV BOMI 03-20 - Otros Pasivos Caus. - Documento"/>
    <x v="8"/>
  </r>
  <r>
    <x v="4"/>
    <x v="4"/>
    <d v="2020-04-06T00:00:00"/>
    <x v="2"/>
    <s v="Recepción prod PER"/>
    <s v="106205"/>
    <s v="1448"/>
    <m/>
    <s v="4300571"/>
    <s v="SB"/>
    <d v="2020-03-31T00:00:00"/>
    <s v="40"/>
    <s v="PROV PERILOG 03"/>
    <n v="232211"/>
    <s v="V0"/>
    <s v="PROV PERILOG 03 - Otros Pasivos Caus. - Documento"/>
    <x v="8"/>
  </r>
  <r>
    <x v="4"/>
    <x v="5"/>
    <d v="2020-05-10T00:00:00"/>
    <x v="1"/>
    <s v="20200423"/>
    <s v="106205"/>
    <s v="1448"/>
    <m/>
    <s v="2200807"/>
    <s v="RE"/>
    <d v="2020-04-02T00:00:00"/>
    <s v="81"/>
    <s v="12598"/>
    <n v="17259986"/>
    <s v="VI"/>
    <s v="FE - SERVICIO FLETES NEWTRANS ANI MAR-20"/>
    <x v="6"/>
  </r>
  <r>
    <x v="4"/>
    <x v="5"/>
    <d v="2020-05-10T00:00:00"/>
    <x v="1"/>
    <s v="20200429"/>
    <s v="106205"/>
    <s v="1448"/>
    <m/>
    <s v="2200851"/>
    <s v="RE"/>
    <d v="2020-04-14T00:00:00"/>
    <s v="81"/>
    <s v="4743"/>
    <n v="1640571"/>
    <s v="VI"/>
    <s v="FE - SERV.FLETE Y DIST. NCARGOEX ANI  MARZO-20"/>
    <x v="11"/>
  </r>
  <r>
    <x v="4"/>
    <x v="5"/>
    <d v="2020-05-10T00:00:00"/>
    <x v="1"/>
    <s v="FLETE CARGO EX 03"/>
    <s v="106205"/>
    <s v="1448"/>
    <m/>
    <s v="4300745"/>
    <s v="SB"/>
    <d v="2020-03-31T00:00:00"/>
    <s v="50"/>
    <s v="PROV FLETES 03"/>
    <n v="-1640571"/>
    <s v="V0"/>
    <s v="PROV FLETES 03 - Otros Pasivos Caus. - Documento c"/>
    <x v="11"/>
  </r>
  <r>
    <x v="4"/>
    <x v="5"/>
    <d v="2020-05-10T00:00:00"/>
    <x v="1"/>
    <s v="FLETE NEWTRANS 03"/>
    <s v="106205"/>
    <s v="1448"/>
    <m/>
    <s v="4300759"/>
    <s v="SB"/>
    <d v="2020-03-31T00:00:00"/>
    <s v="50"/>
    <s v="PROV FLETES 03"/>
    <n v="-16969620"/>
    <s v="V0"/>
    <s v="PROV FLETES 03 - Otros Pasivos Caus. - Documento c"/>
    <x v="6"/>
  </r>
  <r>
    <x v="4"/>
    <x v="5"/>
    <d v="2020-05-10T00:00:00"/>
    <x v="1"/>
    <s v="FLETES BYS 04-20"/>
    <s v="106205"/>
    <s v="1448"/>
    <m/>
    <s v="4300674"/>
    <s v="SB"/>
    <d v="2020-04-30T00:00:00"/>
    <s v="40"/>
    <s v="PROV FLETES 04-2"/>
    <n v="25833819"/>
    <s v="V0"/>
    <s v="PROV FLETES 04-2 - Otros Pasivos Caus. - Documento"/>
    <x v="2"/>
  </r>
  <r>
    <x v="4"/>
    <x v="5"/>
    <d v="2020-05-10T00:00:00"/>
    <x v="1"/>
    <s v="FLETES CARGEX 04"/>
    <s v="106205"/>
    <s v="1448"/>
    <m/>
    <s v="4300682"/>
    <s v="SB"/>
    <d v="2020-04-30T00:00:00"/>
    <s v="40"/>
    <s v="PROV FLETES 04-2"/>
    <n v="3447297"/>
    <s v="V0"/>
    <s v="PROV FLETES 04-2 - Otros Pasivos Caus. - Documento"/>
    <x v="11"/>
  </r>
  <r>
    <x v="4"/>
    <x v="5"/>
    <d v="2020-05-10T00:00:00"/>
    <x v="1"/>
    <s v="FLETES NEWTRAN 04"/>
    <s v="106205"/>
    <s v="1448"/>
    <m/>
    <s v="4300683"/>
    <s v="SB"/>
    <d v="2020-04-30T00:00:00"/>
    <s v="40"/>
    <s v="PROV FLETES 04-2"/>
    <n v="16359705"/>
    <s v="V0"/>
    <s v="PROV FLETES 04-2 - Otros Pasivos Caus. - Documento"/>
    <x v="6"/>
  </r>
  <r>
    <x v="4"/>
    <x v="5"/>
    <d v="2020-05-10T00:00:00"/>
    <x v="2"/>
    <s v="20200425"/>
    <s v="106205"/>
    <s v="1448"/>
    <m/>
    <s v="2200824"/>
    <s v="RE"/>
    <d v="2020-03-01T00:00:00"/>
    <s v="81"/>
    <s v="2122"/>
    <n v="39689375"/>
    <s v="VI"/>
    <s v="FE - SERV.ALMACENAJE Y DISTRIBUC. BOMI ANI  FEB-20"/>
    <x v="8"/>
  </r>
  <r>
    <x v="4"/>
    <x v="5"/>
    <d v="2020-05-10T00:00:00"/>
    <x v="2"/>
    <s v="20200430"/>
    <s v="106205"/>
    <s v="1448"/>
    <m/>
    <s v="2200970"/>
    <s v="RE"/>
    <d v="2020-04-01T00:00:00"/>
    <s v="81"/>
    <s v="2168"/>
    <n v="50721933"/>
    <s v="VI"/>
    <s v="FE - SERV.ALMACENAJE Y DISTRIBUC. BOMI ANI MAR-20"/>
    <x v="8"/>
  </r>
  <r>
    <x v="4"/>
    <x v="5"/>
    <d v="2020-05-10T00:00:00"/>
    <x v="2"/>
    <s v="ALMACENAMI 12-19"/>
    <s v="106205"/>
    <s v="1448"/>
    <m/>
    <s v="4300712"/>
    <s v="SB"/>
    <d v="2019-12-31T00:00:00"/>
    <s v="50"/>
    <s v="PROV PERILOG 12-"/>
    <n v="-151760"/>
    <s v="V0"/>
    <s v="PROV PERILOG 12- - Otros Pasivos Caus. - Documento"/>
    <x v="8"/>
  </r>
  <r>
    <x v="4"/>
    <x v="5"/>
    <d v="2020-05-10T00:00:00"/>
    <x v="2"/>
    <s v="Almacenamiento BOM"/>
    <s v="106205"/>
    <s v="1448"/>
    <m/>
    <s v="4300704"/>
    <s v="SB"/>
    <d v="2020-04-30T00:00:00"/>
    <s v="40"/>
    <s v="PROV BOMI 04-20"/>
    <n v="26326614"/>
    <s v="V0"/>
    <s v="PROV BOMI 04-20 - Otros Pasivos Caus. - Documento"/>
    <x v="8"/>
  </r>
  <r>
    <x v="4"/>
    <x v="5"/>
    <d v="2020-05-10T00:00:00"/>
    <x v="2"/>
    <s v="Almacenamiento BOM"/>
    <s v="106205"/>
    <s v="1448"/>
    <m/>
    <s v="4300718"/>
    <s v="SB"/>
    <d v="2020-02-28T00:00:00"/>
    <s v="50"/>
    <s v="PROV BOMI 02-202"/>
    <n v="-25587134"/>
    <s v="V0"/>
    <s v="PROV BOMI 02-202 - Otros Pasivos Caus. - Documento"/>
    <x v="8"/>
  </r>
  <r>
    <x v="4"/>
    <x v="5"/>
    <d v="2020-05-10T00:00:00"/>
    <x v="2"/>
    <s v="Almacenamiento BOM"/>
    <s v="106205"/>
    <s v="1448"/>
    <m/>
    <s v="4300719"/>
    <s v="SB"/>
    <d v="2020-03-31T00:00:00"/>
    <s v="50"/>
    <s v="PROV BOMI 03-20"/>
    <n v="-25982169"/>
    <s v="V0"/>
    <s v="PROV BOMI 03-20 - Otros Pasivos Caus. - Documento"/>
    <x v="8"/>
  </r>
  <r>
    <x v="4"/>
    <x v="5"/>
    <d v="2020-05-10T00:00:00"/>
    <x v="2"/>
    <s v="Almacenamiento PER"/>
    <s v="106205"/>
    <s v="1448"/>
    <m/>
    <s v="4300706"/>
    <s v="SB"/>
    <d v="2020-04-30T00:00:00"/>
    <s v="40"/>
    <s v="PROV PERILOG 04"/>
    <n v="376811"/>
    <s v="V0"/>
    <s v="PROV PERILOG 04 - Otros Pasivos Caus. - Documento"/>
    <x v="8"/>
  </r>
  <r>
    <x v="4"/>
    <x v="5"/>
    <d v="2020-05-10T00:00:00"/>
    <x v="2"/>
    <s v="Almacenamiento PER"/>
    <s v="106205"/>
    <s v="1448"/>
    <m/>
    <s v="4300757"/>
    <s v="SB"/>
    <d v="2020-03-31T00:00:00"/>
    <s v="50"/>
    <s v="PROV PERILOG 03"/>
    <n v="-204312"/>
    <s v="V0"/>
    <s v="PROV PERILOG 03 - Otros Pasivos Caus. - Documento"/>
    <x v="8"/>
  </r>
  <r>
    <x v="4"/>
    <x v="5"/>
    <d v="2020-05-10T00:00:00"/>
    <x v="2"/>
    <s v="Ingreso / Despacho"/>
    <s v="106205"/>
    <s v="1448"/>
    <m/>
    <s v="4300704"/>
    <s v="SB"/>
    <d v="2020-04-30T00:00:00"/>
    <s v="40"/>
    <s v="PROV BOMI 04-20"/>
    <n v="11829047"/>
    <s v="V0"/>
    <s v="PROV BOMI 04-20 - Otros Pasivos Caus. - Documento"/>
    <x v="8"/>
  </r>
  <r>
    <x v="4"/>
    <x v="5"/>
    <d v="2020-05-10T00:00:00"/>
    <x v="2"/>
    <s v="Ingreso / Despacho"/>
    <s v="106205"/>
    <s v="1448"/>
    <m/>
    <s v="4300718"/>
    <s v="SB"/>
    <d v="2020-02-28T00:00:00"/>
    <s v="50"/>
    <s v="PROV BOMI 02-202"/>
    <n v="-12307536"/>
    <s v="V0"/>
    <s v="PROV BOMI 02-202 - Otros Pasivos Caus. - Documento"/>
    <x v="8"/>
  </r>
  <r>
    <x v="4"/>
    <x v="5"/>
    <d v="2020-05-10T00:00:00"/>
    <x v="2"/>
    <s v="Ingreso / Despacho"/>
    <s v="106205"/>
    <s v="1448"/>
    <m/>
    <s v="4300719"/>
    <s v="SB"/>
    <d v="2020-03-31T00:00:00"/>
    <s v="50"/>
    <s v="PROV BOMI 03-20"/>
    <n v="-14064432"/>
    <s v="V0"/>
    <s v="PROV BOMI 03-20 - Otros Pasivos Caus. - Documento"/>
    <x v="8"/>
  </r>
  <r>
    <x v="4"/>
    <x v="5"/>
    <d v="2020-05-10T00:00:00"/>
    <x v="2"/>
    <s v="RECEPCION 12-19"/>
    <s v="106205"/>
    <s v="1448"/>
    <m/>
    <s v="4300712"/>
    <s v="SB"/>
    <d v="2019-12-31T00:00:00"/>
    <s v="50"/>
    <s v="PROV PERILOG 12-"/>
    <n v="-97103"/>
    <s v="V0"/>
    <s v="PROV PERILOG 12- - Otros Pasivos Caus. - Documento"/>
    <x v="8"/>
  </r>
  <r>
    <x v="4"/>
    <x v="5"/>
    <d v="2020-05-10T00:00:00"/>
    <x v="2"/>
    <s v="Recepción Contened"/>
    <s v="106205"/>
    <s v="1448"/>
    <m/>
    <s v="4300704"/>
    <s v="SB"/>
    <d v="2020-04-30T00:00:00"/>
    <s v="40"/>
    <s v="PROV BOMI 04-20"/>
    <n v="4076723"/>
    <s v="V0"/>
    <s v="PROV BOMI 04-20 - Otros Pasivos Caus. - Documento"/>
    <x v="8"/>
  </r>
  <r>
    <x v="4"/>
    <x v="5"/>
    <d v="2020-05-10T00:00:00"/>
    <x v="2"/>
    <s v="Recepción Contened"/>
    <s v="106205"/>
    <s v="1448"/>
    <m/>
    <s v="4300718"/>
    <s v="SB"/>
    <d v="2020-02-28T00:00:00"/>
    <s v="50"/>
    <s v="PROV BOMI 02-202"/>
    <n v="-3794705"/>
    <s v="V0"/>
    <s v="PROV BOMI 02-202 - Otros Pasivos Caus. - Documento"/>
    <x v="8"/>
  </r>
  <r>
    <x v="4"/>
    <x v="5"/>
    <d v="2020-05-10T00:00:00"/>
    <x v="2"/>
    <s v="Recepción Contened"/>
    <s v="106205"/>
    <s v="1448"/>
    <m/>
    <s v="4300719"/>
    <s v="SB"/>
    <d v="2020-03-31T00:00:00"/>
    <s v="50"/>
    <s v="PROV BOMI 03-20"/>
    <n v="-2285509"/>
    <s v="V0"/>
    <s v="PROV BOMI 03-20 - Otros Pasivos Caus. - Documento"/>
    <x v="8"/>
  </r>
  <r>
    <x v="4"/>
    <x v="5"/>
    <d v="2020-05-10T00:00:00"/>
    <x v="2"/>
    <s v="Recepción prod PER"/>
    <s v="106205"/>
    <s v="1448"/>
    <m/>
    <s v="4300757"/>
    <s v="SB"/>
    <d v="2020-03-31T00:00:00"/>
    <s v="50"/>
    <s v="PROV PERILOG 03"/>
    <n v="-232211"/>
    <s v="V0"/>
    <s v="PROV PERILOG 03 - Otros Pasivos Caus. - Documento"/>
    <x v="8"/>
  </r>
  <r>
    <x v="4"/>
    <x v="5"/>
    <d v="2020-05-10T00:00:00"/>
    <x v="2"/>
    <s v="Recepción producto"/>
    <s v="106205"/>
    <s v="1448"/>
    <m/>
    <s v="4300706"/>
    <s v="SB"/>
    <d v="2020-04-30T00:00:00"/>
    <s v="40"/>
    <s v="PROV PERILOG 04"/>
    <n v="48200"/>
    <s v="V0"/>
    <s v="PROV PERILOG 04 - Otros Pasivos Caus. - Documento"/>
    <x v="8"/>
  </r>
  <r>
    <x v="4"/>
    <x v="6"/>
    <d v="2020-06-08T00:00:00"/>
    <x v="1"/>
    <s v="20200517"/>
    <s v="106205"/>
    <s v="1448"/>
    <m/>
    <s v="2201111"/>
    <s v="RE"/>
    <d v="2020-04-25T00:00:00"/>
    <s v="81"/>
    <s v="288"/>
    <n v="25833819"/>
    <s v="VI"/>
    <s v="FE - SERV.FLETE Y DISTRIBUCION B&amp;S ANI ABRIL-20"/>
    <x v="2"/>
  </r>
  <r>
    <x v="4"/>
    <x v="6"/>
    <d v="2020-06-08T00:00:00"/>
    <x v="1"/>
    <s v="20200528"/>
    <s v="106205"/>
    <s v="1448"/>
    <m/>
    <s v="2201181"/>
    <s v="RE"/>
    <d v="2020-04-30T00:00:00"/>
    <s v="81"/>
    <s v="12640"/>
    <n v="16359705"/>
    <s v="VI"/>
    <s v="FE - SERVICIO FLETES NEWTRANS ANI ABRIL-20"/>
    <x v="6"/>
  </r>
  <r>
    <x v="4"/>
    <x v="6"/>
    <d v="2020-06-08T00:00:00"/>
    <x v="1"/>
    <s v="FLETES BYS 04-20"/>
    <s v="106205"/>
    <s v="1448"/>
    <m/>
    <s v="4300910"/>
    <s v="SB"/>
    <d v="2020-04-30T00:00:00"/>
    <s v="50"/>
    <s v="PROV FLETES 04-2"/>
    <n v="-25833819"/>
    <s v="V0"/>
    <s v="PROV FLETES 04-2 - Otros Pasivos Caus. - Documento"/>
    <x v="2"/>
  </r>
  <r>
    <x v="4"/>
    <x v="6"/>
    <d v="2020-06-08T00:00:00"/>
    <x v="1"/>
    <s v="FLETES NEWTRAN 04"/>
    <s v="106205"/>
    <s v="1448"/>
    <m/>
    <s v="4300906"/>
    <s v="SB"/>
    <d v="2020-04-30T00:00:00"/>
    <s v="50"/>
    <s v="PROV FLETES 04-2"/>
    <n v="-16359705"/>
    <s v="V0"/>
    <s v="PROV FLETES 04-2 - Otros Pasivos Caus. - Documento"/>
    <x v="6"/>
  </r>
  <r>
    <x v="4"/>
    <x v="6"/>
    <d v="2020-06-08T00:00:00"/>
    <x v="1"/>
    <s v="PROV BYS 05-20"/>
    <s v="106205"/>
    <s v="1448"/>
    <m/>
    <s v="4300909"/>
    <s v="SB"/>
    <d v="2020-05-29T00:00:00"/>
    <s v="40"/>
    <s v="PROV FLETES 05-2"/>
    <n v="28246571"/>
    <s v="V0"/>
    <s v="PROV FLETES 05-2 - Otros Pasivos Caus. - Documento"/>
    <x v="2"/>
  </r>
  <r>
    <x v="4"/>
    <x v="6"/>
    <d v="2020-06-08T00:00:00"/>
    <x v="1"/>
    <s v="PROV CARGOEX 05"/>
    <s v="106205"/>
    <s v="1448"/>
    <m/>
    <s v="4300908"/>
    <s v="SB"/>
    <d v="2020-05-29T00:00:00"/>
    <s v="40"/>
    <s v="PROV FLETES 05-2"/>
    <n v="3421137"/>
    <s v="V0"/>
    <s v="PROV FLETES 05-2 - Otros Pasivos Caus. - Documento"/>
    <x v="11"/>
  </r>
  <r>
    <x v="4"/>
    <x v="6"/>
    <d v="2020-06-08T00:00:00"/>
    <x v="1"/>
    <s v="PROV NEWTRANS 05"/>
    <s v="106205"/>
    <s v="1448"/>
    <m/>
    <s v="4300905"/>
    <s v="SB"/>
    <d v="2020-05-29T00:00:00"/>
    <s v="40"/>
    <s v="PROV FLETES 05-2"/>
    <n v="11470788"/>
    <s v="V0"/>
    <s v="PROV FLETES 05-2 - Otros Pasivos Caus. - Documento"/>
    <x v="6"/>
  </r>
  <r>
    <x v="4"/>
    <x v="6"/>
    <d v="2020-06-08T00:00:00"/>
    <x v="2"/>
    <s v="Almacenamiento BOM"/>
    <s v="106205"/>
    <s v="1448"/>
    <m/>
    <s v="4300918"/>
    <s v="SB"/>
    <d v="2020-05-29T00:00:00"/>
    <s v="40"/>
    <s v="PROV BOMI 04-20"/>
    <n v="26418911"/>
    <s v="V0"/>
    <s v="PROV BOMI 04-20 - Otros Pasivos Caus. - Documento"/>
    <x v="8"/>
  </r>
  <r>
    <x v="4"/>
    <x v="6"/>
    <d v="2020-06-08T00:00:00"/>
    <x v="2"/>
    <s v="Almacenamiento PER"/>
    <s v="106205"/>
    <s v="1448"/>
    <m/>
    <s v="4300920"/>
    <s v="SB"/>
    <d v="2020-05-29T00:00:00"/>
    <s v="40"/>
    <s v="PROV PERILOG ANI"/>
    <n v="352803"/>
    <s v="V0"/>
    <s v="PROV PERILOG ANI - Otros Pasivos Caus. - Documento"/>
    <x v="8"/>
  </r>
  <r>
    <x v="4"/>
    <x v="6"/>
    <d v="2020-06-08T00:00:00"/>
    <x v="2"/>
    <s v="Ingreso / Despacho"/>
    <s v="106205"/>
    <s v="1448"/>
    <m/>
    <s v="4300918"/>
    <s v="SB"/>
    <d v="2020-05-29T00:00:00"/>
    <s v="40"/>
    <s v="PROV BOMI 04-20"/>
    <n v="13789142"/>
    <s v="V0"/>
    <s v="PROV BOMI 04-20 - Otros Pasivos Caus. - Documento"/>
    <x v="8"/>
  </r>
  <r>
    <x v="4"/>
    <x v="6"/>
    <d v="2020-06-08T00:00:00"/>
    <x v="2"/>
    <s v="Recepción Contened"/>
    <s v="106205"/>
    <s v="1448"/>
    <m/>
    <s v="4300918"/>
    <s v="SB"/>
    <d v="2020-05-29T00:00:00"/>
    <s v="40"/>
    <s v="PROV BOMI 04-20"/>
    <n v="2747826"/>
    <s v="V0"/>
    <s v="PROV BOMI 04-20 - Otros Pasivos Caus. - Documento"/>
    <x v="8"/>
  </r>
  <r>
    <x v="4"/>
    <x v="6"/>
    <d v="2020-06-08T00:00:00"/>
    <x v="2"/>
    <s v="Recepción producto"/>
    <s v="106205"/>
    <s v="1448"/>
    <m/>
    <s v="4300920"/>
    <s v="SB"/>
    <d v="2020-05-29T00:00:00"/>
    <s v="40"/>
    <s v="PROV PERILOG ANI"/>
    <n v="78396"/>
    <s v="V0"/>
    <s v="PROV PERILOG ANI - Otros Pasivos Caus. - Documento"/>
    <x v="8"/>
  </r>
  <r>
    <x v="4"/>
    <x v="7"/>
    <d v="2020-07-07T00:00:00"/>
    <x v="0"/>
    <s v="20200611"/>
    <s v="106205"/>
    <s v="1448"/>
    <m/>
    <s v="2201319"/>
    <s v="RE"/>
    <d v="2020-05-26T00:00:00"/>
    <s v="81"/>
    <s v="9281"/>
    <n v="1500000"/>
    <s v="VI"/>
    <s v="FE - 200 PALLET AMERICANOS 1X1.2 MADESAN"/>
    <x v="0"/>
  </r>
  <r>
    <x v="4"/>
    <x v="7"/>
    <d v="2020-07-07T00:00:00"/>
    <x v="0"/>
    <s v="20200625"/>
    <s v="106205"/>
    <s v="1448"/>
    <m/>
    <s v="2201428"/>
    <s v="RE"/>
    <d v="2020-05-29T00:00:00"/>
    <s v="81"/>
    <s v="9298"/>
    <n v="3000000"/>
    <s v="VI"/>
    <s v="FE- 400 UNDS PALLETS CERTIFICADOS"/>
    <x v="0"/>
  </r>
  <r>
    <x v="4"/>
    <x v="7"/>
    <d v="2020-07-07T00:00:00"/>
    <x v="0"/>
    <s v="20200626"/>
    <s v="106205"/>
    <s v="1448"/>
    <m/>
    <s v="2201471"/>
    <s v="RE"/>
    <d v="2020-06-02T00:00:00"/>
    <s v="81"/>
    <s v="9315"/>
    <n v="1500000"/>
    <s v="VI"/>
    <s v="FE - COMPRA PALLETS CERTIFICADOS MADESAN"/>
    <x v="0"/>
  </r>
  <r>
    <x v="4"/>
    <x v="7"/>
    <d v="2020-07-07T00:00:00"/>
    <x v="1"/>
    <s v="20200612"/>
    <s v="106205"/>
    <s v="1448"/>
    <m/>
    <s v="2201322"/>
    <s v="RE"/>
    <d v="2020-05-24T00:00:00"/>
    <s v="81"/>
    <s v="293"/>
    <n v="28246571"/>
    <s v="VI"/>
    <s v="FE - SERV.FLETE Y DISTRIBUCION B&amp;S ANI MAYO-2"/>
    <x v="2"/>
  </r>
  <r>
    <x v="4"/>
    <x v="7"/>
    <d v="2020-07-07T00:00:00"/>
    <x v="1"/>
    <s v="20200624"/>
    <s v="106205"/>
    <s v="1448"/>
    <m/>
    <s v="2201387"/>
    <s v="RE"/>
    <d v="2020-06-01T00:00:00"/>
    <s v="81"/>
    <s v="12754"/>
    <n v="11470788"/>
    <s v="VI"/>
    <s v="FE - SERVICIO FLETES NEWTRANS ANI MAYO-20"/>
    <x v="6"/>
  </r>
  <r>
    <x v="4"/>
    <x v="7"/>
    <d v="2020-07-07T00:00:00"/>
    <x v="1"/>
    <s v="20200630"/>
    <s v="106205"/>
    <s v="1448"/>
    <m/>
    <s v="2201533"/>
    <s v="RE"/>
    <d v="2020-06-17T00:00:00"/>
    <s v="81"/>
    <s v="4949"/>
    <n v="3421137"/>
    <s v="VI"/>
    <s v="FE - SERV.FLETE Y DISTRIBUCION CARGOEX ANI  MAY-20"/>
    <x v="11"/>
  </r>
  <r>
    <x v="4"/>
    <x v="7"/>
    <d v="2020-07-07T00:00:00"/>
    <x v="1"/>
    <s v="FLETES CARGEX 04"/>
    <s v="106205"/>
    <s v="1448"/>
    <m/>
    <s v="4301124"/>
    <s v="SB"/>
    <d v="2020-04-30T00:00:00"/>
    <s v="50"/>
    <s v="PROV FLETES 04-2"/>
    <n v="-3447297"/>
    <s v="V0"/>
    <s v="PROV FLETES 04-2 - Otros Pasivos Caus. - Documento"/>
    <x v="11"/>
  </r>
  <r>
    <x v="4"/>
    <x v="7"/>
    <d v="2020-07-07T00:00:00"/>
    <x v="1"/>
    <s v="PROV BYS 05-20"/>
    <s v="106205"/>
    <s v="1448"/>
    <m/>
    <s v="4301125"/>
    <s v="SB"/>
    <d v="2020-05-29T00:00:00"/>
    <s v="50"/>
    <s v="PROV FLETES 05-2"/>
    <n v="-28246571"/>
    <s v="V0"/>
    <s v="PROV FLETES 05-2 - Otros Pasivos Caus. - Documento"/>
    <x v="2"/>
  </r>
  <r>
    <x v="4"/>
    <x v="7"/>
    <d v="2020-07-07T00:00:00"/>
    <x v="1"/>
    <s v="PROV CARGOEX 05"/>
    <s v="106205"/>
    <s v="1448"/>
    <m/>
    <s v="4301122"/>
    <s v="SB"/>
    <d v="2020-05-29T00:00:00"/>
    <s v="50"/>
    <s v="PROV FLETES 05-2"/>
    <n v="-3421137"/>
    <s v="V0"/>
    <s v="PROV FLETES 05-2 - Otros Pasivos Caus. - Documento"/>
    <x v="11"/>
  </r>
  <r>
    <x v="4"/>
    <x v="7"/>
    <d v="2020-07-07T00:00:00"/>
    <x v="1"/>
    <s v="PROV FLETES BYS 06"/>
    <s v="106205"/>
    <s v="1448"/>
    <m/>
    <s v="4301079"/>
    <s v="SB"/>
    <d v="2020-06-30T00:00:00"/>
    <s v="40"/>
    <s v="PROV FLETES BYS"/>
    <n v="28125655"/>
    <s v="V0"/>
    <s v="PROV FLETES BYS 06-2020"/>
    <x v="2"/>
  </r>
  <r>
    <x v="4"/>
    <x v="7"/>
    <d v="2020-07-07T00:00:00"/>
    <x v="1"/>
    <s v="PROV FLETES CARG 6"/>
    <s v="106205"/>
    <s v="1448"/>
    <m/>
    <s v="4301080"/>
    <s v="SB"/>
    <d v="2020-06-30T00:00:00"/>
    <s v="40"/>
    <s v="PROV FLETES CARG"/>
    <n v="2900000"/>
    <s v="V0"/>
    <s v="PROV FLETE CAR EX 06-20"/>
    <x v="11"/>
  </r>
  <r>
    <x v="4"/>
    <x v="7"/>
    <d v="2020-07-07T00:00:00"/>
    <x v="1"/>
    <s v="PROV FLETES NEW 06"/>
    <s v="106205"/>
    <s v="1448"/>
    <m/>
    <s v="4301083"/>
    <s v="SB"/>
    <d v="2020-06-30T00:00:00"/>
    <s v="40"/>
    <s v="PROV FLETES NEW"/>
    <n v="12653684"/>
    <s v="V0"/>
    <s v="PROV FLETE NEWTRANS 06-20"/>
    <x v="6"/>
  </r>
  <r>
    <x v="4"/>
    <x v="7"/>
    <d v="2020-07-07T00:00:00"/>
    <x v="1"/>
    <s v="PROV NEWTRANS 05"/>
    <s v="106205"/>
    <s v="1448"/>
    <m/>
    <s v="4301121"/>
    <s v="SB"/>
    <d v="2020-05-29T00:00:00"/>
    <s v="50"/>
    <s v="PROV FLETES 05-2"/>
    <n v="-11470788"/>
    <s v="V0"/>
    <s v="PROV FLETES 05-2 - Otros Pasivos Caus. - Documento"/>
    <x v="6"/>
  </r>
  <r>
    <x v="4"/>
    <x v="7"/>
    <d v="2020-07-07T00:00:00"/>
    <x v="2"/>
    <s v="Almacenamiento BOM"/>
    <s v="106205"/>
    <s v="1448"/>
    <m/>
    <s v="4301094"/>
    <s v="SB"/>
    <d v="2020-06-30T00:00:00"/>
    <s v="40"/>
    <s v="PROV BOMI 06-20"/>
    <n v="30888253"/>
    <s v="V0"/>
    <s v="PROV BOMI 06-20"/>
    <x v="8"/>
  </r>
  <r>
    <x v="4"/>
    <x v="7"/>
    <d v="2020-07-07T00:00:00"/>
    <x v="2"/>
    <s v="Almacenamiento PER"/>
    <s v="106205"/>
    <s v="1448"/>
    <m/>
    <s v="4301093"/>
    <s v="SB"/>
    <d v="2020-06-30T00:00:00"/>
    <s v="40"/>
    <s v="PROV PERILOG 06"/>
    <n v="435678"/>
    <s v="V0"/>
    <s v="PROV PERILOGISTIC 06-2020"/>
    <x v="8"/>
  </r>
  <r>
    <x v="4"/>
    <x v="7"/>
    <d v="2020-07-07T00:00:00"/>
    <x v="2"/>
    <s v="Almacenamiento PER"/>
    <s v="106205"/>
    <s v="1448"/>
    <m/>
    <s v="4301115"/>
    <s v="SB"/>
    <d v="2020-04-30T00:00:00"/>
    <s v="50"/>
    <s v="PROV PERILOG 04"/>
    <n v="-376811"/>
    <s v="V0"/>
    <s v="PROV PERILOG 04 - Otros Pasivos Caus. - Documento"/>
    <x v="8"/>
  </r>
  <r>
    <x v="4"/>
    <x v="7"/>
    <d v="2020-07-07T00:00:00"/>
    <x v="2"/>
    <s v="Almacenamiento PER"/>
    <s v="106205"/>
    <s v="1448"/>
    <m/>
    <s v="4301117"/>
    <s v="SB"/>
    <d v="2020-05-29T00:00:00"/>
    <s v="50"/>
    <s v="PROV PERILOG ANI"/>
    <n v="-352803"/>
    <s v="V0"/>
    <s v="PROV PERILOG ANI - Otros Pasivos Caus. - Documento"/>
    <x v="8"/>
  </r>
  <r>
    <x v="4"/>
    <x v="7"/>
    <d v="2020-07-07T00:00:00"/>
    <x v="2"/>
    <s v="Ingreso / Despacho"/>
    <s v="106205"/>
    <s v="1448"/>
    <m/>
    <s v="4301094"/>
    <s v="SB"/>
    <d v="2020-06-30T00:00:00"/>
    <s v="40"/>
    <s v="PROV BOMI 06-20"/>
    <n v="13210869"/>
    <s v="V0"/>
    <s v="PROV BOMI 06-20"/>
    <x v="8"/>
  </r>
  <r>
    <x v="4"/>
    <x v="7"/>
    <d v="2020-07-07T00:00:00"/>
    <x v="2"/>
    <s v="Recepción Contened"/>
    <s v="106205"/>
    <s v="1448"/>
    <m/>
    <s v="4301094"/>
    <s v="SB"/>
    <d v="2020-06-30T00:00:00"/>
    <s v="40"/>
    <s v="PROV BOMI 06-20"/>
    <n v="1955604"/>
    <s v="V0"/>
    <s v="PROV BOMI 06-20"/>
    <x v="8"/>
  </r>
  <r>
    <x v="4"/>
    <x v="7"/>
    <d v="2020-07-07T00:00:00"/>
    <x v="2"/>
    <s v="Recepción producto"/>
    <s v="106205"/>
    <s v="1448"/>
    <m/>
    <s v="4301093"/>
    <s v="SB"/>
    <d v="2020-06-30T00:00:00"/>
    <s v="40"/>
    <s v="PROV PERILOG 06"/>
    <n v="176789"/>
    <s v="V0"/>
    <s v="PROV PERILOGISTIC 06-2020"/>
    <x v="8"/>
  </r>
  <r>
    <x v="4"/>
    <x v="7"/>
    <d v="2020-07-07T00:00:00"/>
    <x v="2"/>
    <s v="Recepción producto"/>
    <s v="106205"/>
    <s v="1448"/>
    <m/>
    <s v="4301115"/>
    <s v="SB"/>
    <d v="2020-04-30T00:00:00"/>
    <s v="50"/>
    <s v="PROV PERILOG 04"/>
    <n v="-48200"/>
    <s v="V0"/>
    <s v="PROV PERILOG 04 - Otros Pasivos Caus. - Documento"/>
    <x v="8"/>
  </r>
  <r>
    <x v="4"/>
    <x v="7"/>
    <d v="2020-07-07T00:00:00"/>
    <x v="2"/>
    <s v="Recepción producto"/>
    <s v="106205"/>
    <s v="1448"/>
    <m/>
    <s v="4301117"/>
    <s v="SB"/>
    <d v="2020-05-29T00:00:00"/>
    <s v="50"/>
    <s v="PROV PERILOG ANI"/>
    <n v="-78396"/>
    <s v="V0"/>
    <s v="PROV PERILOG ANI - Otros Pasivos Caus. - Documento"/>
    <x v="8"/>
  </r>
  <r>
    <x v="4"/>
    <x v="1"/>
    <d v="2020-08-07T00:00:00"/>
    <x v="0"/>
    <s v="20200713"/>
    <s v="106205"/>
    <s v="1448"/>
    <m/>
    <s v="2201550"/>
    <s v="RE"/>
    <d v="2020-05-22T00:00:00"/>
    <s v="81"/>
    <s v="9274"/>
    <n v="1500000"/>
    <s v="V0"/>
    <s v="FE - 200 PALLET AMERICANOS 1X1.2 MADESAN ANI"/>
    <x v="0"/>
  </r>
  <r>
    <x v="4"/>
    <x v="1"/>
    <d v="2020-08-07T00:00:00"/>
    <x v="1"/>
    <s v="20200720"/>
    <s v="106205"/>
    <s v="1448"/>
    <m/>
    <s v="2201595"/>
    <s v="RE"/>
    <d v="2020-07-01T00:00:00"/>
    <s v="81"/>
    <s v="12851"/>
    <n v="12653684"/>
    <s v="VI"/>
    <s v="FE - SERVICIO FLETES NEWTRANS ANI JUNIO 2020"/>
    <x v="6"/>
  </r>
  <r>
    <x v="4"/>
    <x v="1"/>
    <d v="2020-08-07T00:00:00"/>
    <x v="1"/>
    <s v="20200727"/>
    <s v="106205"/>
    <s v="1448"/>
    <m/>
    <s v="2201630"/>
    <s v="RE"/>
    <d v="2020-07-10T00:00:00"/>
    <s v="81"/>
    <s v="5090"/>
    <n v="2035463"/>
    <s v="VI"/>
    <s v="FE - SERV.FLETE Y DIST. NCARGOEX ANI JUN-20"/>
    <x v="11"/>
  </r>
  <r>
    <x v="4"/>
    <x v="1"/>
    <d v="2020-08-07T00:00:00"/>
    <x v="1"/>
    <s v="20200728"/>
    <s v="106205"/>
    <s v="1448"/>
    <m/>
    <s v="2201646"/>
    <s v="RE"/>
    <d v="2020-06-25T00:00:00"/>
    <s v="81"/>
    <s v="298"/>
    <n v="28125655"/>
    <s v="VI"/>
    <s v="FE - SERV.FLETE Y DISTRIBUCION B&amp;S ANI JUN-20"/>
    <x v="2"/>
  </r>
  <r>
    <x v="4"/>
    <x v="1"/>
    <d v="2020-08-07T00:00:00"/>
    <x v="1"/>
    <s v="20200731"/>
    <s v="106205"/>
    <s v="1448"/>
    <m/>
    <s v="2201830"/>
    <s v="RE"/>
    <d v="2020-05-20T00:00:00"/>
    <s v="81"/>
    <s v="4861"/>
    <n v="3447297"/>
    <s v="V0"/>
    <s v="FE - SERV.FLETE Y DIST. NCARGOEX ANI ABRIL-20"/>
    <x v="11"/>
  </r>
  <r>
    <x v="4"/>
    <x v="1"/>
    <d v="2020-08-07T00:00:00"/>
    <x v="1"/>
    <s v="FLETE CAR EX 07"/>
    <s v="106205"/>
    <s v="1448"/>
    <m/>
    <s v="4301240"/>
    <s v="SB"/>
    <d v="2020-07-31T00:00:00"/>
    <s v="40"/>
    <s v="PROV FLETES 07"/>
    <n v="2900000"/>
    <s v="V0"/>
    <s v="PROV FLETE CAR EX 07-20"/>
    <x v="11"/>
  </r>
  <r>
    <x v="4"/>
    <x v="1"/>
    <d v="2020-08-07T00:00:00"/>
    <x v="1"/>
    <s v="PROV FLE NEW 07"/>
    <s v="106205"/>
    <s v="1448"/>
    <m/>
    <s v="4301241"/>
    <s v="SB"/>
    <d v="2020-07-31T00:00:00"/>
    <s v="40"/>
    <s v="PROV FLETES 07"/>
    <n v="16400000"/>
    <s v="V0"/>
    <s v="PROV FLETE NEWTRANS 07-20"/>
    <x v="6"/>
  </r>
  <r>
    <x v="4"/>
    <x v="1"/>
    <d v="2020-08-07T00:00:00"/>
    <x v="1"/>
    <s v="PROV FLETE BYS 07-"/>
    <s v="106205"/>
    <s v="1448"/>
    <m/>
    <s v="4301239"/>
    <s v="SB"/>
    <d v="2020-07-31T00:00:00"/>
    <s v="40"/>
    <s v="PROV FLETES 07"/>
    <n v="27853348"/>
    <s v="V0"/>
    <s v="PROV FLETE BYS 07-20"/>
    <x v="2"/>
  </r>
  <r>
    <x v="4"/>
    <x v="1"/>
    <d v="2020-08-07T00:00:00"/>
    <x v="1"/>
    <s v="PROV FLETES BYS 06"/>
    <s v="106205"/>
    <s v="1448"/>
    <m/>
    <s v="4301243"/>
    <s v="SB"/>
    <d v="2020-06-30T00:00:00"/>
    <s v="50"/>
    <s v="PROV FLETES BYS"/>
    <n v="-28125655"/>
    <s v="V0"/>
    <s v="PROV FLETES BYS 06-2020"/>
    <x v="2"/>
  </r>
  <r>
    <x v="4"/>
    <x v="1"/>
    <d v="2020-08-07T00:00:00"/>
    <x v="1"/>
    <s v="PROV FLETES CARG 6"/>
    <s v="106205"/>
    <s v="1448"/>
    <m/>
    <s v="4301244"/>
    <s v="SB"/>
    <d v="2020-06-30T00:00:00"/>
    <s v="50"/>
    <s v="PROV FLETES CARG"/>
    <n v="-2900000"/>
    <s v="V0"/>
    <s v="PROV FLETE CAR EX 06-20"/>
    <x v="11"/>
  </r>
  <r>
    <x v="4"/>
    <x v="1"/>
    <d v="2020-08-07T00:00:00"/>
    <x v="1"/>
    <s v="PROV FLETES NEW 06"/>
    <s v="106205"/>
    <s v="1448"/>
    <m/>
    <s v="4301245"/>
    <s v="SB"/>
    <d v="2020-06-30T00:00:00"/>
    <s v="50"/>
    <s v="PROV FLETES NEW"/>
    <n v="-12653684"/>
    <s v="V0"/>
    <s v="PROV FLETE NEWTRANS 06-20"/>
    <x v="6"/>
  </r>
  <r>
    <x v="4"/>
    <x v="1"/>
    <d v="2020-08-07T00:00:00"/>
    <x v="2"/>
    <s v="20200708"/>
    <s v="106205"/>
    <s v="1448"/>
    <m/>
    <s v="1701371"/>
    <s v="KR"/>
    <d v="2020-05-01T00:00:00"/>
    <s v="40"/>
    <s v="2209"/>
    <n v="42232384"/>
    <s v="V0"/>
    <s v="FE - SERV.ALMACENAJE Y DISTRIBUC. BOMI ANI ABRI-20"/>
    <x v="8"/>
  </r>
  <r>
    <x v="4"/>
    <x v="1"/>
    <d v="2020-08-07T00:00:00"/>
    <x v="2"/>
    <s v="ALMACENAJE ANI-MAY"/>
    <s v="106205"/>
    <s v="1448"/>
    <m/>
    <s v="1701486"/>
    <s v="KR"/>
    <d v="2020-06-01T00:00:00"/>
    <s v="40"/>
    <s v="2389"/>
    <n v="42955880"/>
    <s v="V0"/>
    <s v="FE - SERV.ALMACENAJE Y DISTRIBUC. BOMI ANI MAY-20"/>
    <x v="8"/>
  </r>
  <r>
    <x v="4"/>
    <x v="1"/>
    <d v="2020-08-07T00:00:00"/>
    <x v="2"/>
    <s v="Almacenamiento BOM"/>
    <s v="106205"/>
    <s v="1448"/>
    <m/>
    <s v="4301263"/>
    <s v="SB"/>
    <d v="2020-07-31T00:00:00"/>
    <s v="40"/>
    <s v="PROV BOMI 07-20"/>
    <n v="30787397"/>
    <s v="V0"/>
    <s v="PROV BOMI 07-20"/>
    <x v="8"/>
  </r>
  <r>
    <x v="4"/>
    <x v="1"/>
    <d v="2020-08-07T00:00:00"/>
    <x v="2"/>
    <s v="Almacenamiento BOM"/>
    <s v="106205"/>
    <s v="1448"/>
    <m/>
    <s v="4301306"/>
    <s v="SB"/>
    <d v="2020-04-30T00:00:00"/>
    <s v="50"/>
    <s v="PROV BOMI 04-20"/>
    <n v="-26326614"/>
    <s v="V0"/>
    <s v="PROV BOMI 04-20 - Otros Pasivos Caus. - Documento"/>
    <x v="8"/>
  </r>
  <r>
    <x v="4"/>
    <x v="1"/>
    <d v="2020-08-07T00:00:00"/>
    <x v="2"/>
    <s v="Almacenamiento BOM"/>
    <s v="106205"/>
    <s v="1448"/>
    <m/>
    <s v="4301307"/>
    <s v="SB"/>
    <d v="2020-05-29T00:00:00"/>
    <s v="50"/>
    <s v="PROV BOMI 04-20"/>
    <n v="-26418911"/>
    <s v="V0"/>
    <s v="PROV BOMI 04-20 - Otros Pasivos Caus. - Documento"/>
    <x v="8"/>
  </r>
  <r>
    <x v="4"/>
    <x v="1"/>
    <d v="2020-08-07T00:00:00"/>
    <x v="2"/>
    <s v="Almacenamiento PER"/>
    <s v="106205"/>
    <s v="1448"/>
    <m/>
    <s v="4301260"/>
    <s v="SB"/>
    <d v="2020-06-30T00:00:00"/>
    <s v="50"/>
    <s v="PROV PERILOG 06"/>
    <n v="-435678"/>
    <s v="V0"/>
    <s v="PROV PERILOGISTIC 06-2020"/>
    <x v="8"/>
  </r>
  <r>
    <x v="4"/>
    <x v="1"/>
    <d v="2020-08-07T00:00:00"/>
    <x v="2"/>
    <s v="Almacenamiento PER"/>
    <s v="106205"/>
    <s v="1448"/>
    <m/>
    <s v="4301262"/>
    <s v="SB"/>
    <d v="2020-07-31T00:00:00"/>
    <s v="40"/>
    <s v="PROV PERILO 07"/>
    <n v="415937"/>
    <s v="V0"/>
    <s v="PROV PERILOGISTIC 07-20"/>
    <x v="8"/>
  </r>
  <r>
    <x v="4"/>
    <x v="1"/>
    <d v="2020-08-07T00:00:00"/>
    <x v="2"/>
    <s v="Ingreso / Despacho"/>
    <s v="106205"/>
    <s v="1448"/>
    <m/>
    <s v="4301263"/>
    <s v="SB"/>
    <d v="2020-07-31T00:00:00"/>
    <s v="40"/>
    <s v="PROV BOMI 07-20"/>
    <n v="15545065"/>
    <s v="V0"/>
    <s v="PROV BOMI 07-20"/>
    <x v="8"/>
  </r>
  <r>
    <x v="4"/>
    <x v="1"/>
    <d v="2020-08-07T00:00:00"/>
    <x v="2"/>
    <s v="Ingreso / Despacho"/>
    <s v="106205"/>
    <s v="1448"/>
    <m/>
    <s v="4301306"/>
    <s v="SB"/>
    <d v="2020-04-30T00:00:00"/>
    <s v="50"/>
    <s v="PROV BOMI 04-20"/>
    <n v="-11829047"/>
    <s v="V0"/>
    <s v="PROV BOMI 04-20 - Otros Pasivos Caus. - Documento"/>
    <x v="8"/>
  </r>
  <r>
    <x v="4"/>
    <x v="1"/>
    <d v="2020-08-07T00:00:00"/>
    <x v="2"/>
    <s v="Ingreso / Despacho"/>
    <s v="106205"/>
    <s v="1448"/>
    <m/>
    <s v="4301307"/>
    <s v="SB"/>
    <d v="2020-05-29T00:00:00"/>
    <s v="50"/>
    <s v="PROV BOMI 04-20"/>
    <n v="-13789142"/>
    <s v="V0"/>
    <s v="PROV BOMI 04-20 - Otros Pasivos Caus. - Documento"/>
    <x v="8"/>
  </r>
  <r>
    <x v="4"/>
    <x v="1"/>
    <d v="2020-08-07T00:00:00"/>
    <x v="2"/>
    <s v="Recepción Contened"/>
    <s v="106205"/>
    <s v="1448"/>
    <m/>
    <s v="4301263"/>
    <s v="SB"/>
    <d v="2020-07-31T00:00:00"/>
    <s v="40"/>
    <s v="PROV BOMI 07-20"/>
    <n v="3855656"/>
    <s v="V0"/>
    <s v="PROV BOMI 07-20"/>
    <x v="8"/>
  </r>
  <r>
    <x v="4"/>
    <x v="1"/>
    <d v="2020-08-07T00:00:00"/>
    <x v="2"/>
    <s v="Recepción Contened"/>
    <s v="106205"/>
    <s v="1448"/>
    <m/>
    <s v="4301306"/>
    <s v="SB"/>
    <d v="2020-04-30T00:00:00"/>
    <s v="50"/>
    <s v="PROV BOMI 04-20"/>
    <n v="-4076723"/>
    <s v="V0"/>
    <s v="PROV BOMI 04-20 - Otros Pasivos Caus. - Documento"/>
    <x v="8"/>
  </r>
  <r>
    <x v="4"/>
    <x v="1"/>
    <d v="2020-08-07T00:00:00"/>
    <x v="2"/>
    <s v="Recepción Contened"/>
    <s v="106205"/>
    <s v="1448"/>
    <m/>
    <s v="4301307"/>
    <s v="SB"/>
    <d v="2020-05-29T00:00:00"/>
    <s v="50"/>
    <s v="PROV BOMI 04-20"/>
    <n v="-2747826"/>
    <s v="V0"/>
    <s v="PROV BOMI 04-20 - Otros Pasivos Caus. - Documento"/>
    <x v="8"/>
  </r>
  <r>
    <x v="4"/>
    <x v="1"/>
    <d v="2020-08-07T00:00:00"/>
    <x v="2"/>
    <s v="Recepción producto"/>
    <s v="106205"/>
    <s v="1448"/>
    <m/>
    <s v="4301260"/>
    <s v="SB"/>
    <d v="2020-06-30T00:00:00"/>
    <s v="50"/>
    <s v="PROV PERILOG 06"/>
    <n v="-176789"/>
    <s v="V0"/>
    <s v="PROV PERILOGISTIC 06-2020"/>
    <x v="8"/>
  </r>
  <r>
    <x v="4"/>
    <x v="1"/>
    <d v="2020-08-07T00:00:00"/>
    <x v="2"/>
    <s v="Recepción producto"/>
    <s v="106205"/>
    <s v="1448"/>
    <m/>
    <s v="4301262"/>
    <s v="SB"/>
    <d v="2020-07-31T00:00:00"/>
    <s v="40"/>
    <s v="PROV PERILO 07"/>
    <n v="22074"/>
    <s v="V0"/>
    <s v="PROV PERILOGISTIC 07-20"/>
    <x v="8"/>
  </r>
  <r>
    <x v="4"/>
    <x v="2"/>
    <d v="2020-09-04T00:00:00"/>
    <x v="0"/>
    <s v="20200831"/>
    <s v="106205"/>
    <s v="1448"/>
    <m/>
    <s v="2202082"/>
    <s v="RE"/>
    <d v="2020-08-20T00:00:00"/>
    <s v="81"/>
    <s v="9887"/>
    <n v="1310000"/>
    <s v="VI"/>
    <s v="FE- 200 UNDS PALLETS CERTIFICADOS ANI"/>
    <x v="0"/>
  </r>
  <r>
    <x v="4"/>
    <x v="2"/>
    <d v="2020-09-04T00:00:00"/>
    <x v="1"/>
    <s v="20200825"/>
    <s v="106205"/>
    <s v="1448"/>
    <m/>
    <s v="2201918"/>
    <s v="RE"/>
    <d v="2020-08-01T00:00:00"/>
    <s v="81"/>
    <s v="12961"/>
    <n v="13699607"/>
    <s v="VI"/>
    <s v="FE - SERVICIO FLETES NEWTRANS ANI JULIO 2020"/>
    <x v="6"/>
  </r>
  <r>
    <x v="4"/>
    <x v="2"/>
    <d v="2020-09-04T00:00:00"/>
    <x v="1"/>
    <s v="20200827"/>
    <s v="106205"/>
    <s v="1448"/>
    <m/>
    <s v="2201978"/>
    <s v="RE"/>
    <d v="2020-08-14T00:00:00"/>
    <s v="81"/>
    <s v="5200"/>
    <n v="4388612"/>
    <s v="VI"/>
    <s v="E - SERV.FLETE Y DIST. NCARGOEX ANI JUL-20"/>
    <x v="11"/>
  </r>
  <r>
    <x v="4"/>
    <x v="2"/>
    <d v="2020-09-04T00:00:00"/>
    <x v="1"/>
    <s v="FLETE CAR EX 07"/>
    <s v="106205"/>
    <s v="1448"/>
    <m/>
    <s v="4301475"/>
    <s v="SB"/>
    <d v="2020-07-31T00:00:00"/>
    <s v="50"/>
    <s v="PROV FLETES 07"/>
    <n v="-2900000"/>
    <s v="V0"/>
    <s v="PROV FLETE CAR EX 07-20"/>
    <x v="11"/>
  </r>
  <r>
    <x v="4"/>
    <x v="2"/>
    <d v="2020-09-04T00:00:00"/>
    <x v="1"/>
    <s v="FLETE CAR EX 08-20"/>
    <s v="106205"/>
    <s v="1448"/>
    <m/>
    <s v="4301478"/>
    <s v="SB"/>
    <d v="2020-08-31T00:00:00"/>
    <s v="40"/>
    <s v="PROV FLETES 08-2"/>
    <n v="15451204"/>
    <s v="V0"/>
    <s v="PROV FLETE CAR EX 08-20PROV FLETE CAR EX 08-20"/>
    <x v="11"/>
  </r>
  <r>
    <x v="4"/>
    <x v="2"/>
    <d v="2020-09-04T00:00:00"/>
    <x v="1"/>
    <s v="FLETE JUL-ANI"/>
    <s v="106205"/>
    <s v="1448"/>
    <m/>
    <s v="1701823"/>
    <s v="KR"/>
    <d v="2020-07-24T00:00:00"/>
    <s v="40"/>
    <s v="304"/>
    <n v="27853348"/>
    <s v="VI"/>
    <s v="FE - SERV.FLETE Y DISTRIBUCION B&amp;S ANI JUL-20"/>
    <x v="2"/>
  </r>
  <r>
    <x v="4"/>
    <x v="2"/>
    <d v="2020-09-04T00:00:00"/>
    <x v="1"/>
    <s v="FLETE NEWTRAN 08"/>
    <s v="106205"/>
    <s v="1448"/>
    <m/>
    <s v="4301479"/>
    <s v="SB"/>
    <d v="2020-08-31T00:00:00"/>
    <s v="40"/>
    <s v="PROV FLETES 08-2"/>
    <n v="7022032"/>
    <s v="V0"/>
    <s v="PROV FLETE NEWTRANS 08-20"/>
    <x v="6"/>
  </r>
  <r>
    <x v="4"/>
    <x v="2"/>
    <d v="2020-09-04T00:00:00"/>
    <x v="1"/>
    <s v="PROV FLE NEW 07"/>
    <s v="106205"/>
    <s v="1448"/>
    <m/>
    <s v="4301476"/>
    <s v="SB"/>
    <d v="2020-07-31T00:00:00"/>
    <s v="50"/>
    <s v="PROV FLETES 07"/>
    <n v="-16400000"/>
    <s v="V0"/>
    <s v="PROV FLETE NEWTRANS 07-20"/>
    <x v="6"/>
  </r>
  <r>
    <x v="4"/>
    <x v="2"/>
    <d v="2020-09-04T00:00:00"/>
    <x v="1"/>
    <s v="PROV FLETE BYS 07-"/>
    <s v="106205"/>
    <s v="1448"/>
    <m/>
    <s v="4301474"/>
    <s v="SB"/>
    <d v="2020-07-31T00:00:00"/>
    <s v="50"/>
    <s v="PROV FLETES 07"/>
    <n v="-27853348"/>
    <s v="V0"/>
    <s v="PROV FLETE BYS 07-20"/>
    <x v="2"/>
  </r>
  <r>
    <x v="4"/>
    <x v="2"/>
    <d v="2020-09-04T00:00:00"/>
    <x v="1"/>
    <s v="PROV FLETE BYS 08-"/>
    <s v="106205"/>
    <s v="1448"/>
    <m/>
    <s v="4301477"/>
    <s v="SB"/>
    <d v="2020-08-31T00:00:00"/>
    <s v="40"/>
    <s v="PROV FLETES 08-2"/>
    <n v="29475456"/>
    <s v="V0"/>
    <s v="PROV FLETE BYS 08-20"/>
    <x v="2"/>
  </r>
  <r>
    <x v="4"/>
    <x v="2"/>
    <d v="2020-09-04T00:00:00"/>
    <x v="2"/>
    <s v="ALMACENAJE ANI-JUL"/>
    <s v="106205"/>
    <s v="1448"/>
    <m/>
    <s v="1701833"/>
    <s v="KR"/>
    <d v="2020-08-01T00:00:00"/>
    <s v="40"/>
    <s v="2457"/>
    <n v="58470418"/>
    <s v="VI"/>
    <s v="FE - SERV.ALMACENAJE Y DISTRIBUC. BOMI ANI JUL-20"/>
    <x v="8"/>
  </r>
  <r>
    <x v="4"/>
    <x v="2"/>
    <d v="2020-09-04T00:00:00"/>
    <x v="2"/>
    <s v="ALMACENAJE ANI-JUN"/>
    <s v="106205"/>
    <s v="1448"/>
    <m/>
    <s v="1701664"/>
    <s v="KR"/>
    <d v="2020-07-01T00:00:00"/>
    <s v="40"/>
    <s v="2431"/>
    <n v="53270400"/>
    <s v="VI"/>
    <s v="FE - SERV.ALMACENAJE Y DISTRIBUC. BOMI ANI JUN-20"/>
    <x v="8"/>
  </r>
  <r>
    <x v="4"/>
    <x v="2"/>
    <d v="2020-09-04T00:00:00"/>
    <x v="2"/>
    <s v="ALMACENAMIENTO"/>
    <s v="106205"/>
    <s v="1448"/>
    <m/>
    <s v="4301485"/>
    <s v="SB"/>
    <d v="2020-02-28T00:00:00"/>
    <s v="50"/>
    <s v="PROV PERILOG 02"/>
    <n v="-72592"/>
    <s v="V0"/>
    <s v="PROV PERILOG 02 - Otros Pasivos Caus. - Documento"/>
    <x v="8"/>
  </r>
  <r>
    <x v="4"/>
    <x v="2"/>
    <d v="2020-09-04T00:00:00"/>
    <x v="2"/>
    <s v="Almacenamiento BOM"/>
    <s v="106205"/>
    <s v="1448"/>
    <m/>
    <s v="2700061"/>
    <s v="SA"/>
    <d v="2020-08-31T00:00:00"/>
    <s v="40"/>
    <s v="PROV BOMI 08-20"/>
    <n v="32213905"/>
    <s v="V0"/>
    <s v="PROV BOMI 08-20"/>
    <x v="8"/>
  </r>
  <r>
    <x v="4"/>
    <x v="2"/>
    <d v="2020-09-04T00:00:00"/>
    <x v="2"/>
    <s v="Almacenamiento BOM"/>
    <s v="106205"/>
    <s v="1448"/>
    <m/>
    <s v="4301481"/>
    <s v="SB"/>
    <d v="2020-06-30T00:00:00"/>
    <s v="50"/>
    <s v="PROV BOMI 06-20"/>
    <n v="-30888253"/>
    <s v="V0"/>
    <s v="PROV BOMI 06-20"/>
    <x v="8"/>
  </r>
  <r>
    <x v="4"/>
    <x v="2"/>
    <d v="2020-09-04T00:00:00"/>
    <x v="2"/>
    <s v="Almacenamiento BOM"/>
    <s v="106205"/>
    <s v="1448"/>
    <m/>
    <s v="4301483"/>
    <s v="SB"/>
    <d v="2020-07-31T00:00:00"/>
    <s v="50"/>
    <s v="PROV BOMI 07-20"/>
    <n v="-30787397"/>
    <s v="V0"/>
    <s v="PROV BOMI 07-20"/>
    <x v="8"/>
  </r>
  <r>
    <x v="4"/>
    <x v="2"/>
    <d v="2020-09-04T00:00:00"/>
    <x v="2"/>
    <s v="Contingencia Jul20"/>
    <s v="106205"/>
    <s v="1448"/>
    <m/>
    <s v="4301501"/>
    <s v="SB"/>
    <d v="2020-08-31T00:00:00"/>
    <s v="50"/>
    <s v="RECLASS FE BOMI"/>
    <n v="-8282300"/>
    <s v="V0"/>
    <s v="Reclass Gasto Contingencia Jun-Jul20"/>
    <x v="8"/>
  </r>
  <r>
    <x v="4"/>
    <x v="2"/>
    <d v="2020-09-04T00:00:00"/>
    <x v="2"/>
    <s v="Contingencia Jun20"/>
    <s v="106205"/>
    <s v="1448"/>
    <m/>
    <s v="4301501"/>
    <s v="SB"/>
    <d v="2020-08-31T00:00:00"/>
    <s v="50"/>
    <s v="RECLASS FE BOMI"/>
    <n v="-7215675"/>
    <s v="V0"/>
    <s v="Reclass Gasto Contingencia Jun-Jul20"/>
    <x v="8"/>
  </r>
  <r>
    <x v="4"/>
    <x v="2"/>
    <d v="2020-09-04T00:00:00"/>
    <x v="2"/>
    <s v="Ingreso / Despacho"/>
    <s v="106205"/>
    <s v="1448"/>
    <m/>
    <s v="2700061"/>
    <s v="SA"/>
    <d v="2020-08-31T00:00:00"/>
    <s v="40"/>
    <s v="PROV BOMI 08-20"/>
    <n v="14669098"/>
    <s v="V0"/>
    <s v="PROV BOMI 08-20"/>
    <x v="8"/>
  </r>
  <r>
    <x v="4"/>
    <x v="2"/>
    <d v="2020-09-04T00:00:00"/>
    <x v="2"/>
    <s v="Ingreso / Despacho"/>
    <s v="106205"/>
    <s v="1448"/>
    <m/>
    <s v="4301481"/>
    <s v="SB"/>
    <d v="2020-06-30T00:00:00"/>
    <s v="50"/>
    <s v="PROV BOMI 06-20"/>
    <n v="-13210869"/>
    <s v="V0"/>
    <s v="PROV BOMI 06-20"/>
    <x v="8"/>
  </r>
  <r>
    <x v="4"/>
    <x v="2"/>
    <d v="2020-09-04T00:00:00"/>
    <x v="2"/>
    <s v="Ingreso / Despacho"/>
    <s v="106205"/>
    <s v="1448"/>
    <m/>
    <s v="4301483"/>
    <s v="SB"/>
    <d v="2020-07-31T00:00:00"/>
    <s v="50"/>
    <s v="PROV BOMI 07-20"/>
    <n v="-15545065"/>
    <s v="V0"/>
    <s v="PROV BOMI 07-20"/>
    <x v="8"/>
  </r>
  <r>
    <x v="4"/>
    <x v="2"/>
    <d v="2020-09-04T00:00:00"/>
    <x v="2"/>
    <s v="RECEP PROD PERILO"/>
    <s v="106205"/>
    <s v="1448"/>
    <m/>
    <s v="4301485"/>
    <s v="SB"/>
    <d v="2020-02-28T00:00:00"/>
    <s v="50"/>
    <s v="PROV PERILOG 02"/>
    <n v="-65751"/>
    <s v="V0"/>
    <s v="PROV PERILOG 02 - Otros Pasivos Caus. - Documento"/>
    <x v="8"/>
  </r>
  <r>
    <x v="4"/>
    <x v="2"/>
    <d v="2020-09-04T00:00:00"/>
    <x v="2"/>
    <s v="Recepción Contened"/>
    <s v="106205"/>
    <s v="1448"/>
    <m/>
    <s v="2700061"/>
    <s v="SA"/>
    <d v="2020-08-31T00:00:00"/>
    <s v="40"/>
    <s v="PROV BOMI 08-20"/>
    <n v="2522816"/>
    <s v="V0"/>
    <s v="PROV BOMI 08-20"/>
    <x v="8"/>
  </r>
  <r>
    <x v="4"/>
    <x v="2"/>
    <d v="2020-09-04T00:00:00"/>
    <x v="2"/>
    <s v="Recepción Contened"/>
    <s v="106205"/>
    <s v="1448"/>
    <m/>
    <s v="4301481"/>
    <s v="SB"/>
    <d v="2020-06-30T00:00:00"/>
    <s v="50"/>
    <s v="PROV BOMI 06-20"/>
    <n v="-1955604"/>
    <s v="V0"/>
    <s v="PROV BOMI 06-20"/>
    <x v="8"/>
  </r>
  <r>
    <x v="4"/>
    <x v="2"/>
    <d v="2020-09-04T00:00:00"/>
    <x v="2"/>
    <s v="Recepción Contened"/>
    <s v="106205"/>
    <s v="1448"/>
    <m/>
    <s v="4301483"/>
    <s v="SB"/>
    <d v="2020-07-31T00:00:00"/>
    <s v="50"/>
    <s v="PROV BOMI 07-20"/>
    <n v="-3855656"/>
    <s v="V0"/>
    <s v="PROV BOMI 07-20"/>
    <x v="8"/>
  </r>
  <r>
    <x v="4"/>
    <x v="8"/>
    <d v="2020-09-23T00:00:00"/>
    <x v="1"/>
    <s v="20200923"/>
    <s v="106205"/>
    <s v="1448"/>
    <m/>
    <s v="2202150"/>
    <s v="RE"/>
    <d v="2020-08-26T00:00:00"/>
    <s v="81"/>
    <s v="309"/>
    <n v="29475456"/>
    <s v="VI"/>
    <s v="FE - SERV.FLETE Y DISTRIBUCION B&amp;S ANI AGO-20"/>
    <x v="2"/>
  </r>
  <r>
    <x v="4"/>
    <x v="8"/>
    <d v="2020-09-25T00:00:00"/>
    <x v="1"/>
    <s v="20200925"/>
    <s v="106205"/>
    <s v="1448"/>
    <m/>
    <s v="2202161"/>
    <s v="RE"/>
    <d v="2020-09-17T00:00:00"/>
    <s v="81"/>
    <s v="5284"/>
    <n v="15451204"/>
    <s v="VI"/>
    <s v="FE - SERV.FLETE Y DIST. NCARGOEX ANI AGOST-20"/>
    <x v="11"/>
  </r>
  <r>
    <x v="4"/>
    <x v="8"/>
    <d v="2020-09-28T00:00:00"/>
    <x v="1"/>
    <s v="20200928"/>
    <s v="106205"/>
    <s v="1448"/>
    <m/>
    <s v="2202187"/>
    <s v="RE"/>
    <d v="2020-09-01T00:00:00"/>
    <s v="81"/>
    <s v="13057"/>
    <n v="7008993"/>
    <s v="VI"/>
    <s v="FE - SERVICIO FLETES NEWTRANS ANI AGOST 2020"/>
    <x v="6"/>
  </r>
  <r>
    <x v="4"/>
    <x v="8"/>
    <d v="2020-09-30T00:00:00"/>
    <x v="1"/>
    <s v="FLETE CAR EX 08-20"/>
    <s v="106205"/>
    <s v="1448"/>
    <m/>
    <s v="4301668"/>
    <s v="SB"/>
    <d v="2020-08-31T00:00:00"/>
    <s v="50"/>
    <s v="PROV FLETES 08-2"/>
    <n v="-15451204"/>
    <s v="V0"/>
    <s v="PROV FLETE CAR EX 08-20PROV FLETE CAR EX 08-20"/>
    <x v="11"/>
  </r>
  <r>
    <x v="4"/>
    <x v="8"/>
    <d v="2020-09-30T00:00:00"/>
    <x v="1"/>
    <s v="FLETE NEWTRAN 08"/>
    <s v="106205"/>
    <s v="1448"/>
    <m/>
    <s v="4301669"/>
    <s v="SB"/>
    <d v="2020-08-31T00:00:00"/>
    <s v="50"/>
    <s v="PROV FLETES 08-2"/>
    <n v="-7022032"/>
    <s v="V0"/>
    <s v="PROV FLETE NEWTRANS 08-20"/>
    <x v="6"/>
  </r>
  <r>
    <x v="4"/>
    <x v="8"/>
    <d v="2020-09-30T00:00:00"/>
    <x v="1"/>
    <s v="PROV FLET CAREX 09"/>
    <s v="106205"/>
    <s v="1448"/>
    <m/>
    <s v="4301671"/>
    <s v="SB"/>
    <d v="2020-09-30T00:00:00"/>
    <s v="40"/>
    <s v="PROV FLETE CAREX"/>
    <n v="12755902"/>
    <s v="V0"/>
    <s v="PROV FLETE CAR EX 09-20"/>
    <x v="11"/>
  </r>
  <r>
    <x v="4"/>
    <x v="8"/>
    <d v="2020-09-30T00:00:00"/>
    <x v="1"/>
    <s v="PROV FLETE BYS 08-"/>
    <s v="106205"/>
    <s v="1448"/>
    <m/>
    <s v="4301667"/>
    <s v="SB"/>
    <d v="2020-08-31T00:00:00"/>
    <s v="50"/>
    <s v="PROV FLETES 08-2"/>
    <n v="-29475456"/>
    <s v="V0"/>
    <s v="PROV FLETE BYS 08-20"/>
    <x v="2"/>
  </r>
  <r>
    <x v="4"/>
    <x v="8"/>
    <d v="2020-09-30T00:00:00"/>
    <x v="1"/>
    <s v="PROV FLETE NEW 09"/>
    <s v="106205"/>
    <s v="1448"/>
    <m/>
    <s v="4301672"/>
    <s v="SB"/>
    <d v="2020-09-30T00:00:00"/>
    <s v="40"/>
    <s v="PROV FLETE NEWTR"/>
    <n v="4419973"/>
    <s v="V0"/>
    <s v="PROV FLETE NEWTRANS 09-20"/>
    <x v="6"/>
  </r>
  <r>
    <x v="4"/>
    <x v="8"/>
    <d v="2020-09-30T00:00:00"/>
    <x v="1"/>
    <s v="PROV FLETES BYS 09"/>
    <s v="106205"/>
    <s v="1448"/>
    <m/>
    <s v="4301670"/>
    <s v="SB"/>
    <d v="2020-09-30T00:00:00"/>
    <s v="40"/>
    <s v="PROV FLETES BYS"/>
    <n v="29422842"/>
    <s v="V0"/>
    <s v="PROV FLETE BYS 09-20"/>
    <x v="2"/>
  </r>
  <r>
    <x v="4"/>
    <x v="8"/>
    <d v="2020-09-30T00:00:00"/>
    <x v="2"/>
    <s v="20200930"/>
    <s v="106205"/>
    <s v="1448"/>
    <m/>
    <s v="2202272"/>
    <s v="RE"/>
    <d v="2020-09-01T00:00:00"/>
    <s v="81"/>
    <s v="2489"/>
    <n v="50152054"/>
    <s v="VI"/>
    <s v="FE - SERV.ALMACENAJE Y DISTRIBUC. BOMI ANI AGOS-20"/>
    <x v="8"/>
  </r>
  <r>
    <x v="4"/>
    <x v="8"/>
    <d v="2020-09-30T00:00:00"/>
    <x v="2"/>
    <s v="Almacenamiento BOM"/>
    <s v="106205"/>
    <s v="1448"/>
    <m/>
    <s v="2700064"/>
    <s v="SA"/>
    <d v="2020-08-31T00:00:00"/>
    <s v="50"/>
    <s v="PROV BOMI 08-20"/>
    <n v="-32213905"/>
    <s v="V0"/>
    <s v="PROV BOMI 08-20"/>
    <x v="8"/>
  </r>
  <r>
    <x v="4"/>
    <x v="8"/>
    <d v="2020-09-30T00:00:00"/>
    <x v="2"/>
    <s v="Almacenamiento BOM"/>
    <s v="106205"/>
    <s v="1448"/>
    <m/>
    <s v="4301605"/>
    <s v="SB"/>
    <d v="2020-09-30T00:00:00"/>
    <s v="40"/>
    <s v="PROV BOMI 09-20"/>
    <n v="29982191"/>
    <s v="V0"/>
    <s v="PROV BOMI 09-20"/>
    <x v="8"/>
  </r>
  <r>
    <x v="4"/>
    <x v="8"/>
    <d v="2020-09-30T00:00:00"/>
    <x v="2"/>
    <s v="Almacenamiento PER"/>
    <s v="106205"/>
    <s v="1448"/>
    <m/>
    <s v="4301687"/>
    <s v="SB"/>
    <d v="2020-07-31T00:00:00"/>
    <s v="50"/>
    <s v="PROV PERILO 07"/>
    <n v="-415937"/>
    <s v="V0"/>
    <s v="PROV PERILOGISTIC 07-20"/>
    <x v="8"/>
  </r>
  <r>
    <x v="4"/>
    <x v="8"/>
    <d v="2020-09-30T00:00:00"/>
    <x v="2"/>
    <s v="Ingreso / Despacho"/>
    <s v="106205"/>
    <s v="1448"/>
    <m/>
    <s v="2700064"/>
    <s v="SA"/>
    <d v="2020-08-31T00:00:00"/>
    <s v="50"/>
    <s v="PROV BOMI 08-20"/>
    <n v="-14669098"/>
    <s v="V0"/>
    <s v="PROV BOMI 08-20"/>
    <x v="8"/>
  </r>
  <r>
    <x v="4"/>
    <x v="8"/>
    <d v="2020-09-30T00:00:00"/>
    <x v="2"/>
    <s v="Ingreso / Despacho"/>
    <s v="106205"/>
    <s v="1448"/>
    <m/>
    <s v="4301605"/>
    <s v="SB"/>
    <d v="2020-09-30T00:00:00"/>
    <s v="40"/>
    <s v="PROV BOMI 09-20"/>
    <n v="12513826"/>
    <s v="V0"/>
    <s v="PROV BOMI 09-20"/>
    <x v="8"/>
  </r>
  <r>
    <x v="4"/>
    <x v="8"/>
    <d v="2020-09-30T00:00:00"/>
    <x v="2"/>
    <s v="PROV PERILOGI 09"/>
    <s v="106205"/>
    <s v="1448"/>
    <m/>
    <s v="4301606"/>
    <s v="SB"/>
    <d v="2020-09-30T00:00:00"/>
    <s v="40"/>
    <s v="PROV PERILOGI 09"/>
    <n v="49378"/>
    <s v="V0"/>
    <s v="PROV PERILOGI 09"/>
    <x v="8"/>
  </r>
  <r>
    <x v="4"/>
    <x v="8"/>
    <d v="2020-09-30T00:00:00"/>
    <x v="2"/>
    <s v="Recepción Contened"/>
    <s v="106205"/>
    <s v="1448"/>
    <m/>
    <s v="2700064"/>
    <s v="SA"/>
    <d v="2020-08-31T00:00:00"/>
    <s v="50"/>
    <s v="PROV BOMI 08-20"/>
    <n v="-2522816"/>
    <s v="V0"/>
    <s v="PROV BOMI 08-20"/>
    <x v="8"/>
  </r>
  <r>
    <x v="4"/>
    <x v="8"/>
    <d v="2020-09-30T00:00:00"/>
    <x v="2"/>
    <s v="Recepción Contened"/>
    <s v="106205"/>
    <s v="1448"/>
    <m/>
    <s v="4301605"/>
    <s v="SB"/>
    <d v="2020-09-30T00:00:00"/>
    <s v="40"/>
    <s v="PROV BOMI 09-20"/>
    <n v="3954104"/>
    <s v="V0"/>
    <s v="PROV BOMI 09-20"/>
    <x v="8"/>
  </r>
  <r>
    <x v="4"/>
    <x v="8"/>
    <d v="2020-09-30T00:00:00"/>
    <x v="2"/>
    <s v="Recepción producto"/>
    <s v="106205"/>
    <s v="1448"/>
    <m/>
    <s v="4301687"/>
    <s v="SB"/>
    <d v="2020-07-31T00:00:00"/>
    <s v="50"/>
    <s v="PROV PERILO 07"/>
    <n v="-22074"/>
    <s v="V0"/>
    <s v="PROV PERILOGISTIC 07-20"/>
    <x v="8"/>
  </r>
  <r>
    <x v="4"/>
    <x v="9"/>
    <d v="2020-10-06T00:00:00"/>
    <x v="1"/>
    <s v="20201019"/>
    <s v="106205"/>
    <s v="1448"/>
    <m/>
    <s v="2202317"/>
    <s v="RE"/>
    <d v="2020-10-02T00:00:00"/>
    <s v="81"/>
    <s v="5317"/>
    <n v="12755902"/>
    <s v="VI"/>
    <s v="FE - SERV.FLETE Y DIST. NCARGOEX ANI SEPT-20"/>
    <x v="11"/>
  </r>
  <r>
    <x v="4"/>
    <x v="9"/>
    <d v="2020-10-06T00:00:00"/>
    <x v="1"/>
    <s v="20201022"/>
    <s v="106205"/>
    <s v="1448"/>
    <m/>
    <s v="2202351"/>
    <s v="RE"/>
    <d v="2020-09-25T00:00:00"/>
    <s v="81"/>
    <s v="314"/>
    <n v="29422842"/>
    <s v="VI"/>
    <s v="FE - SERV.FLETE Y DISTRIBUCION B&amp;S ANI SEPT-20"/>
    <x v="2"/>
  </r>
  <r>
    <x v="4"/>
    <x v="9"/>
    <d v="2020-10-06T00:00:00"/>
    <x v="1"/>
    <s v="20201030"/>
    <s v="106205"/>
    <s v="1448"/>
    <m/>
    <s v="2202528"/>
    <s v="RE"/>
    <d v="2020-10-16T00:00:00"/>
    <s v="81"/>
    <s v="13231"/>
    <n v="21474"/>
    <s v="VI"/>
    <s v="FE - SERV. TECNICO FLETES NEWTRANS ANI SEPT-20"/>
    <x v="6"/>
  </r>
  <r>
    <x v="4"/>
    <x v="9"/>
    <d v="2020-10-06T00:00:00"/>
    <x v="1"/>
    <s v="PROV FLETE BYS 10-"/>
    <s v="106205"/>
    <s v="1448"/>
    <m/>
    <s v="4301786"/>
    <s v="SB"/>
    <d v="2020-10-30T00:00:00"/>
    <s v="40"/>
    <s v="PROV FLETES BYS"/>
    <n v="24187779"/>
    <s v="V0"/>
    <s v="PROV FLETE BYS 10-20"/>
    <x v="2"/>
  </r>
  <r>
    <x v="4"/>
    <x v="9"/>
    <d v="2020-10-06T00:00:00"/>
    <x v="1"/>
    <s v="PROV FLETE CARG 10"/>
    <s v="106205"/>
    <s v="1448"/>
    <m/>
    <s v="4301789"/>
    <s v="SB"/>
    <d v="2020-10-30T00:00:00"/>
    <s v="40"/>
    <s v="PROV FLETES CARE"/>
    <n v="13672000"/>
    <s v="V0"/>
    <s v="PROV FLETE CAR EX 10-20"/>
    <x v="11"/>
  </r>
  <r>
    <x v="4"/>
    <x v="9"/>
    <d v="2020-10-06T00:00:00"/>
    <x v="1"/>
    <s v="PROV FLETE NEWT 10"/>
    <s v="106205"/>
    <s v="1448"/>
    <m/>
    <s v="4301791"/>
    <s v="SB"/>
    <d v="2020-10-30T00:00:00"/>
    <s v="40"/>
    <s v="PROV FLETE NEWT"/>
    <n v="4213342"/>
    <s v="V0"/>
    <s v="PROV FLETE NEWTRANS 10-20"/>
    <x v="6"/>
  </r>
  <r>
    <x v="4"/>
    <x v="9"/>
    <d v="2020-10-06T00:00:00"/>
    <x v="1"/>
    <s v="PROV FLETES BYS 09"/>
    <s v="106205"/>
    <s v="1448"/>
    <m/>
    <s v="4301788"/>
    <s v="SB"/>
    <d v="2020-09-30T00:00:00"/>
    <s v="50"/>
    <s v="PROV FLETES BYS"/>
    <n v="-29422842"/>
    <s v="V0"/>
    <s v="PROV FLETE BYS 09-20"/>
    <x v="2"/>
  </r>
  <r>
    <x v="4"/>
    <x v="9"/>
    <d v="2020-10-06T00:00:00"/>
    <x v="1"/>
    <s v="REV FLETE CAREX 09"/>
    <s v="106205"/>
    <s v="1448"/>
    <m/>
    <s v="4301790"/>
    <s v="SB"/>
    <d v="2020-10-30T00:00:00"/>
    <s v="50"/>
    <s v="REV FLETE CAREX"/>
    <n v="-12755902"/>
    <s v="V0"/>
    <s v="REV FLETE CAREX 09-10 ANI"/>
    <x v="11"/>
  </r>
  <r>
    <x v="4"/>
    <x v="9"/>
    <d v="2020-10-06T00:00:00"/>
    <x v="2"/>
    <s v="20201030"/>
    <s v="106205"/>
    <s v="1448"/>
    <m/>
    <s v="2202514"/>
    <s v="RE"/>
    <d v="2020-10-01T00:00:00"/>
    <s v="81"/>
    <s v="2525"/>
    <n v="46054526"/>
    <s v="VI"/>
    <s v="FE - SERV.ALMACENAJE Y DISTRIBUC. BOMI ANI SEPT-20"/>
    <x v="8"/>
  </r>
  <r>
    <x v="4"/>
    <x v="9"/>
    <d v="2020-10-06T00:00:00"/>
    <x v="2"/>
    <s v="Almacenamiento BOM"/>
    <s v="106205"/>
    <s v="1448"/>
    <m/>
    <s v="4301806"/>
    <s v="SB"/>
    <d v="2020-10-30T00:00:00"/>
    <s v="40"/>
    <s v="PROV BOMI 10-20"/>
    <n v="27967415"/>
    <s v="V0"/>
    <s v="PROV BOMI 10-20"/>
    <x v="8"/>
  </r>
  <r>
    <x v="4"/>
    <x v="9"/>
    <d v="2020-10-06T00:00:00"/>
    <x v="2"/>
    <s v="Almacenamiento BOM"/>
    <s v="106205"/>
    <s v="1448"/>
    <m/>
    <s v="4301807"/>
    <s v="SB"/>
    <d v="2020-09-30T00:00:00"/>
    <s v="50"/>
    <s v="PROV BOMI 09-20"/>
    <n v="-29982191"/>
    <s v="V0"/>
    <s v="PROV BOMI 09-20"/>
    <x v="8"/>
  </r>
  <r>
    <x v="4"/>
    <x v="9"/>
    <d v="2020-10-06T00:00:00"/>
    <x v="2"/>
    <s v="Ingreso / Despacho"/>
    <s v="106205"/>
    <s v="1448"/>
    <m/>
    <s v="4301806"/>
    <s v="SB"/>
    <d v="2020-10-30T00:00:00"/>
    <s v="40"/>
    <s v="PROV BOMI 10-20"/>
    <n v="12549180"/>
    <s v="V0"/>
    <s v="PROV BOMI 10-20"/>
    <x v="8"/>
  </r>
  <r>
    <x v="4"/>
    <x v="9"/>
    <d v="2020-10-06T00:00:00"/>
    <x v="2"/>
    <s v="Ingreso / Despacho"/>
    <s v="106205"/>
    <s v="1448"/>
    <m/>
    <s v="4301807"/>
    <s v="SB"/>
    <d v="2020-09-30T00:00:00"/>
    <s v="50"/>
    <s v="PROV BOMI 09-20"/>
    <n v="-12513826"/>
    <s v="V0"/>
    <s v="PROV BOMI 09-20"/>
    <x v="8"/>
  </r>
  <r>
    <x v="4"/>
    <x v="9"/>
    <d v="2020-10-06T00:00:00"/>
    <x v="2"/>
    <s v="PROV PERILOGI 09"/>
    <s v="106205"/>
    <s v="1448"/>
    <m/>
    <s v="4301809"/>
    <s v="SB"/>
    <d v="2020-09-30T00:00:00"/>
    <s v="50"/>
    <s v="PROV PERILOGI 09"/>
    <n v="-49378"/>
    <s v="V0"/>
    <s v="PROV PERILOGI 09"/>
    <x v="8"/>
  </r>
  <r>
    <x v="4"/>
    <x v="9"/>
    <d v="2020-10-06T00:00:00"/>
    <x v="2"/>
    <s v="Recepción Contened"/>
    <s v="106205"/>
    <s v="1448"/>
    <m/>
    <s v="4301806"/>
    <s v="SB"/>
    <d v="2020-10-30T00:00:00"/>
    <s v="40"/>
    <s v="PROV BOMI 10-20"/>
    <n v="912180"/>
    <s v="V0"/>
    <s v="PROV BOMI 10-20"/>
    <x v="8"/>
  </r>
  <r>
    <x v="4"/>
    <x v="9"/>
    <d v="2020-10-06T00:00:00"/>
    <x v="2"/>
    <s v="Recepción Contened"/>
    <s v="106205"/>
    <s v="1448"/>
    <m/>
    <s v="4301807"/>
    <s v="SB"/>
    <d v="2020-09-30T00:00:00"/>
    <s v="50"/>
    <s v="PROV BOMI 09-20"/>
    <n v="-3954104"/>
    <s v="V0"/>
    <s v="PROV BOMI 09-20"/>
    <x v="8"/>
  </r>
  <r>
    <x v="4"/>
    <x v="10"/>
    <d v="2020-10-04T00:00:00"/>
    <x v="1"/>
    <s v="20201121"/>
    <s v="106205"/>
    <s v="1448"/>
    <m/>
    <s v="2202617"/>
    <s v="RE"/>
    <d v="2020-10-25T00:00:00"/>
    <s v="81"/>
    <s v="320"/>
    <n v="24187779"/>
    <s v="VI"/>
    <s v="FE - SERV.FLETE Y DISTRIBUCION B&amp;S ANI OCT-20"/>
    <x v="2"/>
  </r>
  <r>
    <x v="4"/>
    <x v="10"/>
    <d v="2020-10-04T00:00:00"/>
    <x v="0"/>
    <s v="20201125"/>
    <s v="106205"/>
    <s v="1448"/>
    <m/>
    <s v="2202665"/>
    <s v="RE"/>
    <d v="2020-10-16T00:00:00"/>
    <s v="81"/>
    <s v="10221"/>
    <n v="1637500"/>
    <s v="V0"/>
    <s v="FE- 250 UDS PALLES  CERTIFICADOS MADESAN"/>
    <x v="0"/>
  </r>
  <r>
    <x v="4"/>
    <x v="10"/>
    <d v="2020-10-04T00:00:00"/>
    <x v="1"/>
    <s v="20201130"/>
    <s v="106205"/>
    <s v="1448"/>
    <m/>
    <s v="2202787"/>
    <s v="RE"/>
    <d v="2020-11-05T00:00:00"/>
    <s v="81"/>
    <s v="5408"/>
    <n v="13672000"/>
    <s v="VI"/>
    <s v="FE - SERV.FLETE Y DIST. NCARGOEX ANI OCT-20"/>
    <x v="11"/>
  </r>
  <r>
    <x v="4"/>
    <x v="10"/>
    <d v="2020-10-04T00:00:00"/>
    <x v="2"/>
    <s v="20201130"/>
    <s v="106205"/>
    <s v="1448"/>
    <m/>
    <s v="2202778"/>
    <s v="RE"/>
    <d v="2020-11-01T00:00:00"/>
    <s v="81"/>
    <s v="2558"/>
    <n v="51036956"/>
    <s v="VI"/>
    <s v="FE - SERV.ALMACENAJE Y DISTRIBUC. BOMI ANI OCT-20"/>
    <x v="8"/>
  </r>
  <r>
    <x v="4"/>
    <x v="10"/>
    <d v="2020-10-04T00:00:00"/>
    <x v="2"/>
    <s v="Almacenamiento BOM"/>
    <s v="106205"/>
    <s v="1448"/>
    <m/>
    <s v="4301935"/>
    <s v="SB"/>
    <d v="2020-11-30T00:00:00"/>
    <s v="40"/>
    <s v="PROV BOMI 11-20"/>
    <n v="25516358"/>
    <s v="V0"/>
    <s v="PROV BOMI 11-20"/>
    <x v="8"/>
  </r>
  <r>
    <x v="4"/>
    <x v="10"/>
    <d v="2020-10-04T00:00:00"/>
    <x v="2"/>
    <s v="Almacenamiento BOM"/>
    <s v="106205"/>
    <s v="1448"/>
    <m/>
    <s v="4301972"/>
    <s v="SB"/>
    <d v="2020-10-30T00:00:00"/>
    <s v="50"/>
    <s v="PROV BOMI 10-20"/>
    <n v="-27967415"/>
    <s v="V0"/>
    <s v="PROV BOMI 10-20"/>
    <x v="8"/>
  </r>
  <r>
    <x v="4"/>
    <x v="10"/>
    <d v="2020-10-04T00:00:00"/>
    <x v="2"/>
    <s v="Almacenamiento PER"/>
    <s v="106205"/>
    <s v="1448"/>
    <m/>
    <s v="4301934"/>
    <s v="SB"/>
    <d v="2020-11-30T00:00:00"/>
    <s v="40"/>
    <s v="PROV PERILOG 11"/>
    <n v="50000"/>
    <s v="V0"/>
    <s v="PROV PERILOGISTIC 11-20"/>
    <x v="8"/>
  </r>
  <r>
    <x v="4"/>
    <x v="10"/>
    <d v="2020-10-04T00:00:00"/>
    <x v="0"/>
    <s v="Equipo Sensor de H"/>
    <s v="106205"/>
    <s v="1448"/>
    <m/>
    <s v="4301913"/>
    <s v="SB"/>
    <d v="2020-11-30T00:00:00"/>
    <s v="40"/>
    <m/>
    <n v="260212"/>
    <s v="V0"/>
    <s v="Prov OC ANI Nov2020"/>
    <x v="1"/>
  </r>
  <r>
    <x v="4"/>
    <x v="10"/>
    <d v="2020-10-04T00:00:00"/>
    <x v="2"/>
    <s v="HHEE Preparación d"/>
    <s v="106205"/>
    <s v="1448"/>
    <m/>
    <s v="4301935"/>
    <s v="SB"/>
    <d v="2020-11-30T00:00:00"/>
    <s v="40"/>
    <s v="PROV BOMI 11-20"/>
    <n v="1821300"/>
    <s v="V0"/>
    <s v="PROV BOMI 11-20"/>
    <x v="8"/>
  </r>
  <r>
    <x v="4"/>
    <x v="10"/>
    <d v="2020-10-04T00:00:00"/>
    <x v="2"/>
    <s v="Ingreso / Despacho"/>
    <s v="106205"/>
    <s v="1448"/>
    <m/>
    <s v="4301935"/>
    <s v="SB"/>
    <d v="2020-11-30T00:00:00"/>
    <s v="40"/>
    <s v="PROV BOMI 11-20"/>
    <n v="12006009"/>
    <s v="V0"/>
    <s v="PROV BOMI 11-20"/>
    <x v="8"/>
  </r>
  <r>
    <x v="4"/>
    <x v="10"/>
    <d v="2020-10-04T00:00:00"/>
    <x v="2"/>
    <s v="Ingreso / Despacho"/>
    <s v="106205"/>
    <s v="1448"/>
    <m/>
    <s v="4301972"/>
    <s v="SB"/>
    <d v="2020-10-30T00:00:00"/>
    <s v="50"/>
    <s v="PROV BOMI 10-20"/>
    <n v="-12549180"/>
    <s v="V0"/>
    <s v="PROV BOMI 10-20"/>
    <x v="8"/>
  </r>
  <r>
    <x v="4"/>
    <x v="10"/>
    <d v="2020-10-04T00:00:00"/>
    <x v="0"/>
    <s v="Pallets reacondici"/>
    <s v="106205"/>
    <s v="1448"/>
    <m/>
    <s v="4301913"/>
    <s v="SB"/>
    <d v="2020-11-30T00:00:00"/>
    <s v="40"/>
    <m/>
    <n v="900000"/>
    <s v="V0"/>
    <s v="Prov OC ANI Nov2020"/>
    <x v="0"/>
  </r>
  <r>
    <x v="4"/>
    <x v="10"/>
    <d v="2020-10-04T00:00:00"/>
    <x v="1"/>
    <s v="PROV FLETE BYS 10-"/>
    <s v="106205"/>
    <s v="1448"/>
    <m/>
    <s v="4301997"/>
    <s v="SB"/>
    <d v="2020-10-30T00:00:00"/>
    <s v="50"/>
    <s v="PROV FLETES BYS"/>
    <n v="-24187779"/>
    <s v="V0"/>
    <s v="PROV FLETE BYS 10-20"/>
    <x v="2"/>
  </r>
  <r>
    <x v="4"/>
    <x v="10"/>
    <d v="2020-10-04T00:00:00"/>
    <x v="1"/>
    <s v="PROV FLETE BYS 11-"/>
    <s v="106205"/>
    <s v="1448"/>
    <m/>
    <s v="4301999"/>
    <s v="SB"/>
    <d v="2020-11-30T00:00:00"/>
    <s v="40"/>
    <s v="PROV FLETE BYS 1"/>
    <n v="24187779"/>
    <s v="V0"/>
    <s v="PROV FLETE BYS 11-20"/>
    <x v="2"/>
  </r>
  <r>
    <x v="4"/>
    <x v="10"/>
    <d v="2020-10-04T00:00:00"/>
    <x v="1"/>
    <s v="PROV FLETE CAR EX"/>
    <s v="106205"/>
    <s v="1448"/>
    <m/>
    <s v="4301996"/>
    <s v="SB"/>
    <d v="2020-11-30T00:00:00"/>
    <s v="40"/>
    <s v="PROV FLETE CAR E"/>
    <n v="13672000"/>
    <s v="V0"/>
    <s v="PROV FLETE CAR EX 11-20"/>
    <x v="11"/>
  </r>
  <r>
    <x v="4"/>
    <x v="10"/>
    <d v="2020-10-04T00:00:00"/>
    <x v="1"/>
    <s v="PROV FLETE CARG 10"/>
    <s v="106205"/>
    <s v="1448"/>
    <m/>
    <s v="4301995"/>
    <s v="SB"/>
    <d v="2020-10-30T00:00:00"/>
    <s v="50"/>
    <s v="PROV FLETES CARE"/>
    <n v="-13672000"/>
    <s v="V0"/>
    <s v="PROV FLETE CAR EX 10-20"/>
    <x v="11"/>
  </r>
  <r>
    <x v="4"/>
    <x v="10"/>
    <d v="2020-10-04T00:00:00"/>
    <x v="1"/>
    <s v="PROV FLETE NEWT 11"/>
    <s v="106205"/>
    <s v="1448"/>
    <m/>
    <s v="4302000"/>
    <s v="SB"/>
    <d v="2020-11-30T00:00:00"/>
    <s v="40"/>
    <s v="PROV FLETE NEWTR"/>
    <n v="4213342"/>
    <s v="V0"/>
    <s v="PROV FLETE NEWTRANS 11-20"/>
    <x v="6"/>
  </r>
  <r>
    <x v="4"/>
    <x v="10"/>
    <d v="2020-10-04T00:00:00"/>
    <x v="2"/>
    <s v="Recepción Contened"/>
    <s v="106205"/>
    <s v="1448"/>
    <m/>
    <s v="4301935"/>
    <s v="SB"/>
    <d v="2020-11-30T00:00:00"/>
    <s v="40"/>
    <s v="PROV BOMI 11-20"/>
    <n v="1520078"/>
    <s v="V0"/>
    <s v="PROV BOMI 11-20"/>
    <x v="8"/>
  </r>
  <r>
    <x v="4"/>
    <x v="10"/>
    <d v="2020-10-04T00:00:00"/>
    <x v="2"/>
    <s v="Recepción Contened"/>
    <s v="106205"/>
    <s v="1448"/>
    <m/>
    <s v="4301972"/>
    <s v="SB"/>
    <d v="2020-10-30T00:00:00"/>
    <s v="50"/>
    <s v="PROV BOMI 10-20"/>
    <n v="-912180"/>
    <s v="V0"/>
    <s v="PROV BOMI 10-20"/>
    <x v="8"/>
  </r>
  <r>
    <x v="4"/>
    <x v="11"/>
    <d v="2020-10-07T00:00:00"/>
    <x v="0"/>
    <s v="20201223"/>
    <s v="106205"/>
    <s v="1448"/>
    <m/>
    <s v="2202978"/>
    <s v="RE"/>
    <d v="2020-11-30T00:00:00"/>
    <s v="81"/>
    <s v="2249"/>
    <n v="260212"/>
    <s v="VI"/>
    <s v="FE- EQUIPO SENSOR DE HUMEDAD"/>
    <x v="1"/>
  </r>
  <r>
    <x v="4"/>
    <x v="11"/>
    <d v="2020-10-07T00:00:00"/>
    <x v="0"/>
    <s v="Equipo Sensor de H"/>
    <s v="106205"/>
    <s v="1448"/>
    <m/>
    <s v="4302073"/>
    <s v="SB"/>
    <d v="2020-11-30T00:00:00"/>
    <s v="50"/>
    <m/>
    <n v="-260212"/>
    <s v="V0"/>
    <s v="Prov OC ANI Nov2020"/>
    <x v="1"/>
  </r>
  <r>
    <x v="4"/>
    <x v="11"/>
    <d v="2020-10-07T00:00:00"/>
    <x v="0"/>
    <s v="pallet americanos"/>
    <s v="106205"/>
    <s v="1448"/>
    <m/>
    <s v="4302195"/>
    <s v="SB"/>
    <d v="2020-12-31T00:00:00"/>
    <s v="40"/>
    <s v="PALLETS AMERICAN"/>
    <n v="13458000"/>
    <s v="V0"/>
    <s v="Recla pallet americanos Moteverde"/>
    <x v="0"/>
  </r>
  <r>
    <x v="4"/>
    <x v="11"/>
    <d v="2020-10-07T00:00:00"/>
    <x v="0"/>
    <s v="Pallets reacondici"/>
    <s v="106205"/>
    <s v="1448"/>
    <m/>
    <s v="4302073"/>
    <s v="SB"/>
    <d v="2020-11-30T00:00:00"/>
    <s v="50"/>
    <m/>
    <n v="-900000"/>
    <s v="V0"/>
    <s v="Prov OC ANI Nov2020"/>
    <x v="0"/>
  </r>
  <r>
    <x v="4"/>
    <x v="11"/>
    <d v="2020-10-07T00:00:00"/>
    <x v="12"/>
    <s v="Corresp Chilexpres"/>
    <s v="106205"/>
    <s v="1448"/>
    <m/>
    <s v="4302226"/>
    <s v="SB"/>
    <d v="2020-12-31T00:00:00"/>
    <s v="50"/>
    <m/>
    <n v="-2000000"/>
    <s v="V0"/>
    <s v="Rev Prov OC abiertasDic20"/>
    <x v="1"/>
  </r>
  <r>
    <x v="4"/>
    <x v="11"/>
    <d v="2020-10-07T00:00:00"/>
    <x v="12"/>
    <s v="Corresp Serv. Dist"/>
    <s v="106205"/>
    <s v="1448"/>
    <m/>
    <s v="4302226"/>
    <s v="SB"/>
    <d v="2020-12-31T00:00:00"/>
    <s v="50"/>
    <m/>
    <n v="-300000"/>
    <s v="V0"/>
    <s v="Rev Prov OC abiertasDic20"/>
    <x v="1"/>
  </r>
  <r>
    <x v="4"/>
    <x v="11"/>
    <d v="2020-10-07T00:00:00"/>
    <x v="1"/>
    <s v="20201215"/>
    <s v="106205"/>
    <s v="1448"/>
    <m/>
    <s v="2202866"/>
    <s v="RE"/>
    <d v="2020-11-18T00:00:00"/>
    <s v="81"/>
    <s v="13343"/>
    <n v="4213342"/>
    <s v="VI"/>
    <s v="FE - SERVICIO FLETES NEWTRANS ANI OCT 2020"/>
    <x v="6"/>
  </r>
  <r>
    <x v="4"/>
    <x v="11"/>
    <d v="2020-10-07T00:00:00"/>
    <x v="1"/>
    <s v="20201215"/>
    <s v="106205"/>
    <s v="1448"/>
    <m/>
    <s v="2202880"/>
    <s v="RE"/>
    <d v="2020-11-25T00:00:00"/>
    <s v="81"/>
    <s v="328"/>
    <n v="26829517"/>
    <s v="VI"/>
    <s v="FE - SERV.FLETE Y DISTRIBUCION B&amp;S ANI NOV-20"/>
    <x v="2"/>
  </r>
  <r>
    <x v="4"/>
    <x v="11"/>
    <d v="2020-10-07T00:00:00"/>
    <x v="1"/>
    <s v="20201222"/>
    <s v="106205"/>
    <s v="1448"/>
    <m/>
    <s v="2202961"/>
    <s v="RE"/>
    <d v="2020-10-16T00:00:00"/>
    <s v="81"/>
    <s v="13232"/>
    <n v="4398499"/>
    <s v="V0"/>
    <s v="FE - SERVICIO FLETES NEWTRANS ANI SEPT 2020"/>
    <x v="6"/>
  </r>
  <r>
    <x v="4"/>
    <x v="11"/>
    <d v="2020-10-07T00:00:00"/>
    <x v="1"/>
    <s v="20201229"/>
    <s v="106205"/>
    <s v="1448"/>
    <m/>
    <s v="2203031"/>
    <s v="RE"/>
    <d v="2020-12-11T00:00:00"/>
    <s v="81"/>
    <s v="13425"/>
    <n v="4578717"/>
    <s v="VI"/>
    <s v="FE - SERVICIO FLETES NEWTRANS ANI NOV 2020"/>
    <x v="6"/>
  </r>
  <r>
    <x v="4"/>
    <x v="11"/>
    <d v="2020-10-07T00:00:00"/>
    <x v="1"/>
    <s v="PROV FLET CAREX 09"/>
    <s v="106205"/>
    <s v="1448"/>
    <m/>
    <s v="4302171"/>
    <s v="SB"/>
    <d v="2020-09-30T00:00:00"/>
    <s v="50"/>
    <s v="PROV FLETE CAREX"/>
    <n v="-12755902"/>
    <s v="V0"/>
    <s v="PROV FLETE CAR EX 09-20"/>
    <x v="11"/>
  </r>
  <r>
    <x v="4"/>
    <x v="11"/>
    <d v="2020-10-07T00:00:00"/>
    <x v="1"/>
    <s v="PROV FLETE BYS 11-"/>
    <s v="106205"/>
    <s v="1448"/>
    <m/>
    <s v="4302167"/>
    <s v="SB"/>
    <d v="2020-11-30T00:00:00"/>
    <s v="50"/>
    <s v="PROV FLETE BYS 1"/>
    <n v="-24187779"/>
    <s v="V0"/>
    <s v="PROV FLETE BYS 11-20"/>
    <x v="2"/>
  </r>
  <r>
    <x v="4"/>
    <x v="11"/>
    <d v="2020-10-07T00:00:00"/>
    <x v="1"/>
    <s v="PROV FLETE BYS 12"/>
    <s v="106205"/>
    <s v="1448"/>
    <m/>
    <s v="4302169"/>
    <s v="SB"/>
    <d v="2020-12-31T00:00:00"/>
    <s v="40"/>
    <s v="PROV FLETE BYS"/>
    <n v="32161615"/>
    <s v="V0"/>
    <s v="PROV FLETE BYS 12-20"/>
    <x v="2"/>
  </r>
  <r>
    <x v="4"/>
    <x v="11"/>
    <d v="2020-10-07T00:00:00"/>
    <x v="1"/>
    <s v="PROV FLETE CARE 12"/>
    <s v="106205"/>
    <s v="1448"/>
    <m/>
    <s v="4302172"/>
    <s v="SB"/>
    <d v="2020-12-31T00:00:00"/>
    <s v="40"/>
    <s v="PROV FLETE CAREX"/>
    <n v="12100862"/>
    <s v="V0"/>
    <s v="PROV FLETE CAR EX 12-20"/>
    <x v="11"/>
  </r>
  <r>
    <x v="4"/>
    <x v="11"/>
    <d v="2020-10-07T00:00:00"/>
    <x v="1"/>
    <s v="PROV FLETE NEW 09"/>
    <s v="106205"/>
    <s v="1448"/>
    <m/>
    <s v="4302175"/>
    <s v="SB"/>
    <d v="2020-09-30T00:00:00"/>
    <s v="50"/>
    <s v="PROV FLETE NEWTR"/>
    <n v="-4419973"/>
    <s v="V0"/>
    <s v="PROV FLETE NEWTRANS 09-20"/>
    <x v="6"/>
  </r>
  <r>
    <x v="4"/>
    <x v="11"/>
    <d v="2020-10-07T00:00:00"/>
    <x v="1"/>
    <s v="PROV FLETE NEWT 10"/>
    <s v="106205"/>
    <s v="1448"/>
    <m/>
    <s v="4302176"/>
    <s v="SB"/>
    <d v="2020-10-30T00:00:00"/>
    <s v="50"/>
    <s v="PROV FLETE NEWT"/>
    <n v="-4213342"/>
    <s v="V0"/>
    <s v="PROV FLETE NEWTRANS 10-20"/>
    <x v="6"/>
  </r>
  <r>
    <x v="4"/>
    <x v="11"/>
    <d v="2020-10-07T00:00:00"/>
    <x v="1"/>
    <s v="PROV FLETE NEWT 11"/>
    <s v="106205"/>
    <s v="1448"/>
    <m/>
    <s v="4302177"/>
    <s v="SB"/>
    <d v="2020-11-30T00:00:00"/>
    <s v="50"/>
    <s v="PROV FLETE NEWTR"/>
    <n v="-4213342"/>
    <s v="V0"/>
    <s v="PROV FLETE NEWTRANS 11-20"/>
    <x v="6"/>
  </r>
  <r>
    <x v="4"/>
    <x v="11"/>
    <d v="2020-10-07T00:00:00"/>
    <x v="1"/>
    <s v="PROV FLETE NEWT 12"/>
    <s v="106205"/>
    <s v="1448"/>
    <m/>
    <s v="4302179"/>
    <s v="SB"/>
    <d v="2020-12-31T00:00:00"/>
    <s v="40"/>
    <s v="PROV FLETE NEWTR"/>
    <n v="3823342"/>
    <s v="V0"/>
    <s v="PROV FLETE NEWTRANS 12-20"/>
    <x v="6"/>
  </r>
  <r>
    <x v="4"/>
    <x v="11"/>
    <d v="2020-10-07T00:00:00"/>
    <x v="1"/>
    <s v="REV FLETE CAREX 09"/>
    <s v="106205"/>
    <s v="1448"/>
    <m/>
    <s v="4302170"/>
    <s v="SB"/>
    <d v="2020-10-30T00:00:00"/>
    <s v="40"/>
    <s v="REV FLETE CAREX"/>
    <n v="12755902"/>
    <s v="V0"/>
    <s v="REV FLETE CAREX 09-10 ANI"/>
    <x v="11"/>
  </r>
  <r>
    <x v="4"/>
    <x v="11"/>
    <d v="2020-10-07T00:00:00"/>
    <x v="2"/>
    <s v="20201223"/>
    <s v="106205"/>
    <s v="1448"/>
    <m/>
    <s v="2202972"/>
    <s v="RE"/>
    <d v="2020-12-01T00:00:00"/>
    <s v="81"/>
    <s v="2596"/>
    <n v="38924298"/>
    <s v="VI"/>
    <s v="FE - SERV.ALMACENAJE Y DISTRIBUC. BOMI ANI NOV-20"/>
    <x v="8"/>
  </r>
  <r>
    <x v="4"/>
    <x v="11"/>
    <d v="2020-10-07T00:00:00"/>
    <x v="2"/>
    <s v="Almacenamiento BOM"/>
    <s v="106205"/>
    <s v="1448"/>
    <m/>
    <s v="4302180"/>
    <s v="SB"/>
    <d v="2020-11-30T00:00:00"/>
    <s v="50"/>
    <s v="PROV BOMI 11-20"/>
    <n v="-25516358"/>
    <s v="V0"/>
    <s v="PROV BOMI 11-20"/>
    <x v="8"/>
  </r>
  <r>
    <x v="4"/>
    <x v="11"/>
    <d v="2020-10-07T00:00:00"/>
    <x v="2"/>
    <s v="Almacenamiento BOM"/>
    <s v="106205"/>
    <s v="1448"/>
    <m/>
    <s v="4302181"/>
    <s v="SB"/>
    <d v="2020-12-31T00:00:00"/>
    <s v="40"/>
    <s v="PROV BOMI 12-202"/>
    <n v="24918215"/>
    <s v="V0"/>
    <s v="Prov BOMI DICIEMBRE 20"/>
    <x v="8"/>
  </r>
  <r>
    <x v="4"/>
    <x v="11"/>
    <d v="2020-10-07T00:00:00"/>
    <x v="2"/>
    <s v="Almacenamiento PER"/>
    <s v="106205"/>
    <s v="1448"/>
    <m/>
    <s v="4302261"/>
    <s v="SB"/>
    <d v="2020-11-30T00:00:00"/>
    <s v="50"/>
    <s v="PROV PERILOG 11"/>
    <n v="-50000"/>
    <s v="V0"/>
    <s v="PROV PERILOGISTIC 11-20"/>
    <x v="8"/>
  </r>
  <r>
    <x v="4"/>
    <x v="11"/>
    <d v="2020-10-07T00:00:00"/>
    <x v="2"/>
    <s v="HHEE Preparación d"/>
    <s v="106205"/>
    <s v="1448"/>
    <m/>
    <s v="4302180"/>
    <s v="SB"/>
    <d v="2020-11-30T00:00:00"/>
    <s v="50"/>
    <s v="PROV BOMI 11-20"/>
    <n v="-1821300"/>
    <s v="V0"/>
    <s v="PROV BOMI 11-20"/>
    <x v="8"/>
  </r>
  <r>
    <x v="4"/>
    <x v="11"/>
    <d v="2020-10-07T00:00:00"/>
    <x v="2"/>
    <s v="HHEE Preparación d"/>
    <s v="106205"/>
    <s v="1448"/>
    <m/>
    <s v="4302181"/>
    <s v="SB"/>
    <d v="2020-12-31T00:00:00"/>
    <s v="40"/>
    <s v="PROV BOMI 12-202"/>
    <n v="6339200"/>
    <s v="V0"/>
    <s v="Prov BOMI DICIEMBRE 20"/>
    <x v="8"/>
  </r>
  <r>
    <x v="4"/>
    <x v="11"/>
    <d v="2020-10-07T00:00:00"/>
    <x v="2"/>
    <s v="Ingreso / Despacho"/>
    <s v="106205"/>
    <s v="1448"/>
    <m/>
    <s v="4302180"/>
    <s v="SB"/>
    <d v="2020-11-30T00:00:00"/>
    <s v="50"/>
    <s v="PROV BOMI 11-20"/>
    <n v="-12006009"/>
    <s v="V0"/>
    <s v="PROV BOMI 11-20"/>
    <x v="8"/>
  </r>
  <r>
    <x v="4"/>
    <x v="11"/>
    <d v="2020-10-07T00:00:00"/>
    <x v="2"/>
    <s v="Ingreso / Despacho"/>
    <s v="106205"/>
    <s v="1448"/>
    <m/>
    <s v="4302181"/>
    <s v="SB"/>
    <d v="2020-12-31T00:00:00"/>
    <s v="40"/>
    <s v="PROV BOMI 12-202"/>
    <n v="12612322"/>
    <s v="V0"/>
    <s v="Prov BOMI DICIEMBRE 20"/>
    <x v="8"/>
  </r>
  <r>
    <x v="4"/>
    <x v="11"/>
    <d v="2020-10-07T00:00:00"/>
    <x v="2"/>
    <s v="Material de embala"/>
    <s v="106205"/>
    <s v="1448"/>
    <m/>
    <s v="4302181"/>
    <s v="SB"/>
    <d v="2020-12-31T00:00:00"/>
    <s v="40"/>
    <s v="PROV BOMI 12-202"/>
    <n v="2736348"/>
    <s v="V0"/>
    <s v="Prov BOMI DICIEMBRE 20"/>
    <x v="8"/>
  </r>
  <r>
    <x v="4"/>
    <x v="11"/>
    <d v="2020-10-07T00:00:00"/>
    <x v="2"/>
    <s v="NCE- REBAJA F 2431"/>
    <s v="106205"/>
    <s v="1448"/>
    <m/>
    <s v="1400195"/>
    <s v="KG"/>
    <d v="2020-07-01T00:00:00"/>
    <s v="50"/>
    <s v="389"/>
    <n v="-480427"/>
    <s v="V0"/>
    <s v="NCE- REBAJA F 2431"/>
    <x v="8"/>
  </r>
  <r>
    <x v="4"/>
    <x v="11"/>
    <d v="2020-10-07T00:00:00"/>
    <x v="2"/>
    <s v="Recepción Contened"/>
    <s v="106205"/>
    <s v="1448"/>
    <m/>
    <s v="4302180"/>
    <s v="SB"/>
    <d v="2020-11-30T00:00:00"/>
    <s v="50"/>
    <s v="PROV BOMI 11-20"/>
    <n v="-1520078"/>
    <s v="V0"/>
    <s v="PROV BOMI 11-20"/>
    <x v="8"/>
  </r>
  <r>
    <x v="4"/>
    <x v="11"/>
    <d v="2020-10-07T00:00:00"/>
    <x v="2"/>
    <s v="Recepción Contened"/>
    <s v="106205"/>
    <s v="1448"/>
    <m/>
    <s v="4302181"/>
    <s v="SB"/>
    <d v="2020-12-31T00:00:00"/>
    <s v="40"/>
    <s v="PROV BOMI 12-202"/>
    <n v="1880879"/>
    <s v="V0"/>
    <s v="Prov BOMI DICIEMBRE 20"/>
    <x v="8"/>
  </r>
  <r>
    <x v="5"/>
    <x v="0"/>
    <d v="2020-10-08T00:00:00"/>
    <x v="0"/>
    <s v="Pallets Reacondici"/>
    <s v="106205"/>
    <s v="1448"/>
    <m/>
    <s v="4300051"/>
    <s v="SB"/>
    <d v="2021-01-31T00:00:00"/>
    <s v="40"/>
    <m/>
    <n v="1520000"/>
    <s v="V0"/>
    <s v="Provis. OC ANI Enero2021"/>
    <x v="0"/>
  </r>
  <r>
    <x v="5"/>
    <x v="0"/>
    <d v="2020-10-08T00:00:00"/>
    <x v="6"/>
    <s v="Escolta de transpo"/>
    <s v="106205"/>
    <s v="1448"/>
    <m/>
    <s v="4300051"/>
    <s v="SB"/>
    <d v="2021-01-31T00:00:00"/>
    <s v="40"/>
    <m/>
    <n v="186000"/>
    <s v="V0"/>
    <s v="Provis. OC ANI Enero2021"/>
    <x v="1"/>
  </r>
  <r>
    <x v="5"/>
    <x v="0"/>
    <d v="2020-10-08T00:00:00"/>
    <x v="12"/>
    <s v="Corresp Chilexpres"/>
    <s v="106205"/>
    <s v="1448"/>
    <m/>
    <s v="4300016"/>
    <s v="SB"/>
    <d v="2020-12-31T00:00:00"/>
    <s v="40"/>
    <m/>
    <n v="2000000"/>
    <s v="V0"/>
    <s v="Rev Prov OC abiertasDic20"/>
    <x v="1"/>
  </r>
  <r>
    <x v="5"/>
    <x v="0"/>
    <d v="2020-10-08T00:00:00"/>
    <x v="12"/>
    <s v="Corresp Serv. Dist"/>
    <s v="106205"/>
    <s v="1448"/>
    <m/>
    <s v="4300016"/>
    <s v="SB"/>
    <d v="2020-12-31T00:00:00"/>
    <s v="40"/>
    <m/>
    <n v="300000"/>
    <s v="V0"/>
    <s v="Rev Prov OC abiertasDic20"/>
    <x v="1"/>
  </r>
  <r>
    <x v="5"/>
    <x v="0"/>
    <d v="2020-10-08T00:00:00"/>
    <x v="12"/>
    <s v="CorresPServ Dist"/>
    <s v="106205"/>
    <s v="1448"/>
    <m/>
    <s v="4300105"/>
    <s v="SB"/>
    <d v="2021-01-31T00:00:00"/>
    <s v="50"/>
    <m/>
    <n v="-300000"/>
    <s v="V0"/>
    <s v="Recla OC ANIEnero21"/>
    <x v="1"/>
  </r>
  <r>
    <x v="5"/>
    <x v="0"/>
    <d v="2020-10-08T00:00:00"/>
    <x v="12"/>
    <s v="Recla Chileexpress"/>
    <s v="106205"/>
    <s v="1448"/>
    <m/>
    <s v="4300105"/>
    <s v="SB"/>
    <d v="2021-01-31T00:00:00"/>
    <s v="50"/>
    <m/>
    <n v="-2000000"/>
    <s v="V0"/>
    <s v="Recla OC ANIEnero21"/>
    <x v="1"/>
  </r>
  <r>
    <x v="5"/>
    <x v="0"/>
    <d v="2020-10-08T00:00:00"/>
    <x v="1"/>
    <s v="20210121"/>
    <s v="106205"/>
    <s v="1448"/>
    <m/>
    <s v="2200038"/>
    <s v="RE"/>
    <d v="2021-01-07T00:00:00"/>
    <s v="81"/>
    <s v="5593"/>
    <n v="12100862"/>
    <s v="VI"/>
    <s v="FE - SERV.FLETE Y DIST. NCARGOEX ANI DIC-20"/>
    <x v="11"/>
  </r>
  <r>
    <x v="5"/>
    <x v="0"/>
    <d v="2020-10-08T00:00:00"/>
    <x v="1"/>
    <s v="20210126"/>
    <s v="106205"/>
    <s v="1448"/>
    <m/>
    <s v="2200120"/>
    <s v="RE"/>
    <d v="2020-12-25T00:00:00"/>
    <s v="81"/>
    <s v="337"/>
    <n v="32161615"/>
    <s v="VI"/>
    <s v=" FE - SERV.FLETE Y DISTRIBUCION B&amp;S ANI DIC-20"/>
    <x v="2"/>
  </r>
  <r>
    <x v="5"/>
    <x v="0"/>
    <d v="2020-10-08T00:00:00"/>
    <x v="1"/>
    <s v="PROV FLE BYS 01-21"/>
    <s v="106205"/>
    <s v="1448"/>
    <m/>
    <s v="4300070"/>
    <s v="SB"/>
    <d v="2021-01-31T00:00:00"/>
    <s v="40"/>
    <s v="PROV FLETES 01"/>
    <n v="26919918"/>
    <s v="V0"/>
    <s v="PROV FLETE BYS 01-21"/>
    <x v="2"/>
  </r>
  <r>
    <x v="5"/>
    <x v="0"/>
    <d v="2020-10-08T00:00:00"/>
    <x v="1"/>
    <s v="PROV FLE CAREX 01"/>
    <s v="106205"/>
    <s v="1448"/>
    <m/>
    <s v="4300071"/>
    <s v="SB"/>
    <d v="2021-01-31T00:00:00"/>
    <s v="40"/>
    <s v="PROV FLETES 01"/>
    <n v="12100862"/>
    <s v="V0"/>
    <s v="PROV FLETES CAREX 01-21"/>
    <x v="11"/>
  </r>
  <r>
    <x v="5"/>
    <x v="0"/>
    <d v="2020-10-08T00:00:00"/>
    <x v="1"/>
    <s v="PROV FLE NEWT 01"/>
    <s v="106205"/>
    <s v="1448"/>
    <m/>
    <s v="4300072"/>
    <s v="SB"/>
    <d v="2021-01-31T00:00:00"/>
    <s v="40"/>
    <s v="PROV FLETES 01"/>
    <n v="3119342"/>
    <s v="V0"/>
    <s v="PROV FLE NEWTRA 01-21"/>
    <x v="6"/>
  </r>
  <r>
    <x v="5"/>
    <x v="0"/>
    <d v="2020-10-08T00:00:00"/>
    <x v="1"/>
    <s v="PROV FLETE BYS 12"/>
    <s v="106205"/>
    <s v="1448"/>
    <m/>
    <s v="4300059"/>
    <s v="SB"/>
    <d v="2020-12-31T00:00:00"/>
    <s v="50"/>
    <s v="PROV FLETE BYS"/>
    <n v="-32161615"/>
    <s v="V0"/>
    <s v="PROV FLETE BYS 12-20"/>
    <x v="2"/>
  </r>
  <r>
    <x v="5"/>
    <x v="0"/>
    <d v="2020-10-08T00:00:00"/>
    <x v="1"/>
    <s v="PROV FLETE CARE 12"/>
    <s v="106205"/>
    <s v="1448"/>
    <m/>
    <s v="4300057"/>
    <s v="SB"/>
    <d v="2020-12-31T00:00:00"/>
    <s v="50"/>
    <s v="PROV FLETE CAREX"/>
    <n v="-12100862"/>
    <s v="V0"/>
    <s v="PROV FLETE CAR EX 12-20"/>
    <x v="11"/>
  </r>
  <r>
    <x v="5"/>
    <x v="0"/>
    <d v="2020-10-08T00:00:00"/>
    <x v="2"/>
    <s v="PROV BOMI 01-21"/>
    <s v="106205"/>
    <s v="1448"/>
    <m/>
    <s v="4300062"/>
    <s v="SB"/>
    <d v="2021-01-31T00:00:00"/>
    <s v="40"/>
    <s v="PROV BOMI 01-21"/>
    <n v="27872361"/>
    <s v="V0"/>
    <s v="PROVISION BOMI 01-2021"/>
    <x v="8"/>
  </r>
  <r>
    <x v="5"/>
    <x v="0"/>
    <d v="2020-10-08T00:00:00"/>
    <x v="2"/>
    <s v="PROV BOMI 01-21"/>
    <s v="106205"/>
    <s v="1448"/>
    <m/>
    <s v="4300062"/>
    <s v="SB"/>
    <d v="2021-01-31T00:00:00"/>
    <s v="40"/>
    <s v="PROV BOMI 01-21"/>
    <n v="2608807"/>
    <s v="V0"/>
    <s v="PROVISION BOMI 01-2021"/>
    <x v="8"/>
  </r>
  <r>
    <x v="5"/>
    <x v="0"/>
    <d v="2020-10-08T00:00:00"/>
    <x v="2"/>
    <s v="PROV BOMI 01-21"/>
    <s v="106205"/>
    <s v="1448"/>
    <m/>
    <s v="4300062"/>
    <s v="SB"/>
    <d v="2021-01-31T00:00:00"/>
    <s v="40"/>
    <s v="PROV BOMI 01-21"/>
    <n v="14356617"/>
    <s v="V0"/>
    <s v="PROVISION BOMI 01-2021"/>
    <x v="8"/>
  </r>
  <r>
    <x v="5"/>
    <x v="0"/>
    <d v="2020-10-08T00:00:00"/>
    <x v="2"/>
    <s v="PROV BOMI 01-21"/>
    <s v="106205"/>
    <s v="1448"/>
    <m/>
    <s v="4300062"/>
    <s v="SB"/>
    <d v="2021-01-31T00:00:00"/>
    <s v="40"/>
    <s v="PROV BOMI 01-21"/>
    <n v="3677108"/>
    <s v="V0"/>
    <s v="PROVISION BOMI 01-2021"/>
    <x v="8"/>
  </r>
  <r>
    <x v="5"/>
    <x v="0"/>
    <d v="2020-10-08T00:00:00"/>
    <x v="2"/>
    <s v="PROV BOMI 01-21"/>
    <s v="106205"/>
    <s v="1448"/>
    <m/>
    <s v="4300062"/>
    <s v="SB"/>
    <d v="2021-01-31T00:00:00"/>
    <s v="40"/>
    <s v="PROV BOMI 01-21"/>
    <n v="12889906"/>
    <s v="V0"/>
    <s v="PROVISION BOMI 01-2021"/>
    <x v="8"/>
  </r>
  <r>
    <x v="5"/>
    <x v="3"/>
    <d v="2020-10-04T00:00:00"/>
    <x v="0"/>
    <s v="20210224"/>
    <s v="106205"/>
    <s v="1448"/>
    <m/>
    <s v="2200381"/>
    <s v="RE"/>
    <d v="2021-01-20T00:00:00"/>
    <s v="81"/>
    <s v="20132"/>
    <n v="1520000"/>
    <s v="V0"/>
    <s v="FE- 400 PALLETS REACONDICIONADOS ANI 2021"/>
    <x v="0"/>
  </r>
  <r>
    <x v="5"/>
    <x v="3"/>
    <d v="2020-10-04T00:00:00"/>
    <x v="0"/>
    <s v="20210224"/>
    <s v="106205"/>
    <s v="1448"/>
    <m/>
    <s v="3000130"/>
    <s v="WE"/>
    <d v="2021-02-24T00:00:00"/>
    <s v="81"/>
    <m/>
    <n v="1520000"/>
    <m/>
    <s v="- GRIR - Entrada mercancias"/>
    <x v="1"/>
  </r>
  <r>
    <x v="5"/>
    <x v="3"/>
    <d v="2020-10-04T00:00:00"/>
    <x v="0"/>
    <s v="20210224"/>
    <s v="106205"/>
    <s v="1448"/>
    <m/>
    <s v="3000131"/>
    <s v="WE"/>
    <d v="2021-02-24T00:00:00"/>
    <s v="91"/>
    <m/>
    <n v="-1520000"/>
    <m/>
    <s v="- GRIR - Entrada mercancias"/>
    <x v="1"/>
  </r>
  <r>
    <x v="5"/>
    <x v="3"/>
    <d v="2020-10-04T00:00:00"/>
    <x v="0"/>
    <s v="20210226"/>
    <s v="106205"/>
    <s v="1448"/>
    <m/>
    <s v="2200510"/>
    <s v="RE"/>
    <d v="2021-02-08T00:00:00"/>
    <s v="81"/>
    <s v="20328"/>
    <n v="1520000"/>
    <s v="VI"/>
    <s v="FE- 400 UNDS PALLETS ANI"/>
    <x v="0"/>
  </r>
  <r>
    <x v="5"/>
    <x v="3"/>
    <d v="2020-10-04T00:00:00"/>
    <x v="0"/>
    <s v="Pallets Reacondici"/>
    <s v="106205"/>
    <s v="1448"/>
    <m/>
    <s v="4300199"/>
    <s v="SB"/>
    <d v="2021-01-31T00:00:00"/>
    <s v="50"/>
    <m/>
    <n v="-1520000"/>
    <s v="V0"/>
    <s v="Provis. OC ANI Enero2021"/>
    <x v="0"/>
  </r>
  <r>
    <x v="5"/>
    <x v="3"/>
    <d v="2020-10-04T00:00:00"/>
    <x v="6"/>
    <s v="Escolta de transpo"/>
    <s v="106205"/>
    <s v="1448"/>
    <m/>
    <s v="4300199"/>
    <s v="SB"/>
    <d v="2021-01-31T00:00:00"/>
    <s v="50"/>
    <m/>
    <n v="-186000"/>
    <s v="V0"/>
    <s v="Provis. OC ANI Enero2021"/>
    <x v="1"/>
  </r>
  <r>
    <x v="5"/>
    <x v="3"/>
    <d v="2020-10-04T00:00:00"/>
    <x v="6"/>
    <s v="Escolta de transpo"/>
    <s v="106205"/>
    <s v="1448"/>
    <m/>
    <s v="4300242"/>
    <s v="SB"/>
    <d v="2021-02-28T00:00:00"/>
    <s v="40"/>
    <m/>
    <n v="186000"/>
    <s v="V0"/>
    <s v="Proc. OC ANI Feb 2021"/>
    <x v="1"/>
  </r>
  <r>
    <x v="5"/>
    <x v="3"/>
    <d v="2020-10-04T00:00:00"/>
    <x v="1"/>
    <s v="20210219"/>
    <s v="106205"/>
    <s v="1448"/>
    <m/>
    <s v="2200364"/>
    <s v="RE"/>
    <d v="2021-01-28T00:00:00"/>
    <s v="81"/>
    <s v="13541"/>
    <n v="2836007"/>
    <s v="VI"/>
    <s v="FE - SERVICIO FLETES NEWTRANS ANI DIC 2020"/>
    <x v="6"/>
  </r>
  <r>
    <x v="5"/>
    <x v="3"/>
    <d v="2020-10-04T00:00:00"/>
    <x v="1"/>
    <s v="20210219"/>
    <s v="106205"/>
    <s v="1448"/>
    <m/>
    <s v="2200370"/>
    <s v="RE"/>
    <d v="2021-02-05T00:00:00"/>
    <s v="81"/>
    <s v="5678"/>
    <n v="17285873"/>
    <s v="VI"/>
    <s v="FE - SERV.FLETE Y DIST. NCARGOEX ANI ENE-21"/>
    <x v="11"/>
  </r>
  <r>
    <x v="5"/>
    <x v="3"/>
    <d v="2020-10-04T00:00:00"/>
    <x v="1"/>
    <s v="20210223"/>
    <s v="106205"/>
    <s v="1448"/>
    <m/>
    <s v="2200372"/>
    <s v="RE"/>
    <d v="2020-12-14T00:00:00"/>
    <s v="81"/>
    <s v="5533"/>
    <n v="19180558"/>
    <s v="V0"/>
    <s v="FE - SERV.FLETE Y DIST. CARGOEX ANI NOV-20"/>
    <x v="11"/>
  </r>
  <r>
    <x v="5"/>
    <x v="3"/>
    <d v="2020-10-04T00:00:00"/>
    <x v="1"/>
    <s v="20210223"/>
    <s v="106205"/>
    <s v="1448"/>
    <m/>
    <s v="2200375"/>
    <s v="RE"/>
    <d v="2021-01-23T00:00:00"/>
    <s v="81"/>
    <s v="346"/>
    <n v="26919918"/>
    <s v="VI"/>
    <s v="FE - SERV.FLETE Y DISTRIBUCION B&amp;S ANI ENE-21"/>
    <x v="2"/>
  </r>
  <r>
    <x v="5"/>
    <x v="3"/>
    <d v="2020-10-04T00:00:00"/>
    <x v="1"/>
    <s v="20210224"/>
    <s v="106205"/>
    <s v="1448"/>
    <m/>
    <s v="2200397"/>
    <s v="RE"/>
    <d v="2021-02-03T00:00:00"/>
    <s v="81"/>
    <s v="13628"/>
    <n v="4543826"/>
    <s v="VI"/>
    <s v="FE - SERVICIO FLETES NEWTRANS ANI ENE-21"/>
    <x v="6"/>
  </r>
  <r>
    <x v="5"/>
    <x v="3"/>
    <d v="2020-10-04T00:00:00"/>
    <x v="1"/>
    <s v="FLETE BYS 02-21"/>
    <s v="106205"/>
    <s v="1448"/>
    <m/>
    <s v="4300313"/>
    <s v="SB"/>
    <d v="2021-02-26T00:00:00"/>
    <s v="40"/>
    <s v="PROV FLETES 02"/>
    <n v="31699529"/>
    <s v="V0"/>
    <s v="PROV FLETE BYS 02-21"/>
    <x v="2"/>
  </r>
  <r>
    <x v="5"/>
    <x v="3"/>
    <d v="2020-10-04T00:00:00"/>
    <x v="1"/>
    <s v="FLETE CARGOEX 02"/>
    <s v="106205"/>
    <s v="1448"/>
    <m/>
    <s v="4300304"/>
    <s v="SB"/>
    <d v="2021-02-26T00:00:00"/>
    <s v="40"/>
    <s v="PROV FLETES 02"/>
    <n v="12100862"/>
    <s v="V0"/>
    <s v="PROV FLETE CAR EX 02-21"/>
    <x v="11"/>
  </r>
  <r>
    <x v="5"/>
    <x v="3"/>
    <d v="2020-10-04T00:00:00"/>
    <x v="1"/>
    <s v="FLETE NEWTRANS 02"/>
    <s v="106205"/>
    <s v="1448"/>
    <m/>
    <s v="4300311"/>
    <s v="SB"/>
    <d v="2021-02-26T00:00:00"/>
    <s v="40"/>
    <s v="PROV FLETES 02"/>
    <n v="4916745"/>
    <s v="V0"/>
    <s v="PROV FLETE NEWTRANS 02-21"/>
    <x v="6"/>
  </r>
  <r>
    <x v="5"/>
    <x v="3"/>
    <d v="2020-10-04T00:00:00"/>
    <x v="1"/>
    <s v="PROV FLE BYS 01-21"/>
    <s v="106205"/>
    <s v="1448"/>
    <m/>
    <s v="4300312"/>
    <s v="SB"/>
    <d v="2021-01-31T00:00:00"/>
    <s v="50"/>
    <s v="PROV FLETES 01"/>
    <n v="-26919918"/>
    <s v="V0"/>
    <s v="PROV FLETE BYS 01-21"/>
    <x v="2"/>
  </r>
  <r>
    <x v="5"/>
    <x v="3"/>
    <d v="2020-10-04T00:00:00"/>
    <x v="1"/>
    <s v="PROV FLE CAREX 01"/>
    <s v="106205"/>
    <s v="1448"/>
    <m/>
    <s v="4300303"/>
    <s v="SB"/>
    <d v="2021-01-31T00:00:00"/>
    <s v="50"/>
    <s v="PROV FLETES 01"/>
    <n v="-12100862"/>
    <s v="V0"/>
    <s v="PROV FLETES CAREX 01-21"/>
    <x v="11"/>
  </r>
  <r>
    <x v="5"/>
    <x v="3"/>
    <d v="2020-10-04T00:00:00"/>
    <x v="1"/>
    <s v="PROV FLE NEWT 01"/>
    <s v="106205"/>
    <s v="1448"/>
    <m/>
    <s v="4300310"/>
    <s v="SB"/>
    <d v="2021-01-31T00:00:00"/>
    <s v="50"/>
    <s v="PROV FLETES 01"/>
    <n v="-3119342"/>
    <s v="V0"/>
    <s v="PROV FLE NEWTRA 01-21"/>
    <x v="6"/>
  </r>
  <r>
    <x v="5"/>
    <x v="3"/>
    <d v="2020-10-04T00:00:00"/>
    <x v="1"/>
    <s v="PROV FLETE CAR EX"/>
    <s v="106205"/>
    <s v="1448"/>
    <m/>
    <s v="4300302"/>
    <s v="SB"/>
    <d v="2020-11-30T00:00:00"/>
    <s v="50"/>
    <s v="PROV FLETE CAR E"/>
    <n v="-13672000"/>
    <s v="V0"/>
    <s v="PROV FLETE CAR EX 11-20"/>
    <x v="11"/>
  </r>
  <r>
    <x v="5"/>
    <x v="3"/>
    <d v="2020-10-04T00:00:00"/>
    <x v="1"/>
    <s v="PROV FLETE NEWT 12"/>
    <s v="106205"/>
    <s v="1448"/>
    <m/>
    <s v="4300308"/>
    <s v="SB"/>
    <d v="2020-12-31T00:00:00"/>
    <s v="50"/>
    <s v="PROV FLETE NEWTR"/>
    <n v="-3823342"/>
    <s v="V0"/>
    <s v="PROV FLETE NEWTRANS 12-20"/>
    <x v="6"/>
  </r>
  <r>
    <x v="5"/>
    <x v="3"/>
    <d v="2020-10-04T00:00:00"/>
    <x v="2"/>
    <s v="20210210"/>
    <s v="106205"/>
    <s v="1448"/>
    <m/>
    <s v="2200274"/>
    <s v="RE"/>
    <d v="2021-01-02T00:00:00"/>
    <s v="81"/>
    <s v="2666"/>
    <n v="48486964"/>
    <s v="V0"/>
    <s v="FE - SERV.ALMACENAJE Y DISTRIBUC. BOMI ANI DIC-20"/>
    <x v="8"/>
  </r>
  <r>
    <x v="5"/>
    <x v="3"/>
    <d v="2020-10-04T00:00:00"/>
    <x v="2"/>
    <s v="20210225"/>
    <s v="106205"/>
    <s v="1448"/>
    <m/>
    <s v="3000137"/>
    <s v="WE"/>
    <d v="2021-02-25T00:00:00"/>
    <s v="81"/>
    <m/>
    <n v="61404799"/>
    <m/>
    <s v="- GRIR - Entrada mercancias"/>
    <x v="1"/>
  </r>
  <r>
    <x v="5"/>
    <x v="3"/>
    <d v="2020-10-04T00:00:00"/>
    <x v="2"/>
    <s v="20210225"/>
    <s v="106205"/>
    <s v="1448"/>
    <m/>
    <s v="3000140"/>
    <s v="WE"/>
    <d v="2021-02-25T00:00:00"/>
    <s v="91"/>
    <m/>
    <n v="-61404799"/>
    <m/>
    <s v="- GRIR - Entrada mercancias"/>
    <x v="1"/>
  </r>
  <r>
    <x v="5"/>
    <x v="3"/>
    <d v="2020-10-04T00:00:00"/>
    <x v="2"/>
    <s v="20210226"/>
    <s v="106205"/>
    <s v="1448"/>
    <m/>
    <s v="2200517"/>
    <s v="RE"/>
    <d v="2021-02-01T00:00:00"/>
    <s v="81"/>
    <s v="2696"/>
    <n v="61404799"/>
    <s v="VI"/>
    <s v="FE - SERV.ALMACENAJE Y DISTRIBUC. BOMI ANI ENE-21"/>
    <x v="8"/>
  </r>
  <r>
    <x v="5"/>
    <x v="3"/>
    <d v="2020-10-04T00:00:00"/>
    <x v="2"/>
    <s v="Almacenamiento BOM"/>
    <s v="106205"/>
    <s v="1448"/>
    <m/>
    <s v="4300283"/>
    <s v="SB"/>
    <d v="2020-12-31T00:00:00"/>
    <s v="50"/>
    <s v="PROV BOMI 12-202"/>
    <n v="-24918215"/>
    <s v="V0"/>
    <s v="Prov BOMI DICIEMBRE 20"/>
    <x v="8"/>
  </r>
  <r>
    <x v="5"/>
    <x v="3"/>
    <d v="2020-10-04T00:00:00"/>
    <x v="2"/>
    <s v="Almacenamiento BOM"/>
    <s v="106205"/>
    <s v="1448"/>
    <m/>
    <s v="4300285"/>
    <s v="SB"/>
    <d v="2021-02-26T00:00:00"/>
    <s v="40"/>
    <s v="PROV BOMI ANI 02"/>
    <n v="26643632"/>
    <s v="V0"/>
    <s v="PROV BOMI ANI 02-2021"/>
    <x v="8"/>
  </r>
  <r>
    <x v="5"/>
    <x v="3"/>
    <d v="2020-10-04T00:00:00"/>
    <x v="2"/>
    <s v="HHEE Preparación d"/>
    <s v="106205"/>
    <s v="1448"/>
    <m/>
    <s v="4300283"/>
    <s v="SB"/>
    <d v="2020-12-31T00:00:00"/>
    <s v="50"/>
    <s v="PROV BOMI 12-202"/>
    <n v="-6339200"/>
    <s v="V0"/>
    <s v="Prov BOMI DICIEMBRE 20"/>
    <x v="8"/>
  </r>
  <r>
    <x v="5"/>
    <x v="3"/>
    <d v="2020-10-04T00:00:00"/>
    <x v="2"/>
    <s v="HHEE Preparación d"/>
    <s v="106205"/>
    <s v="1448"/>
    <m/>
    <s v="4300285"/>
    <s v="SB"/>
    <d v="2021-02-26T00:00:00"/>
    <s v="40"/>
    <s v="PROV BOMI ANI 02"/>
    <n v="4187700"/>
    <s v="V0"/>
    <s v="PROV BOMI ANI 02-2021"/>
    <x v="8"/>
  </r>
  <r>
    <x v="5"/>
    <x v="3"/>
    <d v="2020-10-04T00:00:00"/>
    <x v="2"/>
    <s v="Ingreso / Despacho"/>
    <s v="106205"/>
    <s v="1448"/>
    <m/>
    <s v="4300283"/>
    <s v="SB"/>
    <d v="2020-12-31T00:00:00"/>
    <s v="50"/>
    <s v="PROV BOMI 12-202"/>
    <n v="-12612322"/>
    <s v="V0"/>
    <s v="Prov BOMI DICIEMBRE 20"/>
    <x v="8"/>
  </r>
  <r>
    <x v="5"/>
    <x v="3"/>
    <d v="2020-10-04T00:00:00"/>
    <x v="2"/>
    <s v="Ingreso / Despacho"/>
    <s v="106205"/>
    <s v="1448"/>
    <m/>
    <s v="4300285"/>
    <s v="SB"/>
    <d v="2021-02-26T00:00:00"/>
    <s v="40"/>
    <s v="PROV BOMI ANI 02"/>
    <n v="11470230"/>
    <s v="V0"/>
    <s v="PROV BOMI ANI 02-2021"/>
    <x v="8"/>
  </r>
  <r>
    <x v="5"/>
    <x v="3"/>
    <d v="2020-10-04T00:00:00"/>
    <x v="2"/>
    <s v="Material de embala"/>
    <s v="106205"/>
    <s v="1448"/>
    <m/>
    <s v="4300283"/>
    <s v="SB"/>
    <d v="2020-12-31T00:00:00"/>
    <s v="50"/>
    <s v="PROV BOMI 12-202"/>
    <n v="-2736348"/>
    <s v="V0"/>
    <s v="Prov BOMI DICIEMBRE 20"/>
    <x v="8"/>
  </r>
  <r>
    <x v="5"/>
    <x v="3"/>
    <d v="2020-10-04T00:00:00"/>
    <x v="2"/>
    <s v="Material de embala"/>
    <s v="106205"/>
    <s v="1448"/>
    <m/>
    <s v="4300285"/>
    <s v="SB"/>
    <d v="2021-02-26T00:00:00"/>
    <s v="40"/>
    <s v="PROV BOMI ANI 02"/>
    <n v="358190"/>
    <s v="V0"/>
    <s v="PROV BOMI ANI 02-2021"/>
    <x v="8"/>
  </r>
  <r>
    <x v="5"/>
    <x v="3"/>
    <d v="2020-10-04T00:00:00"/>
    <x v="2"/>
    <s v="PROV BOMI 01-21"/>
    <s v="106205"/>
    <s v="1448"/>
    <m/>
    <s v="4300277"/>
    <s v="SB"/>
    <d v="2021-01-31T00:00:00"/>
    <s v="50"/>
    <s v="PROV BOMI 01-21"/>
    <n v="-27872361"/>
    <s v="V0"/>
    <s v="PROVISION BOMI 01-2021"/>
    <x v="8"/>
  </r>
  <r>
    <x v="5"/>
    <x v="3"/>
    <d v="2020-10-04T00:00:00"/>
    <x v="2"/>
    <s v="PROV BOMI 01-21"/>
    <s v="106205"/>
    <s v="1448"/>
    <m/>
    <s v="4300277"/>
    <s v="SB"/>
    <d v="2021-01-31T00:00:00"/>
    <s v="50"/>
    <s v="PROV BOMI 01-21"/>
    <n v="-2608807"/>
    <s v="V0"/>
    <s v="PROVISION BOMI 01-2021"/>
    <x v="8"/>
  </r>
  <r>
    <x v="5"/>
    <x v="3"/>
    <d v="2020-10-04T00:00:00"/>
    <x v="2"/>
    <s v="PROV BOMI 01-21"/>
    <s v="106205"/>
    <s v="1448"/>
    <m/>
    <s v="4300277"/>
    <s v="SB"/>
    <d v="2021-01-31T00:00:00"/>
    <s v="50"/>
    <s v="PROV BOMI 01-21"/>
    <n v="-14356617"/>
    <s v="V0"/>
    <s v="PROVISION BOMI 01-2021"/>
    <x v="8"/>
  </r>
  <r>
    <x v="5"/>
    <x v="3"/>
    <d v="2020-10-04T00:00:00"/>
    <x v="2"/>
    <s v="PROV BOMI 01-21"/>
    <s v="106205"/>
    <s v="1448"/>
    <m/>
    <s v="4300277"/>
    <s v="SB"/>
    <d v="2021-01-31T00:00:00"/>
    <s v="50"/>
    <s v="PROV BOMI 01-21"/>
    <n v="-3677108"/>
    <s v="V0"/>
    <s v="PROVISION BOMI 01-2021"/>
    <x v="8"/>
  </r>
  <r>
    <x v="5"/>
    <x v="3"/>
    <d v="2020-10-04T00:00:00"/>
    <x v="2"/>
    <s v="PROV BOMI 01-21"/>
    <s v="106205"/>
    <s v="1448"/>
    <m/>
    <s v="4300277"/>
    <s v="SB"/>
    <d v="2021-01-31T00:00:00"/>
    <s v="50"/>
    <s v="PROV BOMI 01-21"/>
    <n v="-12889906"/>
    <s v="V0"/>
    <s v="PROVISION BOMI 01-2021"/>
    <x v="8"/>
  </r>
  <r>
    <x v="5"/>
    <x v="3"/>
    <d v="2020-10-04T00:00:00"/>
    <x v="2"/>
    <s v="Recepción Contened"/>
    <s v="106205"/>
    <s v="1448"/>
    <m/>
    <s v="4300283"/>
    <s v="SB"/>
    <d v="2020-12-31T00:00:00"/>
    <s v="50"/>
    <s v="PROV BOMI 12-202"/>
    <n v="-1880879"/>
    <s v="V0"/>
    <s v="Prov BOMI DICIEMBRE 20"/>
    <x v="8"/>
  </r>
  <r>
    <x v="5"/>
    <x v="3"/>
    <d v="2020-10-04T00:00:00"/>
    <x v="2"/>
    <s v="Recepción Contened"/>
    <s v="106205"/>
    <s v="1448"/>
    <m/>
    <s v="4300285"/>
    <s v="SB"/>
    <d v="2021-02-26T00:00:00"/>
    <s v="40"/>
    <s v="PROV BOMI ANI 02"/>
    <n v="2111126"/>
    <s v="V0"/>
    <s v="PROV BOMI ANI 02-2021"/>
    <x v="8"/>
  </r>
  <r>
    <x v="5"/>
    <x v="4"/>
    <d v="2020-10-06T00:00:00"/>
    <x v="0"/>
    <s v="Nueva compra de pa"/>
    <s v="106205"/>
    <s v="1448"/>
    <m/>
    <s v="4300437"/>
    <s v="SB"/>
    <d v="2021-03-31T00:00:00"/>
    <s v="40"/>
    <m/>
    <n v="1680000"/>
    <s v="V0"/>
    <s v="Prov.OC ANI Marz2021"/>
    <x v="0"/>
  </r>
  <r>
    <x v="5"/>
    <x v="4"/>
    <d v="2020-10-06T00:00:00"/>
    <x v="0"/>
    <s v="Pallets reacondici"/>
    <s v="106205"/>
    <s v="1448"/>
    <m/>
    <s v="4300437"/>
    <s v="SB"/>
    <d v="2021-03-31T00:00:00"/>
    <s v="40"/>
    <m/>
    <n v="840000"/>
    <s v="V0"/>
    <s v="Prov.OC ANI Marz2021"/>
    <x v="0"/>
  </r>
  <r>
    <x v="5"/>
    <x v="4"/>
    <d v="2020-10-06T00:00:00"/>
    <x v="6"/>
    <s v="Escolta de transpo"/>
    <s v="106205"/>
    <s v="1448"/>
    <m/>
    <s v="4300385"/>
    <s v="SB"/>
    <d v="2021-02-28T00:00:00"/>
    <s v="50"/>
    <m/>
    <n v="-186000"/>
    <s v="V0"/>
    <s v="Proc. OC ANI Feb 2021"/>
    <x v="1"/>
  </r>
  <r>
    <x v="5"/>
    <x v="4"/>
    <d v="2020-10-06T00:00:00"/>
    <x v="6"/>
    <s v="Escolta de transpo"/>
    <s v="106205"/>
    <s v="1448"/>
    <m/>
    <s v="4300437"/>
    <s v="SB"/>
    <d v="2021-03-31T00:00:00"/>
    <s v="40"/>
    <m/>
    <n v="186000"/>
    <s v="V0"/>
    <s v="Prov.OC ANI Marz2021"/>
    <x v="1"/>
  </r>
  <r>
    <x v="5"/>
    <x v="4"/>
    <d v="2020-10-06T00:00:00"/>
    <x v="3"/>
    <s v="Servicio Web &quot;pien"/>
    <s v="106205"/>
    <s v="1448"/>
    <m/>
    <s v="4300437"/>
    <s v="SB"/>
    <d v="2021-03-31T00:00:00"/>
    <s v="40"/>
    <m/>
    <n v="3850000"/>
    <s v="V0"/>
    <s v="Prov.OC ANI Marz2021"/>
    <x v="1"/>
  </r>
  <r>
    <x v="5"/>
    <x v="4"/>
    <d v="2020-10-06T00:00:00"/>
    <x v="3"/>
    <s v="Servicio Web &quot;pien"/>
    <s v="106205"/>
    <s v="1448"/>
    <m/>
    <s v="4300437"/>
    <s v="SB"/>
    <d v="2021-03-31T00:00:00"/>
    <s v="40"/>
    <m/>
    <n v="350000"/>
    <s v="V0"/>
    <s v="Prov.OC ANI Marz2021"/>
    <x v="1"/>
  </r>
  <r>
    <x v="5"/>
    <x v="4"/>
    <d v="2020-10-06T00:00:00"/>
    <x v="3"/>
    <s v="Servicio Web &quot;pien"/>
    <s v="106205"/>
    <s v="1448"/>
    <m/>
    <s v="4300437"/>
    <s v="SB"/>
    <d v="2021-03-31T00:00:00"/>
    <s v="40"/>
    <m/>
    <n v="350000"/>
    <s v="V0"/>
    <s v="Prov.OC ANI Marz2021"/>
    <x v="1"/>
  </r>
  <r>
    <x v="5"/>
    <x v="4"/>
    <d v="2020-10-06T00:00:00"/>
    <x v="3"/>
    <s v="Servicio Web &quot;pien"/>
    <s v="106205"/>
    <s v="1448"/>
    <m/>
    <s v="4300437"/>
    <s v="SB"/>
    <d v="2021-03-31T00:00:00"/>
    <s v="40"/>
    <m/>
    <n v="350000"/>
    <s v="V0"/>
    <s v="Prov.OC ANI Marz2021"/>
    <x v="1"/>
  </r>
  <r>
    <x v="5"/>
    <x v="4"/>
    <d v="2020-10-06T00:00:00"/>
    <x v="1"/>
    <s v="20210323"/>
    <s v="106205"/>
    <s v="1448"/>
    <m/>
    <s v="2200636"/>
    <s v="RE"/>
    <d v="2021-02-22T00:00:00"/>
    <s v="81"/>
    <s v="349"/>
    <n v="31699529"/>
    <s v="VI"/>
    <s v="FE - SERV. FLETE Y DISTRIBUCION B&amp;S ANI FEB-21"/>
    <x v="2"/>
  </r>
  <r>
    <x v="5"/>
    <x v="4"/>
    <d v="2020-10-06T00:00:00"/>
    <x v="1"/>
    <s v="FLETE BYS 02-21"/>
    <s v="106205"/>
    <s v="1448"/>
    <m/>
    <s v="4300448"/>
    <s v="SB"/>
    <d v="2021-02-26T00:00:00"/>
    <s v="50"/>
    <s v="PROV FLETES 02"/>
    <n v="-31699529"/>
    <s v="V0"/>
    <s v="PROV FLETE BYS 02-21"/>
    <x v="2"/>
  </r>
  <r>
    <x v="5"/>
    <x v="4"/>
    <d v="2020-10-06T00:00:00"/>
    <x v="1"/>
    <s v="PROV CARGOEX 03-21"/>
    <s v="106205"/>
    <s v="1448"/>
    <m/>
    <s v="4300433"/>
    <s v="SB"/>
    <d v="2021-03-31T00:00:00"/>
    <s v="40"/>
    <s v="PROV FLETES 03"/>
    <n v="16358503"/>
    <s v="V0"/>
    <s v="PROV FLETES CARGOEX 03-21"/>
    <x v="11"/>
  </r>
  <r>
    <x v="5"/>
    <x v="4"/>
    <d v="2020-10-06T00:00:00"/>
    <x v="1"/>
    <s v="PROV FLETES BYS 03"/>
    <s v="106205"/>
    <s v="1448"/>
    <m/>
    <s v="4300432"/>
    <s v="SB"/>
    <d v="2021-03-31T00:00:00"/>
    <s v="40"/>
    <s v="PROV FLETES 03"/>
    <n v="30896968"/>
    <s v="V0"/>
    <s v="PROV FLETES BYS 03-21"/>
    <x v="2"/>
  </r>
  <r>
    <x v="5"/>
    <x v="4"/>
    <d v="2020-10-06T00:00:00"/>
    <x v="1"/>
    <s v="PROV NEWTRANS 03"/>
    <s v="106205"/>
    <s v="1448"/>
    <m/>
    <s v="4300434"/>
    <s v="SB"/>
    <d v="2021-03-31T00:00:00"/>
    <s v="40"/>
    <s v="PROV FLETES 03"/>
    <n v="4916745"/>
    <s v="V0"/>
    <s v="PROV FLETE NEWTRANS 03-21"/>
    <x v="6"/>
  </r>
  <r>
    <x v="5"/>
    <x v="4"/>
    <d v="2020-10-06T00:00:00"/>
    <x v="2"/>
    <s v="20210318"/>
    <s v="106205"/>
    <s v="1448"/>
    <m/>
    <s v="2200605"/>
    <s v="RE"/>
    <d v="2021-03-01T00:00:00"/>
    <s v="81"/>
    <s v="2705"/>
    <n v="44770878"/>
    <s v="VI"/>
    <s v="FE - SERV.ALMACENAJE Y DISTRIBUC. BOMI ANI FEB-21"/>
    <x v="8"/>
  </r>
  <r>
    <x v="5"/>
    <x v="4"/>
    <d v="2020-10-06T00:00:00"/>
    <x v="2"/>
    <s v="Almacenamiento BOM"/>
    <s v="106205"/>
    <s v="1448"/>
    <m/>
    <s v="4300477"/>
    <s v="SB"/>
    <d v="2021-02-26T00:00:00"/>
    <s v="50"/>
    <s v="PROV BOMI ANI 02"/>
    <n v="-26643632"/>
    <s v="V0"/>
    <s v="PROV BOMI ANI 02-2021"/>
    <x v="8"/>
  </r>
  <r>
    <x v="5"/>
    <x v="4"/>
    <d v="2020-10-06T00:00:00"/>
    <x v="2"/>
    <s v="Almacenamiento BOM"/>
    <s v="106205"/>
    <s v="1448"/>
    <m/>
    <s v="4300506"/>
    <s v="SB"/>
    <d v="2021-03-31T00:00:00"/>
    <s v="40"/>
    <s v="PROV BOMI ANI 03"/>
    <n v="26645436"/>
    <s v="V0"/>
    <s v="Prov BOMI ANI 03-21"/>
    <x v="8"/>
  </r>
  <r>
    <x v="5"/>
    <x v="4"/>
    <d v="2020-10-06T00:00:00"/>
    <x v="2"/>
    <s v="HHEE Preparación d"/>
    <s v="106205"/>
    <s v="1448"/>
    <m/>
    <s v="4300477"/>
    <s v="SB"/>
    <d v="2021-02-26T00:00:00"/>
    <s v="50"/>
    <s v="PROV BOMI ANI 02"/>
    <n v="-4187700"/>
    <s v="V0"/>
    <s v="PROV BOMI ANI 02-2021"/>
    <x v="8"/>
  </r>
  <r>
    <x v="5"/>
    <x v="4"/>
    <d v="2020-10-06T00:00:00"/>
    <x v="2"/>
    <s v="HHEE Preparación d"/>
    <s v="106205"/>
    <s v="1448"/>
    <m/>
    <s v="4300506"/>
    <s v="SB"/>
    <d v="2021-03-31T00:00:00"/>
    <s v="40"/>
    <s v="PROV BOMI ANI 03"/>
    <n v="2828400"/>
    <s v="V0"/>
    <s v="Prov BOMI ANI 03-21"/>
    <x v="8"/>
  </r>
  <r>
    <x v="5"/>
    <x v="4"/>
    <d v="2020-10-06T00:00:00"/>
    <x v="2"/>
    <s v="Ingreso / Despacho"/>
    <s v="106205"/>
    <s v="1448"/>
    <m/>
    <s v="4300477"/>
    <s v="SB"/>
    <d v="2021-02-26T00:00:00"/>
    <s v="50"/>
    <s v="PROV BOMI ANI 02"/>
    <n v="-11470230"/>
    <s v="V0"/>
    <s v="PROV BOMI ANI 02-2021"/>
    <x v="8"/>
  </r>
  <r>
    <x v="5"/>
    <x v="4"/>
    <d v="2020-10-06T00:00:00"/>
    <x v="2"/>
    <s v="Ingreso / Despacho"/>
    <s v="106205"/>
    <s v="1448"/>
    <m/>
    <s v="4300506"/>
    <s v="SB"/>
    <d v="2021-03-31T00:00:00"/>
    <s v="40"/>
    <s v="PROV BOMI ANI 03"/>
    <n v="15905834"/>
    <s v="V0"/>
    <s v="Prov BOMI ANI 03-21"/>
    <x v="8"/>
  </r>
  <r>
    <x v="5"/>
    <x v="4"/>
    <d v="2020-10-06T00:00:00"/>
    <x v="2"/>
    <s v="Material de embala"/>
    <s v="106205"/>
    <s v="1448"/>
    <m/>
    <s v="4300477"/>
    <s v="SB"/>
    <d v="2021-02-26T00:00:00"/>
    <s v="50"/>
    <s v="PROV BOMI ANI 02"/>
    <n v="-358190"/>
    <s v="V0"/>
    <s v="PROV BOMI ANI 02-2021"/>
    <x v="8"/>
  </r>
  <r>
    <x v="5"/>
    <x v="4"/>
    <d v="2020-10-06T00:00:00"/>
    <x v="2"/>
    <s v="Material de embala"/>
    <s v="106205"/>
    <s v="1448"/>
    <m/>
    <s v="4300506"/>
    <s v="SB"/>
    <d v="2021-03-31T00:00:00"/>
    <s v="40"/>
    <s v="PROV BOMI ANI 03"/>
    <n v="1152063"/>
    <s v="V0"/>
    <s v="Prov BOMI ANI 03-21"/>
    <x v="8"/>
  </r>
  <r>
    <x v="5"/>
    <x v="4"/>
    <d v="2020-10-06T00:00:00"/>
    <x v="2"/>
    <s v="Recepción Contened"/>
    <s v="106205"/>
    <s v="1448"/>
    <m/>
    <s v="4300477"/>
    <s v="SB"/>
    <d v="2021-02-26T00:00:00"/>
    <s v="50"/>
    <s v="PROV BOMI ANI 02"/>
    <n v="-2111126"/>
    <s v="V0"/>
    <s v="PROV BOMI ANI 02-2021"/>
    <x v="8"/>
  </r>
  <r>
    <x v="5"/>
    <x v="4"/>
    <d v="2020-10-06T00:00:00"/>
    <x v="2"/>
    <s v="Recepción Contened"/>
    <s v="106205"/>
    <s v="1448"/>
    <m/>
    <s v="4300506"/>
    <s v="SB"/>
    <d v="2021-03-31T00:00:00"/>
    <s v="40"/>
    <s v="PROV BOMI ANI 03"/>
    <n v="2155187"/>
    <s v="V0"/>
    <s v="Prov BOMI ANI 03-21"/>
    <x v="8"/>
  </r>
  <r>
    <x v="5"/>
    <x v="5"/>
    <m/>
    <x v="0"/>
    <s v="20210407"/>
    <s v="106205"/>
    <s v="1448"/>
    <m/>
    <s v="2200922"/>
    <s v="RE"/>
    <d v="2020-11-26T00:00:00"/>
    <s v="81"/>
    <s v="828"/>
    <n v="900000"/>
    <s v="V0"/>
    <s v="FE- 250 UNDS PALLETS - MONTEVERDE"/>
    <x v="0"/>
  </r>
  <r>
    <x v="5"/>
    <x v="5"/>
    <m/>
    <x v="0"/>
    <s v="20210407"/>
    <s v="106205"/>
    <s v="1448"/>
    <m/>
    <s v="2200924"/>
    <s v="RE"/>
    <d v="2021-03-18T00:00:00"/>
    <s v="81"/>
    <s v="917"/>
    <n v="388800"/>
    <s v="V0"/>
    <s v="FE- 108 UNDS PALLETS - MONTEVERDE"/>
    <x v="0"/>
  </r>
  <r>
    <x v="5"/>
    <x v="5"/>
    <m/>
    <x v="0"/>
    <s v="20210407"/>
    <s v="106205"/>
    <s v="1448"/>
    <m/>
    <s v="3000262"/>
    <s v="WE"/>
    <d v="2021-04-07T00:00:00"/>
    <s v="81"/>
    <m/>
    <n v="388800"/>
    <m/>
    <s v="- GRIR - Entrada mercancias"/>
    <x v="1"/>
  </r>
  <r>
    <x v="5"/>
    <x v="5"/>
    <m/>
    <x v="0"/>
    <s v="20210407"/>
    <s v="106205"/>
    <s v="1448"/>
    <m/>
    <s v="3000263"/>
    <s v="WE"/>
    <d v="2021-04-07T00:00:00"/>
    <s v="91"/>
    <m/>
    <n v="-388800"/>
    <m/>
    <s v="- GRIR - Entrada mercancias"/>
    <x v="1"/>
  </r>
  <r>
    <x v="5"/>
    <x v="5"/>
    <m/>
    <x v="0"/>
    <s v="20210413"/>
    <s v="106205"/>
    <s v="1448"/>
    <m/>
    <s v="2200983"/>
    <s v="RE"/>
    <d v="2021-02-25T00:00:00"/>
    <s v="81"/>
    <s v="20508"/>
    <n v="840000"/>
    <s v="V0"/>
    <s v="FE- 200 PALLETS REACONDICIONADOS ANI 2021"/>
    <x v="0"/>
  </r>
  <r>
    <x v="5"/>
    <x v="5"/>
    <m/>
    <x v="0"/>
    <s v="Nueva compra de pa"/>
    <s v="106205"/>
    <s v="1448"/>
    <m/>
    <s v="4300567"/>
    <s v="SB"/>
    <d v="2021-03-31T00:00:00"/>
    <s v="50"/>
    <m/>
    <n v="-1680000"/>
    <s v="V0"/>
    <s v="Prov.OC ANI Marz2021"/>
    <x v="0"/>
  </r>
  <r>
    <x v="5"/>
    <x v="5"/>
    <m/>
    <x v="0"/>
    <s v="Nueva compra de pa"/>
    <s v="106205"/>
    <s v="1448"/>
    <m/>
    <s v="4300614"/>
    <s v="SB"/>
    <d v="2021-04-30T00:00:00"/>
    <s v="40"/>
    <m/>
    <n v="1680000"/>
    <s v="V0"/>
    <s v="Prov.OC ANI Abril2021"/>
    <x v="0"/>
  </r>
  <r>
    <x v="5"/>
    <x v="5"/>
    <m/>
    <x v="0"/>
    <s v="Pallets reacondici"/>
    <s v="106205"/>
    <s v="1448"/>
    <m/>
    <s v="4300567"/>
    <s v="SB"/>
    <d v="2021-03-31T00:00:00"/>
    <s v="50"/>
    <m/>
    <n v="-840000"/>
    <s v="V0"/>
    <s v="Prov.OC ANI Marz2021"/>
    <x v="0"/>
  </r>
  <r>
    <x v="5"/>
    <x v="5"/>
    <m/>
    <x v="0"/>
    <s v="Pallets reacondici"/>
    <s v="106205"/>
    <s v="1448"/>
    <m/>
    <s v="4300614"/>
    <s v="SB"/>
    <d v="2021-04-30T00:00:00"/>
    <s v="40"/>
    <m/>
    <n v="5200000"/>
    <s v="V0"/>
    <s v="Prov.OC ANI Abril2021"/>
    <x v="0"/>
  </r>
  <r>
    <x v="5"/>
    <x v="5"/>
    <m/>
    <x v="6"/>
    <s v="20210429"/>
    <s v="106205"/>
    <s v="1448"/>
    <m/>
    <s v="2201154"/>
    <s v="RE"/>
    <d v="2021-04-27T00:00:00"/>
    <s v="81"/>
    <s v="310"/>
    <n v="186000"/>
    <s v="VI"/>
    <s v="FE- SERV. ESCOLTA POR DESTRUCCION ANI"/>
    <x v="1"/>
  </r>
  <r>
    <x v="5"/>
    <x v="5"/>
    <m/>
    <x v="6"/>
    <s v="Escolta de transpo"/>
    <s v="106205"/>
    <s v="1448"/>
    <m/>
    <s v="4300567"/>
    <s v="SB"/>
    <d v="2021-03-31T00:00:00"/>
    <s v="50"/>
    <m/>
    <n v="-186000"/>
    <s v="V0"/>
    <s v="Prov.OC ANI Marz2021"/>
    <x v="1"/>
  </r>
  <r>
    <x v="5"/>
    <x v="5"/>
    <m/>
    <x v="3"/>
    <s v="20210421"/>
    <s v="106205"/>
    <s v="1448"/>
    <m/>
    <s v="3000303"/>
    <s v="WE"/>
    <d v="2021-04-21T00:00:00"/>
    <s v="81"/>
    <m/>
    <n v="3850000"/>
    <m/>
    <s v="- GRIR - Entrada mercancias"/>
    <x v="1"/>
  </r>
  <r>
    <x v="5"/>
    <x v="5"/>
    <m/>
    <x v="3"/>
    <s v="20210421"/>
    <s v="106205"/>
    <s v="1448"/>
    <m/>
    <s v="3000304"/>
    <s v="WE"/>
    <d v="2021-04-21T00:00:00"/>
    <s v="91"/>
    <m/>
    <n v="-3850000"/>
    <m/>
    <s v="- GRIR - Entrada mercancias"/>
    <x v="1"/>
  </r>
  <r>
    <x v="5"/>
    <x v="5"/>
    <m/>
    <x v="3"/>
    <s v="20210429"/>
    <s v="106205"/>
    <s v="1448"/>
    <m/>
    <s v="2201146"/>
    <s v="RE"/>
    <d v="2021-04-08T00:00:00"/>
    <s v="81"/>
    <s v="253"/>
    <n v="3850000"/>
    <s v="V0"/>
    <s v="FE-  SERV. WEB PIENSA DIGITAL REGULARIZA 2020"/>
    <x v="1"/>
  </r>
  <r>
    <x v="5"/>
    <x v="5"/>
    <m/>
    <x v="3"/>
    <s v="20210429"/>
    <s v="106205"/>
    <s v="1448"/>
    <m/>
    <s v="2201147"/>
    <s v="RE"/>
    <d v="2021-04-08T00:00:00"/>
    <s v="81"/>
    <s v="254"/>
    <n v="350000"/>
    <s v="V0"/>
    <s v="FE-  SERV. WEB PIENSA DIGITAL ENE-2021"/>
    <x v="1"/>
  </r>
  <r>
    <x v="5"/>
    <x v="5"/>
    <m/>
    <x v="3"/>
    <s v="20210429"/>
    <s v="106205"/>
    <s v="1448"/>
    <m/>
    <s v="2201148"/>
    <s v="RE"/>
    <d v="2021-04-08T00:00:00"/>
    <s v="81"/>
    <s v="255"/>
    <n v="350000"/>
    <s v="V0"/>
    <s v="FE-  SERV. WEB PIENSA DIGITAL FEB-2021"/>
    <x v="1"/>
  </r>
  <r>
    <x v="5"/>
    <x v="5"/>
    <m/>
    <x v="3"/>
    <s v="20210429"/>
    <s v="106205"/>
    <s v="1448"/>
    <m/>
    <s v="2201149"/>
    <s v="RE"/>
    <d v="2021-04-08T00:00:00"/>
    <s v="81"/>
    <s v="256"/>
    <n v="350000"/>
    <s v="V0"/>
    <s v="FE-  SERV. WEB PIENSA DIGITAL MAR-2021"/>
    <x v="1"/>
  </r>
  <r>
    <x v="5"/>
    <x v="5"/>
    <m/>
    <x v="3"/>
    <s v="Servicio Web &quot;pien"/>
    <s v="106205"/>
    <s v="1448"/>
    <m/>
    <s v="4300567"/>
    <s v="SB"/>
    <d v="2021-03-31T00:00:00"/>
    <s v="50"/>
    <m/>
    <n v="-3850000"/>
    <s v="V0"/>
    <s v="Prov.OC ANI Marz2021"/>
    <x v="1"/>
  </r>
  <r>
    <x v="5"/>
    <x v="5"/>
    <m/>
    <x v="3"/>
    <s v="Servicio Web &quot;pien"/>
    <s v="106205"/>
    <s v="1448"/>
    <m/>
    <s v="4300567"/>
    <s v="SB"/>
    <d v="2021-03-31T00:00:00"/>
    <s v="50"/>
    <m/>
    <n v="-350000"/>
    <s v="V0"/>
    <s v="Prov.OC ANI Marz2021"/>
    <x v="1"/>
  </r>
  <r>
    <x v="5"/>
    <x v="5"/>
    <m/>
    <x v="3"/>
    <s v="Servicio Web &quot;pien"/>
    <s v="106205"/>
    <s v="1448"/>
    <m/>
    <s v="4300567"/>
    <s v="SB"/>
    <d v="2021-03-31T00:00:00"/>
    <s v="50"/>
    <m/>
    <n v="-350000"/>
    <s v="V0"/>
    <s v="Prov.OC ANI Marz2021"/>
    <x v="1"/>
  </r>
  <r>
    <x v="5"/>
    <x v="5"/>
    <m/>
    <x v="3"/>
    <s v="Servicio Web &quot;pien"/>
    <s v="106205"/>
    <s v="1448"/>
    <m/>
    <s v="4300567"/>
    <s v="SB"/>
    <d v="2021-03-31T00:00:00"/>
    <s v="50"/>
    <m/>
    <n v="-350000"/>
    <s v="V0"/>
    <s v="Prov.OC ANI Marz2021"/>
    <x v="1"/>
  </r>
  <r>
    <x v="5"/>
    <x v="5"/>
    <m/>
    <x v="3"/>
    <s v="Servicio Web &quot;pien"/>
    <s v="106205"/>
    <s v="1448"/>
    <m/>
    <s v="4300614"/>
    <s v="SB"/>
    <d v="2021-04-30T00:00:00"/>
    <s v="40"/>
    <m/>
    <n v="350000"/>
    <s v="V0"/>
    <s v="Prov.OC ANI Abril2021"/>
    <x v="1"/>
  </r>
  <r>
    <x v="5"/>
    <x v="5"/>
    <m/>
    <x v="1"/>
    <s v="20210413"/>
    <s v="106205"/>
    <s v="1448"/>
    <m/>
    <s v="2200981"/>
    <s v="RE"/>
    <d v="2021-03-30T00:00:00"/>
    <s v="81"/>
    <s v="5809"/>
    <n v="16358503"/>
    <s v="VI"/>
    <s v="FE - SERV.FLETE Y DIST. CARGOEX ANI MARZ-21"/>
    <x v="11"/>
  </r>
  <r>
    <x v="5"/>
    <x v="5"/>
    <m/>
    <x v="1"/>
    <s v="20210419"/>
    <s v="106205"/>
    <s v="1448"/>
    <m/>
    <s v="2201007"/>
    <s v="RE"/>
    <d v="2021-03-20T00:00:00"/>
    <s v="81"/>
    <s v="359"/>
    <n v="30896968"/>
    <s v="VI"/>
    <s v="FE - SERV.FLETE Y DISTRIBUCION B&amp;S ANI MAR-21"/>
    <x v="2"/>
  </r>
  <r>
    <x v="5"/>
    <x v="5"/>
    <m/>
    <x v="1"/>
    <s v="20210420"/>
    <s v="106205"/>
    <s v="1448"/>
    <m/>
    <s v="2201018"/>
    <s v="RE"/>
    <d v="2021-03-30T00:00:00"/>
    <s v="81"/>
    <s v="13729"/>
    <n v="4572091"/>
    <s v="VI"/>
    <s v="FE - SERVICIO FLETES NEWTRANS ANI FEB-21"/>
    <x v="6"/>
  </r>
  <r>
    <x v="5"/>
    <x v="5"/>
    <m/>
    <x v="1"/>
    <s v="20210427"/>
    <s v="106205"/>
    <s v="1448"/>
    <m/>
    <s v="2201099"/>
    <s v="RE"/>
    <d v="2021-04-01T00:00:00"/>
    <s v="81"/>
    <s v="13749"/>
    <n v="4284309"/>
    <s v="VI"/>
    <s v="FE - SERVICIO FLETES NEWTRANS ANI MAR-21"/>
    <x v="6"/>
  </r>
  <r>
    <x v="5"/>
    <x v="5"/>
    <m/>
    <x v="1"/>
    <s v="FLETE NEWTRANS 02"/>
    <s v="106205"/>
    <s v="1448"/>
    <m/>
    <s v="4300696"/>
    <s v="SB"/>
    <d v="2021-02-26T00:00:00"/>
    <s v="50"/>
    <s v="PROV FLETES 02"/>
    <n v="-4916745"/>
    <s v="V0"/>
    <s v="PROV FLETE NEWTRANS 02-21"/>
    <x v="6"/>
  </r>
  <r>
    <x v="5"/>
    <x v="5"/>
    <m/>
    <x v="1"/>
    <s v="PROV CARGOEX 03-21"/>
    <s v="106205"/>
    <s v="1448"/>
    <m/>
    <s v="4300714"/>
    <s v="SB"/>
    <d v="2021-03-31T00:00:00"/>
    <s v="50"/>
    <s v="PROV FLETES 03"/>
    <n v="-16358503"/>
    <s v="V0"/>
    <s v="PROV FLETES CARGOEX 03-21"/>
    <x v="11"/>
  </r>
  <r>
    <x v="5"/>
    <x v="5"/>
    <m/>
    <x v="1"/>
    <s v="PROV FLETES BYS 03"/>
    <s v="106205"/>
    <s v="1448"/>
    <m/>
    <s v="4300699"/>
    <s v="SB"/>
    <d v="2021-03-31T00:00:00"/>
    <s v="50"/>
    <s v="PROV FLETES 03"/>
    <n v="-30896968"/>
    <s v="V0"/>
    <s v="PROV FLETES BYS 03-21"/>
    <x v="2"/>
  </r>
  <r>
    <x v="5"/>
    <x v="5"/>
    <m/>
    <x v="1"/>
    <s v="PROV NEWTRANS 03"/>
    <s v="106205"/>
    <s v="1448"/>
    <m/>
    <s v="4300697"/>
    <s v="SB"/>
    <d v="2021-03-31T00:00:00"/>
    <s v="50"/>
    <s v="PROV FLETES 03"/>
    <n v="-4916745"/>
    <s v="V0"/>
    <s v="PROV FLETE NEWTRANS 03-21"/>
    <x v="6"/>
  </r>
  <r>
    <x v="5"/>
    <x v="5"/>
    <m/>
    <x v="1"/>
    <s v="PV FLETES BYS 04-2"/>
    <s v="106205"/>
    <s v="1448"/>
    <m/>
    <s v="4300693"/>
    <s v="SB"/>
    <d v="2021-04-30T00:00:00"/>
    <s v="40"/>
    <s v="PROV FLETES 04"/>
    <n v="31465680"/>
    <s v="V0"/>
    <s v="PROV FLETE BYS 04-21"/>
    <x v="2"/>
  </r>
  <r>
    <x v="5"/>
    <x v="5"/>
    <m/>
    <x v="1"/>
    <s v="PV FLETES CAREX 04"/>
    <s v="106205"/>
    <s v="1448"/>
    <m/>
    <s v="4300694"/>
    <s v="SB"/>
    <d v="2021-04-30T00:00:00"/>
    <s v="40"/>
    <s v="PROV FLETES 04"/>
    <n v="16879530"/>
    <s v="V0"/>
    <s v="PROV FLETES CARGO EX 04-2"/>
    <x v="11"/>
  </r>
  <r>
    <x v="5"/>
    <x v="5"/>
    <m/>
    <x v="1"/>
    <s v="PV FLETES NEW 04"/>
    <s v="106205"/>
    <s v="1448"/>
    <m/>
    <s v="4300695"/>
    <s v="SB"/>
    <d v="2021-04-30T00:00:00"/>
    <s v="40"/>
    <s v="PROV FLETES 04"/>
    <n v="5916745"/>
    <s v="V0"/>
    <s v="PROV FLETE NEWTRANS 04"/>
    <x v="6"/>
  </r>
  <r>
    <x v="5"/>
    <x v="5"/>
    <m/>
    <x v="2"/>
    <s v="20210422"/>
    <s v="106205"/>
    <s v="1448"/>
    <m/>
    <s v="2201062"/>
    <s v="RE"/>
    <d v="2021-04-01T00:00:00"/>
    <s v="81"/>
    <s v="2747"/>
    <n v="48686920"/>
    <s v="VI"/>
    <s v="FE - SERV.ALMACENAJE Y DISTRIBUC. BOMI ANI MAR-21"/>
    <x v="8"/>
  </r>
  <r>
    <x v="5"/>
    <x v="5"/>
    <m/>
    <x v="2"/>
    <s v="Almacenamiento BOM"/>
    <s v="106205"/>
    <s v="1448"/>
    <m/>
    <s v="4300704"/>
    <s v="SB"/>
    <d v="2021-04-30T00:00:00"/>
    <s v="40"/>
    <s v="PROV BOMI ANI 04"/>
    <n v="24570114"/>
    <s v="V0"/>
    <s v="PROV BOMI ANIU 04-2021"/>
    <x v="8"/>
  </r>
  <r>
    <x v="5"/>
    <x v="5"/>
    <m/>
    <x v="2"/>
    <s v="Almacenamiento BOM"/>
    <s v="106205"/>
    <s v="1448"/>
    <m/>
    <s v="4300705"/>
    <s v="SB"/>
    <d v="2021-03-31T00:00:00"/>
    <s v="50"/>
    <s v="PROV BOMI ANI 03"/>
    <n v="-26645436"/>
    <s v="V0"/>
    <s v="Prov BOMI ANI 03-21"/>
    <x v="8"/>
  </r>
  <r>
    <x v="5"/>
    <x v="5"/>
    <m/>
    <x v="2"/>
    <s v="HHEE Preparación d"/>
    <s v="106205"/>
    <s v="1448"/>
    <m/>
    <s v="4300704"/>
    <s v="SB"/>
    <d v="2021-04-30T00:00:00"/>
    <s v="40"/>
    <s v="PROV BOMI ANI 04"/>
    <n v="4109200"/>
    <s v="V0"/>
    <s v="PROV BOMI ANIU 04-2021"/>
    <x v="8"/>
  </r>
  <r>
    <x v="5"/>
    <x v="5"/>
    <m/>
    <x v="2"/>
    <s v="HHEE Preparación d"/>
    <s v="106205"/>
    <s v="1448"/>
    <m/>
    <s v="4300705"/>
    <s v="SB"/>
    <d v="2021-03-31T00:00:00"/>
    <s v="50"/>
    <s v="PROV BOMI ANI 03"/>
    <n v="-2828400"/>
    <s v="V0"/>
    <s v="Prov BOMI ANI 03-21"/>
    <x v="8"/>
  </r>
  <r>
    <x v="5"/>
    <x v="5"/>
    <m/>
    <x v="2"/>
    <s v="Ingreso / Despacho"/>
    <s v="106205"/>
    <s v="1448"/>
    <m/>
    <s v="4300704"/>
    <s v="SB"/>
    <d v="2021-04-30T00:00:00"/>
    <s v="40"/>
    <s v="PROV BOMI ANI 04"/>
    <n v="16063251"/>
    <s v="V0"/>
    <s v="PROV BOMI ANIU 04-2021"/>
    <x v="8"/>
  </r>
  <r>
    <x v="5"/>
    <x v="5"/>
    <m/>
    <x v="2"/>
    <s v="Ingreso / Despacho"/>
    <s v="106205"/>
    <s v="1448"/>
    <m/>
    <s v="4300705"/>
    <s v="SB"/>
    <d v="2021-03-31T00:00:00"/>
    <s v="50"/>
    <s v="PROV BOMI ANI 03"/>
    <n v="-15905834"/>
    <s v="V0"/>
    <s v="Prov BOMI ANI 03-21"/>
    <x v="8"/>
  </r>
  <r>
    <x v="5"/>
    <x v="5"/>
    <m/>
    <x v="2"/>
    <s v="Material de embala"/>
    <s v="106205"/>
    <s v="1448"/>
    <m/>
    <s v="4300704"/>
    <s v="SB"/>
    <d v="2021-04-30T00:00:00"/>
    <s v="40"/>
    <s v="PROV BOMI ANI 04"/>
    <n v="1400749"/>
    <s v="V0"/>
    <s v="PROV BOMI ANIU 04-2021"/>
    <x v="8"/>
  </r>
  <r>
    <x v="5"/>
    <x v="5"/>
    <m/>
    <x v="2"/>
    <s v="Material de embala"/>
    <s v="106205"/>
    <s v="1448"/>
    <m/>
    <s v="4300705"/>
    <s v="SB"/>
    <d v="2021-03-31T00:00:00"/>
    <s v="50"/>
    <s v="PROV BOMI ANI 03"/>
    <n v="-1152063"/>
    <s v="V0"/>
    <s v="Prov BOMI ANI 03-21"/>
    <x v="8"/>
  </r>
  <r>
    <x v="5"/>
    <x v="5"/>
    <m/>
    <x v="2"/>
    <s v="Recepción Contened"/>
    <s v="106205"/>
    <s v="1448"/>
    <m/>
    <s v="4300704"/>
    <s v="SB"/>
    <d v="2021-04-30T00:00:00"/>
    <s v="40"/>
    <s v="PROV BOMI ANI 04"/>
    <n v="1936430"/>
    <s v="V0"/>
    <s v="PROV BOMI ANIU 04-2021"/>
    <x v="8"/>
  </r>
  <r>
    <x v="5"/>
    <x v="5"/>
    <m/>
    <x v="2"/>
    <s v="Recepción Contened"/>
    <s v="106205"/>
    <s v="1448"/>
    <m/>
    <s v="4300705"/>
    <s v="SB"/>
    <d v="2021-03-31T00:00:00"/>
    <s v="50"/>
    <s v="PROV BOMI ANI 03"/>
    <n v="-2155187"/>
    <s v="V0"/>
    <s v="Prov BOMI ANI 03-21"/>
    <x v="8"/>
  </r>
  <r>
    <x v="5"/>
    <x v="6"/>
    <m/>
    <x v="0"/>
    <s v="20210512"/>
    <s v="106205"/>
    <s v="1448"/>
    <m/>
    <s v="2201357"/>
    <s v="RE"/>
    <d v="2021-03-31T00:00:00"/>
    <s v="81"/>
    <s v="20852"/>
    <n v="1680000"/>
    <s v="V0"/>
    <s v="FE- 400 PALLETS REACONDICIONADOS ANI"/>
    <x v="0"/>
  </r>
  <r>
    <x v="5"/>
    <x v="6"/>
    <m/>
    <x v="0"/>
    <s v="20210514"/>
    <s v="106205"/>
    <s v="1448"/>
    <m/>
    <s v="2201385"/>
    <s v="RE"/>
    <d v="2021-04-28T00:00:00"/>
    <s v="81"/>
    <s v="21042"/>
    <n v="2704000"/>
    <s v="VI"/>
    <s v="FE- 520 PALLETS REACONDICIONADOS ANI"/>
    <x v="0"/>
  </r>
  <r>
    <x v="5"/>
    <x v="6"/>
    <m/>
    <x v="0"/>
    <s v="20210518"/>
    <s v="106205"/>
    <s v="1448"/>
    <m/>
    <s v="2201423"/>
    <s v="RE"/>
    <d v="2021-04-19T00:00:00"/>
    <s v="81"/>
    <s v="20977"/>
    <n v="2496000"/>
    <s v="V0"/>
    <s v="FE- 480 PALLETS REACONDICIONADOS ANI"/>
    <x v="0"/>
  </r>
  <r>
    <x v="5"/>
    <x v="6"/>
    <m/>
    <x v="0"/>
    <s v="Nueva compra de pa"/>
    <s v="106205"/>
    <s v="1448"/>
    <m/>
    <s v="4300769"/>
    <s v="SB"/>
    <d v="2021-04-30T00:00:00"/>
    <s v="50"/>
    <m/>
    <n v="-1680000"/>
    <s v="V0"/>
    <s v="Prov.OC ANI Abril2021"/>
    <x v="0"/>
  </r>
  <r>
    <x v="5"/>
    <x v="6"/>
    <m/>
    <x v="0"/>
    <s v="Pallets reacondici"/>
    <s v="106205"/>
    <s v="1448"/>
    <m/>
    <s v="4300769"/>
    <s v="SB"/>
    <d v="2021-04-30T00:00:00"/>
    <s v="50"/>
    <m/>
    <n v="-5200000"/>
    <s v="V0"/>
    <s v="Prov.OC ANI Abril2021"/>
    <x v="0"/>
  </r>
  <r>
    <x v="5"/>
    <x v="6"/>
    <m/>
    <x v="3"/>
    <s v="20210514"/>
    <s v="106205"/>
    <s v="1448"/>
    <m/>
    <s v="2201388"/>
    <s v="RE"/>
    <d v="2021-04-28T00:00:00"/>
    <s v="81"/>
    <s v="259"/>
    <n v="350000"/>
    <s v="V0"/>
    <s v="FE-  SERV. WEB PIENSA DIGITAL ABRIL-2021"/>
    <x v="1"/>
  </r>
  <r>
    <x v="5"/>
    <x v="6"/>
    <m/>
    <x v="3"/>
    <s v="Servicio Web &quot;pien"/>
    <s v="106205"/>
    <s v="1448"/>
    <m/>
    <s v="4300769"/>
    <s v="SB"/>
    <d v="2021-04-30T00:00:00"/>
    <s v="50"/>
    <m/>
    <n v="-350000"/>
    <s v="V0"/>
    <s v="Prov.OC ANI Abril2021"/>
    <x v="1"/>
  </r>
  <r>
    <x v="5"/>
    <x v="6"/>
    <m/>
    <x v="3"/>
    <s v="Servicio Web &quot;pien"/>
    <s v="106205"/>
    <s v="1448"/>
    <m/>
    <s v="4300800"/>
    <s v="SB"/>
    <d v="2021-05-31T00:00:00"/>
    <s v="40"/>
    <m/>
    <n v="350000"/>
    <s v="V0"/>
    <s v="Prov ANI OC May2021"/>
    <x v="1"/>
  </r>
  <r>
    <x v="5"/>
    <x v="6"/>
    <m/>
    <x v="1"/>
    <s v="20210507"/>
    <s v="106205"/>
    <s v="1448"/>
    <m/>
    <s v="2201333"/>
    <s v="RE"/>
    <d v="2021-04-23T00:00:00"/>
    <s v="81"/>
    <s v="370"/>
    <n v="31465680"/>
    <s v="VI"/>
    <s v="FE - SERV.FLETE Y DISTRIBUCION B&amp;S ANI ABR-21"/>
    <x v="2"/>
  </r>
  <r>
    <x v="5"/>
    <x v="6"/>
    <m/>
    <x v="1"/>
    <s v="20210518"/>
    <s v="106205"/>
    <s v="1448"/>
    <m/>
    <s v="2201429"/>
    <s v="RE"/>
    <d v="2021-05-10T00:00:00"/>
    <s v="81"/>
    <s v="5936"/>
    <n v="12664855"/>
    <s v="VI"/>
    <s v="FE - SERV.FLETE Y DIST. CARGOEX ANI FEB-21"/>
    <x v="11"/>
  </r>
  <r>
    <x v="5"/>
    <x v="6"/>
    <m/>
    <x v="1"/>
    <s v="FLETE ANI ABR-21"/>
    <s v="106205"/>
    <s v="1448"/>
    <m/>
    <s v="2201552"/>
    <s v="RE"/>
    <d v="2021-05-03T00:00:00"/>
    <s v="40"/>
    <s v="13904"/>
    <n v="6196967"/>
    <s v="VI"/>
    <s v="FE - SERVICIO FLETES NEWTRANS ANI ABR-21"/>
    <x v="6"/>
  </r>
  <r>
    <x v="5"/>
    <x v="6"/>
    <m/>
    <x v="1"/>
    <s v="FLETE CARGOEX 02"/>
    <s v="106205"/>
    <s v="1448"/>
    <m/>
    <s v="4300862"/>
    <s v="SB"/>
    <d v="2021-02-26T00:00:00"/>
    <s v="50"/>
    <s v="PROV FLETES 02"/>
    <n v="-12100862"/>
    <s v="V0"/>
    <s v="PROV FLETE CAR EX 02-21"/>
    <x v="11"/>
  </r>
  <r>
    <x v="5"/>
    <x v="6"/>
    <m/>
    <x v="1"/>
    <s v="PV FLETE BYS 05-21"/>
    <s v="106205"/>
    <s v="1448"/>
    <m/>
    <s v="4300854"/>
    <s v="SB"/>
    <d v="2021-05-31T00:00:00"/>
    <s v="40"/>
    <s v="PROV FLETES 05"/>
    <n v="30955055"/>
    <s v="V0"/>
    <s v="PROV FLETE BYS 05-21"/>
    <x v="2"/>
  </r>
  <r>
    <x v="5"/>
    <x v="6"/>
    <m/>
    <x v="1"/>
    <s v="PV FLETE CAREX 05-"/>
    <s v="106205"/>
    <s v="1448"/>
    <m/>
    <s v="4300856"/>
    <s v="SB"/>
    <d v="2021-05-31T00:00:00"/>
    <s v="40"/>
    <s v="PROV FLETES 05"/>
    <n v="19509964"/>
    <s v="V0"/>
    <s v="PROV FLETE CAR EX 05-21"/>
    <x v="11"/>
  </r>
  <r>
    <x v="5"/>
    <x v="6"/>
    <m/>
    <x v="1"/>
    <s v="PV FLETE NEWT 05-2"/>
    <s v="106205"/>
    <s v="1448"/>
    <m/>
    <s v="4300858"/>
    <s v="SB"/>
    <d v="2021-05-31T00:00:00"/>
    <s v="40"/>
    <s v="PROV FLETES 05"/>
    <n v="5916745"/>
    <s v="V0"/>
    <s v="PROV FLETES NEWTRA 05-21"/>
    <x v="6"/>
  </r>
  <r>
    <x v="5"/>
    <x v="6"/>
    <m/>
    <x v="1"/>
    <s v="PV FLETES BYS 04-2"/>
    <s v="106205"/>
    <s v="1448"/>
    <m/>
    <s v="4300860"/>
    <s v="SB"/>
    <d v="2021-04-30T00:00:00"/>
    <s v="50"/>
    <s v="PROV FLETES 04"/>
    <n v="-31465680"/>
    <s v="V0"/>
    <s v="PROV FLETE BYS 04-21"/>
    <x v="2"/>
  </r>
  <r>
    <x v="5"/>
    <x v="6"/>
    <m/>
    <x v="1"/>
    <s v="PV FLETES NEW 04"/>
    <s v="106205"/>
    <s v="1448"/>
    <m/>
    <s v="4300861"/>
    <s v="SB"/>
    <d v="2021-04-30T00:00:00"/>
    <s v="50"/>
    <s v="PROV FLETES 04"/>
    <n v="-5916745"/>
    <s v="V0"/>
    <s v="PROV FLETE NEWTRANS 04"/>
    <x v="6"/>
  </r>
  <r>
    <x v="5"/>
    <x v="6"/>
    <m/>
    <x v="2"/>
    <s v="20210518"/>
    <s v="106205"/>
    <s v="1448"/>
    <m/>
    <s v="2201430"/>
    <s v="RE"/>
    <d v="2021-05-02T00:00:00"/>
    <s v="81"/>
    <s v="2789"/>
    <n v="48079744"/>
    <s v="VI"/>
    <s v="FE - SERV.ALMACENAJE Y DISTRIBUC. BOMI ANI ABR-21"/>
    <x v="8"/>
  </r>
  <r>
    <x v="5"/>
    <x v="6"/>
    <m/>
    <x v="2"/>
    <s v="Almacenamiento BOM"/>
    <s v="106205"/>
    <s v="1448"/>
    <m/>
    <s v="4300879"/>
    <s v="SB"/>
    <d v="2021-05-31T00:00:00"/>
    <s v="40"/>
    <s v="PROV BOMI 05-21"/>
    <n v="23494037"/>
    <s v="V0"/>
    <s v="Prov BOMI ANI 05-21"/>
    <x v="8"/>
  </r>
  <r>
    <x v="5"/>
    <x v="6"/>
    <m/>
    <x v="2"/>
    <s v="Almacenamiento BOM"/>
    <s v="106205"/>
    <s v="1448"/>
    <m/>
    <s v="4300880"/>
    <s v="SB"/>
    <d v="2021-03-31T00:00:00"/>
    <s v="40"/>
    <s v="PROV BOMI ANI 03"/>
    <n v="26645436"/>
    <s v="V0"/>
    <s v="Prov BOMI ANI 03-21"/>
    <x v="8"/>
  </r>
  <r>
    <x v="5"/>
    <x v="6"/>
    <m/>
    <x v="2"/>
    <s v="Almacenamiento BOM"/>
    <s v="106205"/>
    <s v="1448"/>
    <m/>
    <s v="4300888"/>
    <s v="SB"/>
    <d v="2021-03-31T00:00:00"/>
    <s v="50"/>
    <s v="PROV BOMI ANI 03"/>
    <n v="-26645436"/>
    <s v="V0"/>
    <s v="Prov BOMI ANI 03-21"/>
    <x v="8"/>
  </r>
  <r>
    <x v="5"/>
    <x v="6"/>
    <m/>
    <x v="2"/>
    <s v="Almacenamiento BOM"/>
    <s v="106205"/>
    <s v="1448"/>
    <m/>
    <s v="4300889"/>
    <s v="SB"/>
    <d v="2021-04-30T00:00:00"/>
    <s v="50"/>
    <s v="PROV BOMI ANI 04"/>
    <n v="-24570114"/>
    <s v="V0"/>
    <s v="PROV BOMI ANIU 04-2021"/>
    <x v="8"/>
  </r>
  <r>
    <x v="5"/>
    <x v="6"/>
    <m/>
    <x v="2"/>
    <s v="HHEE Preparación d"/>
    <s v="106205"/>
    <s v="1448"/>
    <m/>
    <s v="4300879"/>
    <s v="SB"/>
    <d v="2021-05-31T00:00:00"/>
    <s v="40"/>
    <s v="PROV BOMI 05-21"/>
    <n v="2088100"/>
    <s v="V0"/>
    <s v="Prov BOMI ANI 05-21"/>
    <x v="8"/>
  </r>
  <r>
    <x v="5"/>
    <x v="6"/>
    <m/>
    <x v="2"/>
    <s v="HHEE Preparación d"/>
    <s v="106205"/>
    <s v="1448"/>
    <m/>
    <s v="4300880"/>
    <s v="SB"/>
    <d v="2021-03-31T00:00:00"/>
    <s v="40"/>
    <s v="PROV BOMI ANI 03"/>
    <n v="2828400"/>
    <s v="V0"/>
    <s v="Prov BOMI ANI 03-21"/>
    <x v="8"/>
  </r>
  <r>
    <x v="5"/>
    <x v="6"/>
    <m/>
    <x v="2"/>
    <s v="HHEE Preparación d"/>
    <s v="106205"/>
    <s v="1448"/>
    <m/>
    <s v="4300888"/>
    <s v="SB"/>
    <d v="2021-03-31T00:00:00"/>
    <s v="50"/>
    <s v="PROV BOMI ANI 03"/>
    <n v="-2828400"/>
    <s v="V0"/>
    <s v="Prov BOMI ANI 03-21"/>
    <x v="8"/>
  </r>
  <r>
    <x v="5"/>
    <x v="6"/>
    <m/>
    <x v="2"/>
    <s v="HHEE Preparación d"/>
    <s v="106205"/>
    <s v="1448"/>
    <m/>
    <s v="4300889"/>
    <s v="SB"/>
    <d v="2021-04-30T00:00:00"/>
    <s v="50"/>
    <s v="PROV BOMI ANI 04"/>
    <n v="-4109200"/>
    <s v="V0"/>
    <s v="PROV BOMI ANIU 04-2021"/>
    <x v="8"/>
  </r>
  <r>
    <x v="5"/>
    <x v="6"/>
    <m/>
    <x v="2"/>
    <s v="Ingreso / Despacho"/>
    <s v="106205"/>
    <s v="1448"/>
    <m/>
    <s v="4300879"/>
    <s v="SB"/>
    <d v="2021-05-31T00:00:00"/>
    <s v="40"/>
    <s v="PROV BOMI 05-21"/>
    <n v="16213574"/>
    <s v="V0"/>
    <s v="Prov BOMI ANI 05-21"/>
    <x v="8"/>
  </r>
  <r>
    <x v="5"/>
    <x v="6"/>
    <m/>
    <x v="2"/>
    <s v="Ingreso / Despacho"/>
    <s v="106205"/>
    <s v="1448"/>
    <m/>
    <s v="4300880"/>
    <s v="SB"/>
    <d v="2021-03-31T00:00:00"/>
    <s v="40"/>
    <s v="PROV BOMI ANI 03"/>
    <n v="15905834"/>
    <s v="V0"/>
    <s v="Prov BOMI ANI 03-21"/>
    <x v="8"/>
  </r>
  <r>
    <x v="5"/>
    <x v="6"/>
    <m/>
    <x v="2"/>
    <s v="Ingreso / Despacho"/>
    <s v="106205"/>
    <s v="1448"/>
    <m/>
    <s v="4300888"/>
    <s v="SB"/>
    <d v="2021-03-31T00:00:00"/>
    <s v="50"/>
    <s v="PROV BOMI ANI 03"/>
    <n v="-15905834"/>
    <s v="V0"/>
    <s v="Prov BOMI ANI 03-21"/>
    <x v="8"/>
  </r>
  <r>
    <x v="5"/>
    <x v="6"/>
    <m/>
    <x v="2"/>
    <s v="Ingreso / Despacho"/>
    <s v="106205"/>
    <s v="1448"/>
    <m/>
    <s v="4300889"/>
    <s v="SB"/>
    <d v="2021-04-30T00:00:00"/>
    <s v="50"/>
    <s v="PROV BOMI ANI 04"/>
    <n v="-16063251"/>
    <s v="V0"/>
    <s v="PROV BOMI ANIU 04-2021"/>
    <x v="8"/>
  </r>
  <r>
    <x v="5"/>
    <x v="6"/>
    <m/>
    <x v="2"/>
    <s v="Material de embala"/>
    <s v="106205"/>
    <s v="1448"/>
    <m/>
    <s v="4300879"/>
    <s v="SB"/>
    <d v="2021-05-31T00:00:00"/>
    <s v="40"/>
    <s v="PROV BOMI 05-21"/>
    <n v="142086"/>
    <s v="V0"/>
    <s v="Prov BOMI ANI 05-21"/>
    <x v="8"/>
  </r>
  <r>
    <x v="5"/>
    <x v="6"/>
    <m/>
    <x v="2"/>
    <s v="Material de embala"/>
    <s v="106205"/>
    <s v="1448"/>
    <m/>
    <s v="4300880"/>
    <s v="SB"/>
    <d v="2021-03-31T00:00:00"/>
    <s v="40"/>
    <s v="PROV BOMI ANI 03"/>
    <n v="1152063"/>
    <s v="V0"/>
    <s v="Prov BOMI ANI 03-21"/>
    <x v="8"/>
  </r>
  <r>
    <x v="5"/>
    <x v="6"/>
    <m/>
    <x v="2"/>
    <s v="Material de embala"/>
    <s v="106205"/>
    <s v="1448"/>
    <m/>
    <s v="4300888"/>
    <s v="SB"/>
    <d v="2021-03-31T00:00:00"/>
    <s v="50"/>
    <s v="PROV BOMI ANI 03"/>
    <n v="-1152063"/>
    <s v="V0"/>
    <s v="Prov BOMI ANI 03-21"/>
    <x v="8"/>
  </r>
  <r>
    <x v="5"/>
    <x v="6"/>
    <m/>
    <x v="2"/>
    <s v="Material de embala"/>
    <s v="106205"/>
    <s v="1448"/>
    <m/>
    <s v="4300889"/>
    <s v="SB"/>
    <d v="2021-04-30T00:00:00"/>
    <s v="50"/>
    <s v="PROV BOMI ANI 04"/>
    <n v="-1400749"/>
    <s v="V0"/>
    <s v="PROV BOMI ANIU 04-2021"/>
    <x v="8"/>
  </r>
  <r>
    <x v="5"/>
    <x v="6"/>
    <m/>
    <x v="2"/>
    <s v="Recepción Contened"/>
    <s v="106205"/>
    <s v="1448"/>
    <m/>
    <s v="4300879"/>
    <s v="SB"/>
    <d v="2021-05-31T00:00:00"/>
    <s v="40"/>
    <s v="PROV BOMI 05-21"/>
    <n v="1899461"/>
    <s v="V0"/>
    <s v="Prov BOMI ANI 05-21"/>
    <x v="8"/>
  </r>
  <r>
    <x v="5"/>
    <x v="6"/>
    <m/>
    <x v="2"/>
    <s v="Recepción Contened"/>
    <s v="106205"/>
    <s v="1448"/>
    <m/>
    <s v="4300880"/>
    <s v="SB"/>
    <d v="2021-03-31T00:00:00"/>
    <s v="40"/>
    <s v="PROV BOMI ANI 03"/>
    <n v="2155187"/>
    <s v="V0"/>
    <s v="Prov BOMI ANI 03-21"/>
    <x v="8"/>
  </r>
  <r>
    <x v="5"/>
    <x v="6"/>
    <m/>
    <x v="2"/>
    <s v="Recepción Contened"/>
    <s v="106205"/>
    <s v="1448"/>
    <m/>
    <s v="4300888"/>
    <s v="SB"/>
    <d v="2021-03-31T00:00:00"/>
    <s v="50"/>
    <s v="PROV BOMI ANI 03"/>
    <n v="-2155187"/>
    <s v="V0"/>
    <s v="Prov BOMI ANI 03-21"/>
    <x v="8"/>
  </r>
  <r>
    <x v="5"/>
    <x v="6"/>
    <m/>
    <x v="2"/>
    <s v="Recepción Contened"/>
    <s v="106205"/>
    <s v="1448"/>
    <m/>
    <s v="4300889"/>
    <s v="SB"/>
    <d v="2021-04-30T00:00:00"/>
    <s v="50"/>
    <s v="PROV BOMI ANI 04"/>
    <n v="-1936430"/>
    <s v="V0"/>
    <s v="PROV BOMI ANIU 04-2021"/>
    <x v="8"/>
  </r>
  <r>
    <x v="5"/>
    <x v="6"/>
    <m/>
    <x v="2"/>
    <s v="Servicios control"/>
    <s v="106205"/>
    <s v="1448"/>
    <m/>
    <s v="4300879"/>
    <s v="SB"/>
    <d v="2021-05-31T00:00:00"/>
    <s v="40"/>
    <s v="PROV BOMI 05-21"/>
    <n v="1412200"/>
    <s v="V0"/>
    <s v="Prov BOMI ANI 05-21"/>
    <x v="8"/>
  </r>
  <r>
    <x v="5"/>
    <x v="7"/>
    <m/>
    <x v="0"/>
    <s v="20210625"/>
    <s v="106205"/>
    <s v="1448"/>
    <m/>
    <s v="2201972"/>
    <s v="RE"/>
    <d v="2021-06-09T00:00:00"/>
    <s v="81"/>
    <s v="21356"/>
    <n v="5312400"/>
    <s v="VI"/>
    <s v="FE- 760 PALLETS CAJON ANI"/>
    <x v="0"/>
  </r>
  <r>
    <x v="5"/>
    <x v="7"/>
    <m/>
    <x v="0"/>
    <s v="Pallets reacondici"/>
    <s v="106205"/>
    <s v="1448"/>
    <m/>
    <s v="4300976"/>
    <s v="SB"/>
    <d v="2021-06-30T00:00:00"/>
    <s v="40"/>
    <m/>
    <n v="8667600"/>
    <s v="V0"/>
    <s v="Provis OC ANI Jun 2021"/>
    <x v="0"/>
  </r>
  <r>
    <x v="5"/>
    <x v="7"/>
    <m/>
    <x v="3"/>
    <s v="20210610"/>
    <s v="106205"/>
    <s v="1448"/>
    <m/>
    <s v="2201780"/>
    <s v="RE"/>
    <d v="2021-05-29T00:00:00"/>
    <s v="81"/>
    <s v="260"/>
    <n v="350000"/>
    <s v="V0"/>
    <s v="FE-  SERV. WEB PIENSA DIGITAL MAYO-2021"/>
    <x v="1"/>
  </r>
  <r>
    <x v="5"/>
    <x v="7"/>
    <m/>
    <x v="3"/>
    <s v="Servicio Web &quot;pien"/>
    <s v="106205"/>
    <s v="1448"/>
    <m/>
    <s v="4300945"/>
    <s v="SB"/>
    <d v="2021-05-31T00:00:00"/>
    <s v="50"/>
    <m/>
    <n v="-350000"/>
    <s v="V0"/>
    <s v="Prov ANI OC May2021"/>
    <x v="1"/>
  </r>
  <r>
    <x v="5"/>
    <x v="7"/>
    <m/>
    <x v="3"/>
    <s v="Servicio Web &quot;pien"/>
    <s v="106205"/>
    <s v="1448"/>
    <m/>
    <s v="4300976"/>
    <s v="SB"/>
    <d v="2021-06-30T00:00:00"/>
    <s v="40"/>
    <m/>
    <n v="350000"/>
    <s v="V0"/>
    <s v="Provis OC ANI Jun 2021"/>
    <x v="1"/>
  </r>
  <r>
    <x v="5"/>
    <x v="7"/>
    <m/>
    <x v="1"/>
    <s v="20210604"/>
    <s v="106205"/>
    <s v="1448"/>
    <m/>
    <s v="2201738"/>
    <s v="RE"/>
    <d v="2021-05-20T00:00:00"/>
    <s v="81"/>
    <s v="378"/>
    <n v="30955055"/>
    <s v="VI"/>
    <s v="FE - SERV.FLETE Y DISTRIBUCION B&amp;S ANI MAY-21"/>
    <x v="2"/>
  </r>
  <r>
    <x v="5"/>
    <x v="7"/>
    <m/>
    <x v="1"/>
    <s v="20210609"/>
    <s v="106205"/>
    <s v="1448"/>
    <m/>
    <s v="2201765"/>
    <s v="RE"/>
    <d v="2021-05-05T00:00:00"/>
    <s v="81"/>
    <s v="5916"/>
    <n v="16269549"/>
    <s v="V0"/>
    <s v="FE - SERV.FLETE Y DIST. CARGOEX ANI ABR-21"/>
    <x v="11"/>
  </r>
  <r>
    <x v="5"/>
    <x v="7"/>
    <m/>
    <x v="1"/>
    <s v="FLETE CARGOEX 06"/>
    <s v="106205"/>
    <s v="1448"/>
    <m/>
    <s v="4301063"/>
    <s v="SB"/>
    <d v="2021-06-30T00:00:00"/>
    <s v="40"/>
    <s v="PROV FLETE CARGO"/>
    <n v="19800340"/>
    <s v="V0"/>
    <s v="PROV FLETES CARGOEX 06-21"/>
    <x v="11"/>
  </r>
  <r>
    <x v="5"/>
    <x v="7"/>
    <m/>
    <x v="1"/>
    <s v="PROV FLETE BYS 06"/>
    <s v="106205"/>
    <s v="1448"/>
    <m/>
    <s v="4301062"/>
    <s v="SB"/>
    <d v="2021-06-30T00:00:00"/>
    <s v="40"/>
    <s v="PROV FLETE BYS"/>
    <n v="31652240"/>
    <s v="V0"/>
    <s v="PROV FLETES BYS 06-2021"/>
    <x v="2"/>
  </r>
  <r>
    <x v="5"/>
    <x v="7"/>
    <m/>
    <x v="1"/>
    <s v="PROV FLETE NEW 05"/>
    <s v="106205"/>
    <s v="1448"/>
    <m/>
    <s v="4301066"/>
    <s v="SB"/>
    <d v="2021-06-30T00:00:00"/>
    <s v="40"/>
    <s v="PROV FLETE NEW 5"/>
    <n v="5916745"/>
    <s v="V0"/>
    <s v="PROV FLETES NEWTRANS 05"/>
    <x v="6"/>
  </r>
  <r>
    <x v="5"/>
    <x v="7"/>
    <m/>
    <x v="1"/>
    <s v="PRV FLETE NEW 06"/>
    <s v="106205"/>
    <s v="1448"/>
    <m/>
    <s v="4301064"/>
    <s v="SB"/>
    <d v="2021-06-30T00:00:00"/>
    <s v="40"/>
    <s v="PRV FLETE NEW 06"/>
    <n v="5557785"/>
    <s v="V0"/>
    <s v="PROV FLETES NEWTRANS 06-2"/>
    <x v="6"/>
  </r>
  <r>
    <x v="5"/>
    <x v="7"/>
    <m/>
    <x v="1"/>
    <s v="PV FLETE BYS 05-21"/>
    <s v="106205"/>
    <s v="1448"/>
    <m/>
    <s v="4301070"/>
    <s v="SB"/>
    <d v="2021-05-31T00:00:00"/>
    <s v="50"/>
    <s v="PROV FLETES 05"/>
    <n v="-30955055"/>
    <s v="V0"/>
    <s v="PROV FLETE BYS 05-21"/>
    <x v="2"/>
  </r>
  <r>
    <x v="5"/>
    <x v="7"/>
    <m/>
    <x v="1"/>
    <s v="PV FLETE NEWT 05-2"/>
    <s v="106205"/>
    <s v="1448"/>
    <m/>
    <s v="4301065"/>
    <s v="SB"/>
    <d v="2021-05-31T00:00:00"/>
    <s v="50"/>
    <s v="PROV FLETES 05"/>
    <n v="-5916745"/>
    <s v="V0"/>
    <s v="PROV FLETES NEWTRA 05-21"/>
    <x v="6"/>
  </r>
  <r>
    <x v="5"/>
    <x v="7"/>
    <m/>
    <x v="1"/>
    <s v="PV FLETES CAREX 04"/>
    <s v="106205"/>
    <s v="1448"/>
    <m/>
    <s v="4301068"/>
    <s v="SB"/>
    <d v="2021-04-30T00:00:00"/>
    <s v="50"/>
    <s v="PROV FLETES 04"/>
    <n v="-16879530"/>
    <s v="V0"/>
    <s v="PROV FLETES CARGO EX 04-2"/>
    <x v="11"/>
  </r>
  <r>
    <x v="5"/>
    <x v="7"/>
    <m/>
    <x v="2"/>
    <s v="20210610"/>
    <s v="106205"/>
    <s v="1448"/>
    <m/>
    <s v="2201813"/>
    <s v="RE"/>
    <d v="2021-06-01T00:00:00"/>
    <s v="81"/>
    <s v="2825"/>
    <n v="45249458"/>
    <s v="VI"/>
    <s v="FE - SERV.ALMACENAJE Y DISTRIBUC. BOMI ANI MAY-21"/>
    <x v="8"/>
  </r>
  <r>
    <x v="5"/>
    <x v="7"/>
    <m/>
    <x v="2"/>
    <s v="Almacenamiento BOM"/>
    <s v="106205"/>
    <s v="1448"/>
    <m/>
    <s v="4301038"/>
    <s v="SB"/>
    <d v="2021-06-30T00:00:00"/>
    <s v="40"/>
    <s v="PROV BOMI ANI 06"/>
    <n v="27282383"/>
    <s v="V0"/>
    <s v="PROV BOMI ANI 06-2021"/>
    <x v="8"/>
  </r>
  <r>
    <x v="5"/>
    <x v="7"/>
    <m/>
    <x v="2"/>
    <s v="Almacenamiento BOM"/>
    <s v="106205"/>
    <s v="1448"/>
    <m/>
    <s v="4301058"/>
    <s v="SB"/>
    <d v="2021-05-31T00:00:00"/>
    <s v="50"/>
    <s v="PROV BOMI 05-21"/>
    <n v="-23494037"/>
    <s v="V0"/>
    <s v="Prov BOMI ANI 05-21"/>
    <x v="8"/>
  </r>
  <r>
    <x v="5"/>
    <x v="7"/>
    <m/>
    <x v="2"/>
    <s v="HHEE Preparación d"/>
    <s v="106205"/>
    <s v="1448"/>
    <m/>
    <s v="4301038"/>
    <s v="SB"/>
    <d v="2021-06-30T00:00:00"/>
    <s v="40"/>
    <s v="PROV BOMI ANI 06"/>
    <n v="3697300"/>
    <s v="V0"/>
    <s v="PROV BOMI ANI 06-2021"/>
    <x v="8"/>
  </r>
  <r>
    <x v="5"/>
    <x v="7"/>
    <m/>
    <x v="2"/>
    <s v="HHEE Preparación d"/>
    <s v="106205"/>
    <s v="1448"/>
    <m/>
    <s v="4301058"/>
    <s v="SB"/>
    <d v="2021-05-31T00:00:00"/>
    <s v="50"/>
    <s v="PROV BOMI 05-21"/>
    <n v="-2088100"/>
    <s v="V0"/>
    <s v="Prov BOMI ANI 05-21"/>
    <x v="8"/>
  </r>
  <r>
    <x v="5"/>
    <x v="7"/>
    <m/>
    <x v="2"/>
    <s v="Ingreso / Despacho"/>
    <s v="106205"/>
    <s v="1448"/>
    <m/>
    <s v="4301038"/>
    <s v="SB"/>
    <d v="2021-06-30T00:00:00"/>
    <s v="40"/>
    <s v="PROV BOMI ANI 06"/>
    <n v="16386548"/>
    <s v="V0"/>
    <s v="PROV BOMI ANI 06-2021"/>
    <x v="8"/>
  </r>
  <r>
    <x v="5"/>
    <x v="7"/>
    <m/>
    <x v="2"/>
    <s v="Ingreso / Despacho"/>
    <s v="106205"/>
    <s v="1448"/>
    <m/>
    <s v="4301058"/>
    <s v="SB"/>
    <d v="2021-05-31T00:00:00"/>
    <s v="50"/>
    <s v="PROV BOMI 05-21"/>
    <n v="-16213574"/>
    <s v="V0"/>
    <s v="Prov BOMI ANI 05-21"/>
    <x v="8"/>
  </r>
  <r>
    <x v="5"/>
    <x v="7"/>
    <m/>
    <x v="2"/>
    <s v="Material de embala"/>
    <s v="106205"/>
    <s v="1448"/>
    <m/>
    <s v="4301058"/>
    <s v="SB"/>
    <d v="2021-05-31T00:00:00"/>
    <s v="50"/>
    <s v="PROV BOMI 05-21"/>
    <n v="-142086"/>
    <s v="V0"/>
    <s v="Prov BOMI ANI 05-21"/>
    <x v="8"/>
  </r>
  <r>
    <x v="5"/>
    <x v="7"/>
    <m/>
    <x v="2"/>
    <s v="Recepción Contened"/>
    <s v="106205"/>
    <s v="1448"/>
    <m/>
    <s v="4301038"/>
    <s v="SB"/>
    <d v="2021-06-30T00:00:00"/>
    <s v="40"/>
    <s v="PROV BOMI ANI 06"/>
    <n v="3390858"/>
    <s v="V0"/>
    <s v="PROV BOMI ANI 06-2021"/>
    <x v="8"/>
  </r>
  <r>
    <x v="5"/>
    <x v="7"/>
    <m/>
    <x v="2"/>
    <s v="Recepción Contened"/>
    <s v="106205"/>
    <s v="1448"/>
    <m/>
    <s v="4301058"/>
    <s v="SB"/>
    <d v="2021-05-31T00:00:00"/>
    <s v="50"/>
    <s v="PROV BOMI 05-21"/>
    <n v="-1899461"/>
    <s v="V0"/>
    <s v="Prov BOMI ANI 05-21"/>
    <x v="8"/>
  </r>
  <r>
    <x v="5"/>
    <x v="7"/>
    <m/>
    <x v="2"/>
    <s v="Servicios control"/>
    <s v="106205"/>
    <s v="1448"/>
    <m/>
    <s v="4301038"/>
    <s v="SB"/>
    <d v="2021-06-30T00:00:00"/>
    <s v="40"/>
    <s v="PROV BOMI ANI 06"/>
    <n v="706100"/>
    <s v="V0"/>
    <s v="PROV BOMI ANI 06-2021"/>
    <x v="8"/>
  </r>
  <r>
    <x v="5"/>
    <x v="7"/>
    <m/>
    <x v="2"/>
    <s v="Servicios control"/>
    <s v="106205"/>
    <s v="1448"/>
    <m/>
    <s v="4301058"/>
    <s v="SB"/>
    <d v="2021-05-31T00:00:00"/>
    <s v="50"/>
    <s v="PROV BOMI 05-21"/>
    <n v="-1412200"/>
    <s v="V0"/>
    <s v="Prov BOMI ANI 05-21"/>
    <x v="8"/>
  </r>
  <r>
    <x v="5"/>
    <x v="1"/>
    <m/>
    <x v="0"/>
    <s v="20210728"/>
    <s v="106205"/>
    <s v="1448"/>
    <m/>
    <s v="2202441"/>
    <s v="RE"/>
    <d v="2021-06-30T00:00:00"/>
    <s v="81"/>
    <s v="21516"/>
    <n v="1467900"/>
    <s v="VI"/>
    <s v="FE - Pallets reacondicionados ANI"/>
    <x v="0"/>
  </r>
  <r>
    <x v="5"/>
    <x v="1"/>
    <m/>
    <x v="0"/>
    <s v="20210728"/>
    <s v="106205"/>
    <s v="1448"/>
    <m/>
    <s v="2202442"/>
    <s v="RE"/>
    <d v="2021-06-24T00:00:00"/>
    <s v="81"/>
    <s v="21469"/>
    <n v="2236800"/>
    <s v="VI"/>
    <s v="FE - 320 Pallets reacondicionados ANI"/>
    <x v="0"/>
  </r>
  <r>
    <x v="5"/>
    <x v="1"/>
    <m/>
    <x v="0"/>
    <s v="20210729"/>
    <s v="106205"/>
    <s v="1448"/>
    <m/>
    <s v="2202485"/>
    <s v="RE"/>
    <d v="2021-06-30T00:00:00"/>
    <s v="81"/>
    <s v="21506"/>
    <n v="4194000"/>
    <s v="VI"/>
    <s v="FE - 600 Pallets reacondicionados ANI"/>
    <x v="0"/>
  </r>
  <r>
    <x v="5"/>
    <x v="1"/>
    <m/>
    <x v="0"/>
    <s v="Pallets reacondici"/>
    <s v="106205"/>
    <s v="1448"/>
    <m/>
    <s v="4301147"/>
    <s v="SB"/>
    <d v="2021-06-30T00:00:00"/>
    <s v="50"/>
    <m/>
    <n v="-8667600"/>
    <s v="V0"/>
    <s v="Provis OC ANI Jun 2021"/>
    <x v="0"/>
  </r>
  <r>
    <x v="5"/>
    <x v="1"/>
    <m/>
    <x v="0"/>
    <s v="Pallets reacondici"/>
    <s v="106205"/>
    <s v="1448"/>
    <m/>
    <s v="4301224"/>
    <s v="SB"/>
    <d v="2021-07-31T00:00:00"/>
    <s v="40"/>
    <m/>
    <n v="768900"/>
    <s v="V0"/>
    <s v="Prov.OC ANI Jul21"/>
    <x v="0"/>
  </r>
  <r>
    <x v="5"/>
    <x v="1"/>
    <m/>
    <x v="3"/>
    <s v="20210729"/>
    <s v="106205"/>
    <s v="1448"/>
    <m/>
    <s v="2202457"/>
    <s v="RE"/>
    <d v="2021-06-29T00:00:00"/>
    <s v="81"/>
    <s v="264"/>
    <n v="350000"/>
    <s v="V0"/>
    <s v="FE - SERV. WEB PIENSA DIGITAL JUNIO-2021"/>
    <x v="1"/>
  </r>
  <r>
    <x v="5"/>
    <x v="1"/>
    <m/>
    <x v="3"/>
    <s v="Servicio Web &quot;pien"/>
    <s v="106205"/>
    <s v="1448"/>
    <m/>
    <s v="4301147"/>
    <s v="SB"/>
    <d v="2021-06-30T00:00:00"/>
    <s v="50"/>
    <m/>
    <n v="-350000"/>
    <s v="V0"/>
    <s v="Provis OC ANI Jun 2021"/>
    <x v="1"/>
  </r>
  <r>
    <x v="5"/>
    <x v="1"/>
    <m/>
    <x v="3"/>
    <s v="Servicio Web &quot;pien"/>
    <s v="106205"/>
    <s v="1448"/>
    <m/>
    <s v="4301224"/>
    <s v="SB"/>
    <d v="2021-07-31T00:00:00"/>
    <s v="40"/>
    <m/>
    <n v="350000"/>
    <s v="V0"/>
    <s v="Prov.OC ANI Jul21"/>
    <x v="1"/>
  </r>
  <r>
    <x v="5"/>
    <x v="1"/>
    <m/>
    <x v="1"/>
    <s v="20210719"/>
    <s v="106205"/>
    <s v="1448"/>
    <m/>
    <s v="2202324"/>
    <s v="RE"/>
    <d v="2021-06-18T00:00:00"/>
    <s v="81"/>
    <s v="386"/>
    <n v="31652240"/>
    <s v="VI"/>
    <s v="FE - SERV.FLETE Y DISTRIBUCION B&amp;S ANI JUN-21"/>
    <x v="2"/>
  </r>
  <r>
    <x v="5"/>
    <x v="1"/>
    <m/>
    <x v="1"/>
    <s v="PROV FLETE BYS 06"/>
    <s v="106205"/>
    <s v="1448"/>
    <m/>
    <s v="4301244"/>
    <s v="SB"/>
    <d v="2021-06-30T00:00:00"/>
    <s v="50"/>
    <s v="PROV FLETE BYS"/>
    <n v="-31652240"/>
    <s v="V0"/>
    <s v="PROV FLETES BYS 06-2021"/>
    <x v="2"/>
  </r>
  <r>
    <x v="5"/>
    <x v="1"/>
    <m/>
    <x v="1"/>
    <s v="PV FLETES BYS 07-2"/>
    <s v="106205"/>
    <s v="1448"/>
    <m/>
    <s v="4301215"/>
    <s v="SB"/>
    <d v="2021-07-31T00:00:00"/>
    <s v="40"/>
    <s v="PROV FLETES 07-2"/>
    <n v="37282909"/>
    <s v="V0"/>
    <s v="PROV FLETE BYS 07-21"/>
    <x v="2"/>
  </r>
  <r>
    <x v="5"/>
    <x v="1"/>
    <m/>
    <x v="1"/>
    <s v="PV FLETES CARGOEX"/>
    <s v="106205"/>
    <s v="1448"/>
    <m/>
    <s v="4301216"/>
    <s v="SB"/>
    <d v="2021-07-31T00:00:00"/>
    <s v="40"/>
    <s v="PROV FLETES 07-2"/>
    <n v="15847564"/>
    <s v="V0"/>
    <s v="PROV FLETE CAR EX 07-21"/>
    <x v="11"/>
  </r>
  <r>
    <x v="5"/>
    <x v="1"/>
    <m/>
    <x v="1"/>
    <s v="PV FLETES NEWTR 07"/>
    <s v="106205"/>
    <s v="1448"/>
    <m/>
    <s v="4301217"/>
    <s v="SB"/>
    <d v="2021-07-31T00:00:00"/>
    <s v="40"/>
    <s v="PROV FLETES 07-2"/>
    <n v="3696962"/>
    <s v="V0"/>
    <s v="PROV FLETE NEWTRANS 07-21"/>
    <x v="6"/>
  </r>
  <r>
    <x v="5"/>
    <x v="1"/>
    <m/>
    <x v="2"/>
    <s v="20210729"/>
    <s v="106205"/>
    <s v="1448"/>
    <m/>
    <s v="2202479"/>
    <s v="RE"/>
    <d v="2021-07-01T00:00:00"/>
    <s v="81"/>
    <s v="2864"/>
    <n v="51463189"/>
    <s v="VI"/>
    <s v="FE - SERV.ALMACENAJE Y DISTRIBUC. BOMI ANI JUN-21"/>
    <x v="8"/>
  </r>
  <r>
    <x v="5"/>
    <x v="1"/>
    <m/>
    <x v="2"/>
    <s v="Almacenamiento BOM"/>
    <s v="106205"/>
    <s v="1448"/>
    <m/>
    <s v="4301238"/>
    <s v="SB"/>
    <d v="2021-07-31T00:00:00"/>
    <s v="40"/>
    <s v="PROV BOMI ANI 07"/>
    <n v="27302623"/>
    <s v="V0"/>
    <s v="Prov BOMI ANI 07-21"/>
    <x v="8"/>
  </r>
  <r>
    <x v="5"/>
    <x v="1"/>
    <m/>
    <x v="2"/>
    <s v="Almacenamiento BOM"/>
    <s v="106205"/>
    <s v="1448"/>
    <m/>
    <s v="4301245"/>
    <s v="SB"/>
    <d v="2021-06-30T00:00:00"/>
    <s v="50"/>
    <s v="PROV BOMI ANI 06"/>
    <n v="-27282383"/>
    <s v="V0"/>
    <s v="PROV BOMI ANI 06-2021"/>
    <x v="8"/>
  </r>
  <r>
    <x v="5"/>
    <x v="1"/>
    <m/>
    <x v="2"/>
    <s v="Descuento merma op"/>
    <s v="106205"/>
    <s v="1448"/>
    <m/>
    <s v="4301238"/>
    <s v="SB"/>
    <d v="2021-07-31T00:00:00"/>
    <s v="50"/>
    <s v="PROV BOMI ANI 07"/>
    <n v="-510888"/>
    <s v="V0"/>
    <s v="Prov BOMI ANI 07-21"/>
    <x v="8"/>
  </r>
  <r>
    <x v="5"/>
    <x v="1"/>
    <m/>
    <x v="2"/>
    <s v="HHEE Preparación d"/>
    <s v="106205"/>
    <s v="1448"/>
    <m/>
    <s v="4301238"/>
    <s v="SB"/>
    <d v="2021-07-31T00:00:00"/>
    <s v="40"/>
    <s v="PROV BOMI ANI 07"/>
    <n v="2067000"/>
    <s v="V0"/>
    <s v="Prov BOMI ANI 07-21"/>
    <x v="8"/>
  </r>
  <r>
    <x v="5"/>
    <x v="1"/>
    <m/>
    <x v="2"/>
    <s v="HHEE Preparación d"/>
    <s v="106205"/>
    <s v="1448"/>
    <m/>
    <s v="4301245"/>
    <s v="SB"/>
    <d v="2021-06-30T00:00:00"/>
    <s v="50"/>
    <s v="PROV BOMI ANI 06"/>
    <n v="-3697300"/>
    <s v="V0"/>
    <s v="PROV BOMI ANI 06-2021"/>
    <x v="8"/>
  </r>
  <r>
    <x v="5"/>
    <x v="1"/>
    <m/>
    <x v="2"/>
    <s v="Ingreso / Despacho"/>
    <s v="106205"/>
    <s v="1448"/>
    <m/>
    <s v="4301238"/>
    <s v="SB"/>
    <d v="2021-07-31T00:00:00"/>
    <s v="40"/>
    <s v="PROV BOMI ANI 07"/>
    <n v="15896396"/>
    <s v="V0"/>
    <s v="Prov BOMI ANI 07-21"/>
    <x v="8"/>
  </r>
  <r>
    <x v="5"/>
    <x v="1"/>
    <m/>
    <x v="2"/>
    <s v="Ingreso / Despacho"/>
    <s v="106205"/>
    <s v="1448"/>
    <m/>
    <s v="4301245"/>
    <s v="SB"/>
    <d v="2021-06-30T00:00:00"/>
    <s v="50"/>
    <s v="PROV BOMI ANI 06"/>
    <n v="-16386548"/>
    <s v="V0"/>
    <s v="PROV BOMI ANI 06-2021"/>
    <x v="8"/>
  </r>
  <r>
    <x v="5"/>
    <x v="1"/>
    <m/>
    <x v="2"/>
    <s v="Material de embala"/>
    <s v="106205"/>
    <s v="1448"/>
    <m/>
    <s v="4301238"/>
    <s v="SB"/>
    <d v="2021-07-31T00:00:00"/>
    <s v="40"/>
    <s v="PROV BOMI ANI 07"/>
    <n v="3373937"/>
    <s v="V0"/>
    <s v="Prov BOMI ANI 07-21"/>
    <x v="8"/>
  </r>
  <r>
    <x v="5"/>
    <x v="1"/>
    <m/>
    <x v="2"/>
    <s v="Recepción Contened"/>
    <s v="106205"/>
    <s v="1448"/>
    <m/>
    <s v="4301238"/>
    <s v="SB"/>
    <d v="2021-07-31T00:00:00"/>
    <s v="40"/>
    <s v="PROV BOMI ANI 07"/>
    <n v="1797166"/>
    <s v="V0"/>
    <s v="Prov BOMI ANI 07-21"/>
    <x v="8"/>
  </r>
  <r>
    <x v="5"/>
    <x v="1"/>
    <m/>
    <x v="2"/>
    <s v="Recepción Contened"/>
    <s v="106205"/>
    <s v="1448"/>
    <m/>
    <s v="4301245"/>
    <s v="SB"/>
    <d v="2021-06-30T00:00:00"/>
    <s v="50"/>
    <s v="PROV BOMI ANI 06"/>
    <n v="-3390858"/>
    <s v="V0"/>
    <s v="PROV BOMI ANI 06-2021"/>
    <x v="8"/>
  </r>
  <r>
    <x v="5"/>
    <x v="1"/>
    <m/>
    <x v="2"/>
    <s v="Servicios control"/>
    <s v="106205"/>
    <s v="1448"/>
    <m/>
    <s v="4301238"/>
    <s v="SB"/>
    <d v="2021-07-31T00:00:00"/>
    <s v="40"/>
    <s v="PROV BOMI ANI 07"/>
    <n v="706100"/>
    <s v="V0"/>
    <s v="Prov BOMI ANI 07-21"/>
    <x v="8"/>
  </r>
  <r>
    <x v="5"/>
    <x v="1"/>
    <m/>
    <x v="2"/>
    <s v="Servicios control"/>
    <s v="106205"/>
    <s v="1448"/>
    <m/>
    <s v="4301245"/>
    <s v="SB"/>
    <d v="2021-06-30T00:00:00"/>
    <s v="50"/>
    <s v="PROV BOMI ANI 06"/>
    <n v="-706100"/>
    <s v="V0"/>
    <s v="PROV BOMI ANI 06-2021"/>
    <x v="8"/>
  </r>
  <r>
    <x v="5"/>
    <x v="2"/>
    <m/>
    <x v="0"/>
    <s v="20210811"/>
    <s v="106205"/>
    <s v="1448"/>
    <m/>
    <s v="2202617"/>
    <s v="RE"/>
    <d v="2021-07-02T00:00:00"/>
    <s v="81"/>
    <s v="21528"/>
    <n v="768900"/>
    <s v="V0"/>
    <s v="FE - 110 Pallets reacondicionados ANI"/>
    <x v="0"/>
  </r>
  <r>
    <x v="5"/>
    <x v="2"/>
    <m/>
    <x v="0"/>
    <s v="20210827"/>
    <s v="106205"/>
    <s v="1448"/>
    <m/>
    <s v="2202851"/>
    <s v="RE"/>
    <d v="2021-08-16T00:00:00"/>
    <s v="81"/>
    <s v="21862"/>
    <n v="6710400"/>
    <s v="VI"/>
    <s v="FE - 960 Pallets reacondicionados ANI"/>
    <x v="0"/>
  </r>
  <r>
    <x v="5"/>
    <x v="2"/>
    <m/>
    <x v="0"/>
    <s v="Pallets reacondici"/>
    <s v="106205"/>
    <s v="1448"/>
    <m/>
    <s v="4301324"/>
    <s v="SB"/>
    <d v="2021-07-31T00:00:00"/>
    <s v="50"/>
    <m/>
    <n v="-768900"/>
    <s v="V0"/>
    <s v="Prov.OC ANI Jul21"/>
    <x v="0"/>
  </r>
  <r>
    <x v="5"/>
    <x v="2"/>
    <m/>
    <x v="0"/>
    <s v="Pallets reacondici"/>
    <s v="106205"/>
    <s v="1448"/>
    <m/>
    <s v="4301364"/>
    <s v="SB"/>
    <d v="2021-08-31T00:00:00"/>
    <s v="40"/>
    <m/>
    <n v="279600"/>
    <s v="V0"/>
    <s v="Provis.OC ANI Agost21"/>
    <x v="0"/>
  </r>
  <r>
    <x v="5"/>
    <x v="2"/>
    <m/>
    <x v="3"/>
    <s v="20210827"/>
    <s v="106205"/>
    <s v="1448"/>
    <m/>
    <s v="2202853"/>
    <s v="RE"/>
    <d v="2021-07-30T00:00:00"/>
    <s v="81"/>
    <s v="267"/>
    <n v="350000"/>
    <s v="V0"/>
    <s v="FE - SERV. WEB PIENSA DIGITAL JULIO-2021"/>
    <x v="1"/>
  </r>
  <r>
    <x v="5"/>
    <x v="2"/>
    <m/>
    <x v="3"/>
    <s v="Servicio Web &quot;pien"/>
    <s v="106205"/>
    <s v="1448"/>
    <m/>
    <s v="4301324"/>
    <s v="SB"/>
    <d v="2021-07-31T00:00:00"/>
    <s v="50"/>
    <m/>
    <n v="-350000"/>
    <s v="V0"/>
    <s v="Prov.OC ANI Jul21"/>
    <x v="1"/>
  </r>
  <r>
    <x v="5"/>
    <x v="2"/>
    <m/>
    <x v="3"/>
    <s v="Servicio Web &quot;pien"/>
    <s v="106205"/>
    <s v="1448"/>
    <m/>
    <s v="4301364"/>
    <s v="SB"/>
    <d v="2021-08-31T00:00:00"/>
    <s v="40"/>
    <m/>
    <n v="350000"/>
    <s v="V0"/>
    <s v="Provis.OC ANI Agost21"/>
    <x v="1"/>
  </r>
  <r>
    <x v="5"/>
    <x v="2"/>
    <m/>
    <x v="1"/>
    <s v="20210804"/>
    <s v="106205"/>
    <s v="1448"/>
    <m/>
    <s v="2202596"/>
    <s v="RE"/>
    <d v="2021-06-15T00:00:00"/>
    <s v="81"/>
    <s v="6032"/>
    <n v="19509964"/>
    <s v="V0"/>
    <s v="FE - SERV.FLETE Y DIST. CARGOEX ANI MAY-21"/>
    <x v="11"/>
  </r>
  <r>
    <x v="5"/>
    <x v="2"/>
    <m/>
    <x v="1"/>
    <s v="20210809"/>
    <s v="106205"/>
    <s v="1448"/>
    <m/>
    <s v="2202606"/>
    <s v="RE"/>
    <d v="2021-07-07T00:00:00"/>
    <s v="81"/>
    <s v="6085"/>
    <n v="19800340"/>
    <s v="V0"/>
    <s v="FE - SERV.FLETE Y DIST. CARGOEX ANI JUN-21"/>
    <x v="11"/>
  </r>
  <r>
    <x v="5"/>
    <x v="2"/>
    <m/>
    <x v="1"/>
    <s v="20210817"/>
    <s v="106205"/>
    <s v="1448"/>
    <m/>
    <s v="2202656"/>
    <s v="RE"/>
    <d v="2021-07-17T00:00:00"/>
    <s v="81"/>
    <s v="398"/>
    <n v="37282909"/>
    <s v="VI"/>
    <s v="FE - SERV.FLETE Y DISTRIBUCION B&amp;S ANI JUL-21"/>
    <x v="2"/>
  </r>
  <r>
    <x v="5"/>
    <x v="2"/>
    <m/>
    <x v="1"/>
    <s v="20210827"/>
    <s v="106205"/>
    <s v="1448"/>
    <m/>
    <s v="2202854"/>
    <s v="RE"/>
    <d v="2021-08-02T00:00:00"/>
    <s v="81"/>
    <s v="6148"/>
    <n v="15847564"/>
    <s v="VI"/>
    <s v="FE - SERV.FLETE Y DIST. CARGOEX ANI JUL-21"/>
    <x v="11"/>
  </r>
  <r>
    <x v="5"/>
    <x v="2"/>
    <m/>
    <x v="1"/>
    <s v="FLETE CARGO EX 08"/>
    <s v="106205"/>
    <s v="1448"/>
    <m/>
    <s v="4301443"/>
    <s v="SB"/>
    <d v="2021-08-31T00:00:00"/>
    <s v="40"/>
    <s v="PROV FLETE 08-21"/>
    <n v="15086077"/>
    <s v="V0"/>
    <s v="PROV FLETE CAR EX 08-21"/>
    <x v="11"/>
  </r>
  <r>
    <x v="5"/>
    <x v="2"/>
    <m/>
    <x v="1"/>
    <s v="FLETE CARGOEX 06"/>
    <s v="106205"/>
    <s v="1448"/>
    <m/>
    <s v="4301394"/>
    <s v="SB"/>
    <d v="2021-06-30T00:00:00"/>
    <s v="50"/>
    <s v="PROV FLETE CARGO"/>
    <n v="-19800340"/>
    <s v="V0"/>
    <s v="PROV FLETES CARGOEX 06-21"/>
    <x v="11"/>
  </r>
  <r>
    <x v="5"/>
    <x v="2"/>
    <m/>
    <x v="1"/>
    <s v="FLETE NEWTR 08-21"/>
    <s v="106205"/>
    <s v="1448"/>
    <m/>
    <s v="4301444"/>
    <s v="SB"/>
    <d v="2021-08-31T00:00:00"/>
    <s v="40"/>
    <s v="PROV FLETE 08-21"/>
    <n v="4138828"/>
    <s v="V0"/>
    <s v="PROV FLETE NEWTR 08-21"/>
    <x v="6"/>
  </r>
  <r>
    <x v="5"/>
    <x v="2"/>
    <m/>
    <x v="1"/>
    <s v="PROV FLETE BYS 08"/>
    <s v="106205"/>
    <s v="1448"/>
    <m/>
    <s v="4301485"/>
    <s v="SB"/>
    <d v="2021-08-31T00:00:00"/>
    <s v="40"/>
    <s v="PROV FLETE BYS 0"/>
    <n v="40541706"/>
    <s v="V0"/>
    <s v="PROV FLETE BYS 08-21"/>
    <x v="2"/>
  </r>
  <r>
    <x v="5"/>
    <x v="2"/>
    <m/>
    <x v="1"/>
    <s v="PROV FLETE BYS 08-"/>
    <s v="106205"/>
    <s v="1448"/>
    <m/>
    <s v="4301442"/>
    <s v="SB"/>
    <d v="2021-08-31T00:00:00"/>
    <s v="40"/>
    <s v="PROV FLETE 08-21"/>
    <n v="59766611"/>
    <s v="V0"/>
    <s v="PROV FLETE BYS 08-21"/>
    <x v="2"/>
  </r>
  <r>
    <x v="5"/>
    <x v="2"/>
    <m/>
    <x v="1"/>
    <s v="PROV FLETE BYS 08-"/>
    <s v="106205"/>
    <s v="1448"/>
    <m/>
    <s v="4301484"/>
    <s v="SB"/>
    <d v="2021-08-31T00:00:00"/>
    <s v="50"/>
    <s v="PROV FLETE 08-21"/>
    <n v="-59766611"/>
    <s v="V0"/>
    <s v="PROV FLETE BYS 08-21"/>
    <x v="2"/>
  </r>
  <r>
    <x v="5"/>
    <x v="2"/>
    <m/>
    <x v="1"/>
    <s v="PV FLETE CAREX 05-"/>
    <s v="106205"/>
    <s v="1448"/>
    <m/>
    <s v="4301393"/>
    <s v="SB"/>
    <d v="2021-05-31T00:00:00"/>
    <s v="50"/>
    <s v="PROV FLETES 05"/>
    <n v="-19509964"/>
    <s v="V0"/>
    <s v="PROV FLETE CAR EX 05-21"/>
    <x v="11"/>
  </r>
  <r>
    <x v="5"/>
    <x v="2"/>
    <m/>
    <x v="1"/>
    <s v="PV FLETES BYS 07-2"/>
    <s v="106205"/>
    <s v="1448"/>
    <m/>
    <s v="4301396"/>
    <s v="SB"/>
    <d v="2021-07-31T00:00:00"/>
    <s v="50"/>
    <s v="PROV FLETES 07-2"/>
    <n v="-37282909"/>
    <s v="V0"/>
    <s v="PROV FLETE BYS 07-21"/>
    <x v="2"/>
  </r>
  <r>
    <x v="5"/>
    <x v="2"/>
    <m/>
    <x v="1"/>
    <s v="PV FLETES CARGOEX"/>
    <s v="106205"/>
    <s v="1448"/>
    <m/>
    <s v="4301395"/>
    <s v="SB"/>
    <d v="2021-07-31T00:00:00"/>
    <s v="50"/>
    <s v="PROV FLETES 07-2"/>
    <n v="-15847564"/>
    <s v="V0"/>
    <s v="PROV FLETE CAR EX 07-21"/>
    <x v="11"/>
  </r>
  <r>
    <x v="5"/>
    <x v="2"/>
    <m/>
    <x v="2"/>
    <s v="20210820"/>
    <s v="106205"/>
    <s v="1448"/>
    <m/>
    <s v="2202687"/>
    <s v="RE"/>
    <d v="2021-08-01T00:00:00"/>
    <s v="81"/>
    <s v="2901"/>
    <n v="50632334"/>
    <s v="VI"/>
    <s v="FE - SERV.ALMACENAJE Y DISTRIBUC. BOMI ANI JUL-21"/>
    <x v="8"/>
  </r>
  <r>
    <x v="5"/>
    <x v="2"/>
    <m/>
    <x v="2"/>
    <s v="Almacenamiento BOM"/>
    <s v="106205"/>
    <s v="1448"/>
    <m/>
    <s v="4301398"/>
    <s v="SB"/>
    <d v="2021-07-31T00:00:00"/>
    <s v="50"/>
    <s v="PROV BOMI ANI 07"/>
    <n v="-27302623"/>
    <s v="V0"/>
    <s v="Prov BOMI ANI 07-21"/>
    <x v="8"/>
  </r>
  <r>
    <x v="5"/>
    <x v="2"/>
    <m/>
    <x v="2"/>
    <s v="Almacenamiento BOM"/>
    <s v="106205"/>
    <s v="1448"/>
    <m/>
    <s v="4301446"/>
    <s v="SB"/>
    <d v="2021-08-31T00:00:00"/>
    <s v="40"/>
    <s v="PROV BOMI ANI 08"/>
    <n v="25532812"/>
    <s v="V0"/>
    <s v="Prov BOMI ANI 08-21"/>
    <x v="8"/>
  </r>
  <r>
    <x v="5"/>
    <x v="2"/>
    <m/>
    <x v="2"/>
    <s v="Descuento merma op"/>
    <s v="106205"/>
    <s v="1448"/>
    <m/>
    <s v="4301398"/>
    <s v="SB"/>
    <d v="2021-07-31T00:00:00"/>
    <s v="40"/>
    <s v="PROV BOMI ANI 07"/>
    <n v="510888"/>
    <s v="V0"/>
    <s v="Prov BOMI ANI 07-21"/>
    <x v="8"/>
  </r>
  <r>
    <x v="5"/>
    <x v="2"/>
    <m/>
    <x v="2"/>
    <s v="Descuento merma op"/>
    <s v="106205"/>
    <s v="1448"/>
    <m/>
    <s v="4301446"/>
    <s v="SB"/>
    <d v="2021-08-31T00:00:00"/>
    <s v="50"/>
    <s v="PROV BOMI ANI 08"/>
    <n v="-1566770"/>
    <s v="V0"/>
    <s v="Prov BOMI ANI 08-21"/>
    <x v="8"/>
  </r>
  <r>
    <x v="5"/>
    <x v="2"/>
    <m/>
    <x v="2"/>
    <s v="HHEE Preparación d"/>
    <s v="106205"/>
    <s v="1448"/>
    <m/>
    <s v="4301398"/>
    <s v="SB"/>
    <d v="2021-07-31T00:00:00"/>
    <s v="50"/>
    <s v="PROV BOMI ANI 07"/>
    <n v="-2067000"/>
    <s v="V0"/>
    <s v="Prov BOMI ANI 07-21"/>
    <x v="8"/>
  </r>
  <r>
    <x v="5"/>
    <x v="2"/>
    <m/>
    <x v="2"/>
    <s v="HHEE Preparación d"/>
    <s v="106205"/>
    <s v="1448"/>
    <m/>
    <s v="4301446"/>
    <s v="SB"/>
    <d v="2021-08-31T00:00:00"/>
    <s v="40"/>
    <s v="PROV BOMI ANI 08"/>
    <n v="6388300"/>
    <s v="V0"/>
    <s v="Prov BOMI ANI 08-21"/>
    <x v="8"/>
  </r>
  <r>
    <x v="5"/>
    <x v="2"/>
    <m/>
    <x v="2"/>
    <s v="Ingreso / Despacho"/>
    <s v="106205"/>
    <s v="1448"/>
    <m/>
    <s v="4301398"/>
    <s v="SB"/>
    <d v="2021-07-31T00:00:00"/>
    <s v="50"/>
    <s v="PROV BOMI ANI 07"/>
    <n v="-15896396"/>
    <s v="V0"/>
    <s v="Prov BOMI ANI 07-21"/>
    <x v="8"/>
  </r>
  <r>
    <x v="5"/>
    <x v="2"/>
    <m/>
    <x v="2"/>
    <s v="Ingreso / Despacho"/>
    <s v="106205"/>
    <s v="1448"/>
    <m/>
    <s v="4301446"/>
    <s v="SB"/>
    <d v="2021-08-31T00:00:00"/>
    <s v="40"/>
    <s v="PROV BOMI ANI 08"/>
    <n v="15086313"/>
    <s v="V0"/>
    <s v="Prov BOMI ANI 08-21"/>
    <x v="8"/>
  </r>
  <r>
    <x v="5"/>
    <x v="2"/>
    <m/>
    <x v="2"/>
    <s v="Material de embala"/>
    <s v="106205"/>
    <s v="1448"/>
    <m/>
    <s v="4301398"/>
    <s v="SB"/>
    <d v="2021-07-31T00:00:00"/>
    <s v="50"/>
    <s v="PROV BOMI ANI 07"/>
    <n v="-3373937"/>
    <s v="V0"/>
    <s v="Prov BOMI ANI 07-21"/>
    <x v="8"/>
  </r>
  <r>
    <x v="5"/>
    <x v="2"/>
    <m/>
    <x v="2"/>
    <s v="Material de embala"/>
    <s v="106205"/>
    <s v="1448"/>
    <m/>
    <s v="4301446"/>
    <s v="SB"/>
    <d v="2021-08-31T00:00:00"/>
    <s v="40"/>
    <s v="PROV BOMI ANI 08"/>
    <n v="1702760"/>
    <s v="V0"/>
    <s v="Prov BOMI ANI 08-21"/>
    <x v="8"/>
  </r>
  <r>
    <x v="5"/>
    <x v="2"/>
    <m/>
    <x v="2"/>
    <s v="Recepción Contened"/>
    <s v="106205"/>
    <s v="1448"/>
    <m/>
    <s v="4301398"/>
    <s v="SB"/>
    <d v="2021-07-31T00:00:00"/>
    <s v="50"/>
    <s v="PROV BOMI ANI 07"/>
    <n v="-1797166"/>
    <s v="V0"/>
    <s v="Prov BOMI ANI 07-21"/>
    <x v="8"/>
  </r>
  <r>
    <x v="5"/>
    <x v="2"/>
    <m/>
    <x v="2"/>
    <s v="Recepción Contened"/>
    <s v="106205"/>
    <s v="1448"/>
    <m/>
    <s v="4301446"/>
    <s v="SB"/>
    <d v="2021-08-31T00:00:00"/>
    <s v="40"/>
    <s v="PROV BOMI ANI 08"/>
    <n v="2176631"/>
    <s v="V0"/>
    <s v="Prov BOMI ANI 08-21"/>
    <x v="8"/>
  </r>
  <r>
    <x v="5"/>
    <x v="2"/>
    <m/>
    <x v="2"/>
    <s v="Servicios control"/>
    <s v="106205"/>
    <s v="1448"/>
    <m/>
    <s v="4301398"/>
    <s v="SB"/>
    <d v="2021-07-31T00:00:00"/>
    <s v="50"/>
    <s v="PROV BOMI ANI 07"/>
    <n v="-706100"/>
    <s v="V0"/>
    <s v="Prov BOMI ANI 07-21"/>
    <x v="8"/>
  </r>
  <r>
    <x v="5"/>
    <x v="2"/>
    <m/>
    <x v="2"/>
    <s v="Servicios control"/>
    <s v="106205"/>
    <s v="1448"/>
    <m/>
    <s v="4301446"/>
    <s v="SB"/>
    <d v="2021-08-31T00:00:00"/>
    <s v="40"/>
    <s v="PROV BOMI ANI 08"/>
    <n v="706100"/>
    <s v="V0"/>
    <s v="Prov BOMI ANI 08-21"/>
    <x v="8"/>
  </r>
  <r>
    <x v="5"/>
    <x v="8"/>
    <m/>
    <x v="0"/>
    <s v="Pallets reacondici"/>
    <s v="106205"/>
    <s v="1448"/>
    <m/>
    <s v="4301503"/>
    <s v="SB"/>
    <d v="2021-08-31T00:00:00"/>
    <s v="50"/>
    <m/>
    <n v="-279600"/>
    <s v="V0"/>
    <s v="Provis.OC ANI Agost21"/>
    <x v="0"/>
  </r>
  <r>
    <x v="5"/>
    <x v="8"/>
    <m/>
    <x v="0"/>
    <s v="Pallets reacondici"/>
    <s v="106205"/>
    <s v="1448"/>
    <m/>
    <s v="4301557"/>
    <s v="SB"/>
    <d v="2021-09-30T00:00:00"/>
    <s v="40"/>
    <m/>
    <n v="279600"/>
    <s v="V0"/>
    <s v="Prov. OC ANI Sept2021"/>
    <x v="0"/>
  </r>
  <r>
    <x v="5"/>
    <x v="8"/>
    <m/>
    <x v="0"/>
    <s v="Pallets reacondici"/>
    <s v="106205"/>
    <s v="1448"/>
    <m/>
    <s v="4301557"/>
    <s v="SB"/>
    <d v="2021-09-30T00:00:00"/>
    <s v="40"/>
    <m/>
    <n v="10624800"/>
    <s v="V0"/>
    <s v="Prov. OC ANI Sept2021"/>
    <x v="0"/>
  </r>
  <r>
    <x v="5"/>
    <x v="8"/>
    <m/>
    <x v="3"/>
    <s v="20210915"/>
    <s v="106205"/>
    <s v="1448"/>
    <m/>
    <s v="2203116"/>
    <s v="RE"/>
    <d v="2021-08-31T00:00:00"/>
    <s v="81"/>
    <s v="270"/>
    <n v="350000"/>
    <s v="V0"/>
    <s v="FE - SERV. WEB PIENSA DIGITAL AGOST-2021"/>
    <x v="1"/>
  </r>
  <r>
    <x v="5"/>
    <x v="8"/>
    <m/>
    <x v="3"/>
    <s v="Servicio Web &quot;pien"/>
    <s v="106205"/>
    <s v="1448"/>
    <m/>
    <s v="4301503"/>
    <s v="SB"/>
    <d v="2021-08-31T00:00:00"/>
    <s v="50"/>
    <m/>
    <n v="-350000"/>
    <s v="V0"/>
    <s v="Provis.OC ANI Agost21"/>
    <x v="1"/>
  </r>
  <r>
    <x v="5"/>
    <x v="8"/>
    <m/>
    <x v="3"/>
    <s v="Servicio Web &quot;pien"/>
    <s v="106205"/>
    <s v="1448"/>
    <m/>
    <s v="4301557"/>
    <s v="SB"/>
    <d v="2021-09-30T00:00:00"/>
    <s v="40"/>
    <m/>
    <n v="350000"/>
    <s v="V0"/>
    <s v="Prov. OC ANI Sept2021"/>
    <x v="1"/>
  </r>
  <r>
    <x v="5"/>
    <x v="8"/>
    <m/>
    <x v="1"/>
    <s v="20210915"/>
    <s v="106205"/>
    <s v="1448"/>
    <m/>
    <s v="2203122"/>
    <s v="RE"/>
    <d v="2021-08-20T00:00:00"/>
    <s v="81"/>
    <s v="414"/>
    <n v="40541706"/>
    <s v="VI"/>
    <s v="FE - SERV.FLETE Y DISTRIBUCION B&amp;S ANI AGOST-21"/>
    <x v="2"/>
  </r>
  <r>
    <x v="5"/>
    <x v="8"/>
    <m/>
    <x v="1"/>
    <s v="20210928"/>
    <s v="106205"/>
    <s v="1448"/>
    <m/>
    <s v="2203322"/>
    <s v="RE"/>
    <d v="2021-08-26T00:00:00"/>
    <s v="81"/>
    <s v="14264"/>
    <n v="4138828"/>
    <s v="VI"/>
    <s v="FE - SERVICIO FLETES NEWTRANS ANI JUL-21"/>
    <x v="6"/>
  </r>
  <r>
    <x v="5"/>
    <x v="8"/>
    <m/>
    <x v="1"/>
    <s v="20210928"/>
    <s v="106205"/>
    <s v="1448"/>
    <m/>
    <s v="2203347"/>
    <s v="RE"/>
    <d v="2021-09-13T00:00:00"/>
    <s v="81"/>
    <s v="6259"/>
    <n v="15086077"/>
    <s v="VI"/>
    <s v="FE - SERV.FLETE Y DIST. CARGOEX ANI AGO-21"/>
    <x v="11"/>
  </r>
  <r>
    <x v="5"/>
    <x v="8"/>
    <m/>
    <x v="1"/>
    <s v="20210930"/>
    <s v="106205"/>
    <s v="1448"/>
    <m/>
    <s v="2203513"/>
    <s v="RE"/>
    <d v="2021-09-01T00:00:00"/>
    <s v="81"/>
    <s v="14292"/>
    <n v="4870644"/>
    <s v="VI"/>
    <s v="FE - SERVICIO FLETES NEWTRANS ANI AGO-21"/>
    <x v="6"/>
  </r>
  <r>
    <x v="5"/>
    <x v="8"/>
    <m/>
    <x v="1"/>
    <s v="FLETE CARGO EX 08"/>
    <s v="106205"/>
    <s v="1448"/>
    <m/>
    <s v="4301617"/>
    <s v="SB"/>
    <d v="2021-08-31T00:00:00"/>
    <s v="50"/>
    <s v="PROV FLETE 08-21"/>
    <n v="-15086077"/>
    <s v="V0"/>
    <s v="PROV FLETE CAR EX 08-21"/>
    <x v="11"/>
  </r>
  <r>
    <x v="5"/>
    <x v="8"/>
    <m/>
    <x v="1"/>
    <s v="FLETE NEWTR 08-21"/>
    <s v="106205"/>
    <s v="1448"/>
    <m/>
    <s v="4301614"/>
    <s v="SB"/>
    <d v="2021-08-31T00:00:00"/>
    <s v="50"/>
    <s v="PROV FLETE 08-21"/>
    <n v="-4138828"/>
    <s v="V0"/>
    <s v="PROV FLETE NEWTR 08-21"/>
    <x v="6"/>
  </r>
  <r>
    <x v="5"/>
    <x v="8"/>
    <m/>
    <x v="1"/>
    <s v="PROV FLETE BYS 08"/>
    <s v="106205"/>
    <s v="1448"/>
    <m/>
    <s v="4301618"/>
    <s v="SB"/>
    <d v="2021-08-31T00:00:00"/>
    <s v="50"/>
    <s v="PROV FLETE BYS 0"/>
    <n v="-40541706"/>
    <s v="V0"/>
    <s v="PROV FLETE BYS 08-21"/>
    <x v="2"/>
  </r>
  <r>
    <x v="5"/>
    <x v="8"/>
    <m/>
    <x v="1"/>
    <s v="PROV FLETE CAR EX"/>
    <s v="106205"/>
    <s v="1448"/>
    <m/>
    <s v="4301596"/>
    <s v="SB"/>
    <d v="2021-09-30T00:00:00"/>
    <s v="40"/>
    <s v="PROV FLETES 09"/>
    <n v="21868821"/>
    <s v="V0"/>
    <s v="PROV FLETE CAR EX 09-21"/>
    <x v="11"/>
  </r>
  <r>
    <x v="5"/>
    <x v="8"/>
    <m/>
    <x v="1"/>
    <s v="PROV FLETE NEWTR 0"/>
    <s v="106205"/>
    <s v="1448"/>
    <m/>
    <s v="4301598"/>
    <s v="SB"/>
    <d v="2021-09-30T00:00:00"/>
    <s v="40"/>
    <s v="PROV FLETES 09"/>
    <n v="3799058"/>
    <s v="V0"/>
    <s v="PROV FLETE NEWTR 09-21"/>
    <x v="6"/>
  </r>
  <r>
    <x v="5"/>
    <x v="8"/>
    <m/>
    <x v="1"/>
    <s v="PROV FLETES BYS 09"/>
    <s v="106205"/>
    <s v="1448"/>
    <m/>
    <s v="4301595"/>
    <s v="SB"/>
    <d v="2021-09-30T00:00:00"/>
    <s v="40"/>
    <s v="PROV FLETES 09"/>
    <n v="36781255"/>
    <s v="V0"/>
    <s v="PROV FLETES BYS 09-21"/>
    <x v="2"/>
  </r>
  <r>
    <x v="5"/>
    <x v="8"/>
    <m/>
    <x v="1"/>
    <s v="PV FLETES NEWTR 07"/>
    <s v="106205"/>
    <s v="1448"/>
    <m/>
    <s v="4301613"/>
    <s v="SB"/>
    <d v="2021-07-31T00:00:00"/>
    <s v="50"/>
    <s v="PROV FLETES 07-2"/>
    <n v="-3696962"/>
    <s v="V0"/>
    <s v="PROV FLETE NEWTRANS 07-21"/>
    <x v="6"/>
  </r>
  <r>
    <x v="5"/>
    <x v="8"/>
    <m/>
    <x v="2"/>
    <s v="20210923"/>
    <s v="106205"/>
    <s v="1448"/>
    <m/>
    <s v="2203210"/>
    <s v="RE"/>
    <d v="2021-09-01T00:00:00"/>
    <s v="81"/>
    <s v="2941"/>
    <n v="50026146"/>
    <s v="VI"/>
    <s v="FE - SERV.ALMACENAJE Y DISTRIBUC. BOMI ANI AGO-21"/>
    <x v="8"/>
  </r>
  <r>
    <x v="5"/>
    <x v="8"/>
    <m/>
    <x v="2"/>
    <s v="Almacenamiento BOM"/>
    <s v="106205"/>
    <s v="1448"/>
    <m/>
    <s v="4301604"/>
    <s v="SB"/>
    <d v="2021-09-30T00:00:00"/>
    <s v="40"/>
    <s v="PROV BOMI ANI 09"/>
    <n v="29474583"/>
    <s v="V0"/>
    <s v="Prov BOMI ANI 09-21"/>
    <x v="8"/>
  </r>
  <r>
    <x v="5"/>
    <x v="8"/>
    <m/>
    <x v="2"/>
    <s v="Almacenamiento BOM"/>
    <s v="106205"/>
    <s v="1448"/>
    <m/>
    <s v="4301615"/>
    <s v="SB"/>
    <d v="2021-08-31T00:00:00"/>
    <s v="50"/>
    <s v="PROV BOMI ANI 08"/>
    <n v="-25532812"/>
    <s v="V0"/>
    <s v="Prov BOMI ANI 08-21"/>
    <x v="8"/>
  </r>
  <r>
    <x v="5"/>
    <x v="8"/>
    <m/>
    <x v="2"/>
    <s v="Descuento merma op"/>
    <s v="106205"/>
    <s v="1448"/>
    <m/>
    <s v="4301604"/>
    <s v="SB"/>
    <d v="2021-09-30T00:00:00"/>
    <s v="50"/>
    <s v="PROV BOMI ANI 09"/>
    <n v="-1617763"/>
    <s v="V0"/>
    <s v="Prov BOMI ANI 09-21"/>
    <x v="8"/>
  </r>
  <r>
    <x v="5"/>
    <x v="8"/>
    <m/>
    <x v="2"/>
    <s v="Descuento merma op"/>
    <s v="106205"/>
    <s v="1448"/>
    <m/>
    <s v="4301615"/>
    <s v="SB"/>
    <d v="2021-08-31T00:00:00"/>
    <s v="40"/>
    <s v="PROV BOMI ANI 08"/>
    <n v="1566770"/>
    <s v="V0"/>
    <s v="Prov BOMI ANI 08-21"/>
    <x v="8"/>
  </r>
  <r>
    <x v="5"/>
    <x v="8"/>
    <m/>
    <x v="2"/>
    <s v="HHEE Preparación d"/>
    <s v="106205"/>
    <s v="1448"/>
    <m/>
    <s v="4301604"/>
    <s v="SB"/>
    <d v="2021-09-30T00:00:00"/>
    <s v="40"/>
    <s v="PROV BOMI ANI 09"/>
    <n v="3099800"/>
    <s v="V0"/>
    <s v="Prov BOMI ANI 09-21"/>
    <x v="8"/>
  </r>
  <r>
    <x v="5"/>
    <x v="8"/>
    <m/>
    <x v="2"/>
    <s v="HHEE Preparación d"/>
    <s v="106205"/>
    <s v="1448"/>
    <m/>
    <s v="4301615"/>
    <s v="SB"/>
    <d v="2021-08-31T00:00:00"/>
    <s v="50"/>
    <s v="PROV BOMI ANI 08"/>
    <n v="-6388300"/>
    <s v="V0"/>
    <s v="Prov BOMI ANI 08-21"/>
    <x v="8"/>
  </r>
  <r>
    <x v="5"/>
    <x v="8"/>
    <m/>
    <x v="2"/>
    <s v="Ingreso / Despacho"/>
    <s v="106205"/>
    <s v="1448"/>
    <m/>
    <s v="4301604"/>
    <s v="SB"/>
    <d v="2021-09-30T00:00:00"/>
    <s v="40"/>
    <s v="PROV BOMI ANI 09"/>
    <n v="14301345"/>
    <s v="V0"/>
    <s v="Prov BOMI ANI 09-21"/>
    <x v="8"/>
  </r>
  <r>
    <x v="5"/>
    <x v="8"/>
    <m/>
    <x v="2"/>
    <s v="Ingreso / Despacho"/>
    <s v="106205"/>
    <s v="1448"/>
    <m/>
    <s v="4301615"/>
    <s v="SB"/>
    <d v="2021-08-31T00:00:00"/>
    <s v="50"/>
    <s v="PROV BOMI ANI 08"/>
    <n v="-15086313"/>
    <s v="V0"/>
    <s v="Prov BOMI ANI 08-21"/>
    <x v="8"/>
  </r>
  <r>
    <x v="5"/>
    <x v="8"/>
    <m/>
    <x v="2"/>
    <s v="Material de embala"/>
    <s v="106205"/>
    <s v="1448"/>
    <m/>
    <s v="4301615"/>
    <s v="SB"/>
    <d v="2021-08-31T00:00:00"/>
    <s v="50"/>
    <s v="PROV BOMI ANI 08"/>
    <n v="-1702760"/>
    <s v="V0"/>
    <s v="Prov BOMI ANI 08-21"/>
    <x v="8"/>
  </r>
  <r>
    <x v="5"/>
    <x v="8"/>
    <m/>
    <x v="2"/>
    <s v="Recepción Contened"/>
    <s v="106205"/>
    <s v="1448"/>
    <m/>
    <s v="4301604"/>
    <s v="SB"/>
    <d v="2021-09-30T00:00:00"/>
    <s v="40"/>
    <s v="PROV BOMI ANI 09"/>
    <n v="1864403"/>
    <s v="V0"/>
    <s v="Prov BOMI ANI 09-21"/>
    <x v="8"/>
  </r>
  <r>
    <x v="5"/>
    <x v="8"/>
    <m/>
    <x v="2"/>
    <s v="Recepción Contened"/>
    <s v="106205"/>
    <s v="1448"/>
    <m/>
    <s v="4301615"/>
    <s v="SB"/>
    <d v="2021-08-31T00:00:00"/>
    <s v="50"/>
    <s v="PROV BOMI ANI 08"/>
    <n v="-2176631"/>
    <s v="V0"/>
    <s v="Prov BOMI ANI 08-21"/>
    <x v="8"/>
  </r>
  <r>
    <x v="5"/>
    <x v="8"/>
    <m/>
    <x v="2"/>
    <s v="Servicios control"/>
    <s v="106205"/>
    <s v="1448"/>
    <m/>
    <s v="4301604"/>
    <s v="SB"/>
    <d v="2021-09-30T00:00:00"/>
    <s v="40"/>
    <s v="PROV BOMI ANI 09"/>
    <n v="941467"/>
    <s v="V0"/>
    <s v="Prov BOMI ANI 09-21"/>
    <x v="8"/>
  </r>
  <r>
    <x v="5"/>
    <x v="8"/>
    <m/>
    <x v="2"/>
    <s v="Servicios control"/>
    <s v="106205"/>
    <s v="1448"/>
    <m/>
    <s v="4301615"/>
    <s v="SB"/>
    <d v="2021-08-31T00:00:00"/>
    <s v="50"/>
    <s v="PROV BOMI ANI 08"/>
    <n v="-706100"/>
    <s v="V0"/>
    <s v="Prov BOMI ANI 08-21"/>
    <x v="8"/>
  </r>
  <r>
    <x v="5"/>
    <x v="9"/>
    <m/>
    <x v="0"/>
    <s v="20211013"/>
    <s v="106205"/>
    <s v="1448"/>
    <m/>
    <s v="2203584"/>
    <s v="RE"/>
    <d v="2021-09-07T00:00:00"/>
    <s v="81"/>
    <s v="22015"/>
    <n v="1677600"/>
    <s v="V0"/>
    <s v="FE - 240 Pallets reacondicionados ANI OC 400019874"/>
    <x v="0"/>
  </r>
  <r>
    <x v="5"/>
    <x v="9"/>
    <m/>
    <x v="0"/>
    <s v="20211013"/>
    <s v="106205"/>
    <s v="1448"/>
    <m/>
    <s v="2203585"/>
    <s v="RE"/>
    <d v="2021-09-08T00:00:00"/>
    <s v="81"/>
    <s v="22035"/>
    <n v="1677600"/>
    <s v="V0"/>
    <s v="FE - 240 Pallets reacondicionados ANI OC 400019874"/>
    <x v="0"/>
  </r>
  <r>
    <x v="5"/>
    <x v="9"/>
    <m/>
    <x v="0"/>
    <s v="20211013"/>
    <s v="106205"/>
    <s v="1448"/>
    <m/>
    <s v="2203586"/>
    <s v="RE"/>
    <d v="2021-09-09T00:00:00"/>
    <s v="81"/>
    <s v="22036"/>
    <n v="3634800"/>
    <s v="V0"/>
    <s v="FE - 520 Pallets reacondicionados ANI OC 400019874"/>
    <x v="0"/>
  </r>
  <r>
    <x v="5"/>
    <x v="9"/>
    <m/>
    <x v="0"/>
    <s v="20211013"/>
    <s v="106205"/>
    <s v="1448"/>
    <m/>
    <s v="2203587"/>
    <s v="RE"/>
    <d v="2021-09-10T00:00:00"/>
    <s v="81"/>
    <s v="22063"/>
    <n v="3634800"/>
    <s v="V0"/>
    <s v="FE - 520 Pallets reacondicionados ANI OC 400019874"/>
    <x v="0"/>
  </r>
  <r>
    <x v="5"/>
    <x v="9"/>
    <m/>
    <x v="0"/>
    <s v="20211027"/>
    <s v="106205"/>
    <s v="1448"/>
    <m/>
    <s v="2203782"/>
    <s v="RE"/>
    <d v="2021-10-14T00:00:00"/>
    <s v="81"/>
    <s v="22269"/>
    <n v="2236800"/>
    <s v="VI"/>
    <s v="FE - 320 PALLET REACONDICIONADOS SANYLOP"/>
    <x v="0"/>
  </r>
  <r>
    <x v="5"/>
    <x v="9"/>
    <m/>
    <x v="0"/>
    <s v="20211027"/>
    <s v="106205"/>
    <s v="1448"/>
    <m/>
    <s v="2203783"/>
    <s v="RE"/>
    <d v="2021-10-14T00:00:00"/>
    <s v="81"/>
    <s v="22272"/>
    <n v="2236800"/>
    <s v="VI"/>
    <s v="FE - 320 PALLET REACONDICIONADOS SANYLOP"/>
    <x v="0"/>
  </r>
  <r>
    <x v="5"/>
    <x v="9"/>
    <m/>
    <x v="0"/>
    <s v="Pallets reacondici"/>
    <s v="106205"/>
    <s v="1448"/>
    <m/>
    <s v="4301691"/>
    <s v="SB"/>
    <d v="2021-09-30T00:00:00"/>
    <s v="50"/>
    <m/>
    <n v="-279600"/>
    <s v="V0"/>
    <s v="Prov. OC ANI Sept2021"/>
    <x v="0"/>
  </r>
  <r>
    <x v="5"/>
    <x v="9"/>
    <m/>
    <x v="0"/>
    <s v="Pallets reacondici"/>
    <s v="106205"/>
    <s v="1448"/>
    <m/>
    <s v="4301691"/>
    <s v="SB"/>
    <d v="2021-09-30T00:00:00"/>
    <s v="50"/>
    <m/>
    <n v="-10624800"/>
    <s v="V0"/>
    <s v="Prov. OC ANI Sept2021"/>
    <x v="0"/>
  </r>
  <r>
    <x v="5"/>
    <x v="9"/>
    <m/>
    <x v="0"/>
    <s v="Pallets reacondici"/>
    <s v="106205"/>
    <s v="1448"/>
    <m/>
    <s v="4301739"/>
    <s v="SB"/>
    <d v="2021-10-29T00:00:00"/>
    <s v="40"/>
    <m/>
    <n v="279600"/>
    <s v="V0"/>
    <s v="Prov.OC ANI Octub2021"/>
    <x v="0"/>
  </r>
  <r>
    <x v="5"/>
    <x v="9"/>
    <m/>
    <x v="0"/>
    <s v="Pallets reacondici"/>
    <s v="106205"/>
    <s v="1448"/>
    <m/>
    <s v="4301739"/>
    <s v="SB"/>
    <d v="2021-10-29T00:00:00"/>
    <s v="40"/>
    <m/>
    <n v="17894400"/>
    <s v="V0"/>
    <s v="Prov.OC ANI Octub2021"/>
    <x v="0"/>
  </r>
  <r>
    <x v="5"/>
    <x v="9"/>
    <m/>
    <x v="3"/>
    <s v="20211018"/>
    <s v="106205"/>
    <s v="1448"/>
    <m/>
    <s v="2203660"/>
    <s v="RE"/>
    <d v="2021-10-04T00:00:00"/>
    <s v="81"/>
    <s v="272"/>
    <n v="350000"/>
    <s v="V0"/>
    <s v="FE - SERV. WEB PIENSA DIGITAL SEPT-2021"/>
    <x v="1"/>
  </r>
  <r>
    <x v="5"/>
    <x v="9"/>
    <m/>
    <x v="3"/>
    <s v="Servicio Web &quot;pien"/>
    <s v="106205"/>
    <s v="1448"/>
    <m/>
    <s v="4301691"/>
    <s v="SB"/>
    <d v="2021-09-30T00:00:00"/>
    <s v="50"/>
    <m/>
    <n v="-350000"/>
    <s v="V0"/>
    <s v="Prov. OC ANI Sept2021"/>
    <x v="1"/>
  </r>
  <r>
    <x v="5"/>
    <x v="9"/>
    <m/>
    <x v="3"/>
    <s v="Servicio Web &quot;pien"/>
    <s v="106205"/>
    <s v="1448"/>
    <m/>
    <s v="4301739"/>
    <s v="SB"/>
    <d v="2021-10-29T00:00:00"/>
    <s v="40"/>
    <m/>
    <n v="350000"/>
    <s v="V0"/>
    <s v="Prov.OC ANI Octub2021"/>
    <x v="1"/>
  </r>
  <r>
    <x v="5"/>
    <x v="9"/>
    <m/>
    <x v="1"/>
    <s v="20211018"/>
    <s v="106205"/>
    <s v="1448"/>
    <m/>
    <s v="2203663"/>
    <s v="RE"/>
    <d v="2021-09-19T00:00:00"/>
    <s v="81"/>
    <s v="427"/>
    <n v="36781255"/>
    <s v="VI"/>
    <s v="FE - SERV.FLETE Y DISTRIBUCION B&amp;S ANI SEPT-21"/>
    <x v="2"/>
  </r>
  <r>
    <x v="5"/>
    <x v="9"/>
    <m/>
    <x v="1"/>
    <s v="20211018"/>
    <s v="106205"/>
    <s v="1448"/>
    <m/>
    <s v="2203665"/>
    <s v="RE"/>
    <d v="2021-10-04T00:00:00"/>
    <s v="81"/>
    <s v="6308"/>
    <n v="21868821"/>
    <s v="VI"/>
    <s v="FE - SERV.FLETE Y DIST. CARGOEX ANI SEP-21"/>
    <x v="11"/>
  </r>
  <r>
    <x v="5"/>
    <x v="9"/>
    <m/>
    <x v="1"/>
    <s v="20211022"/>
    <s v="106205"/>
    <s v="1448"/>
    <m/>
    <s v="2203713"/>
    <s v="RE"/>
    <d v="2021-10-01T00:00:00"/>
    <s v="81"/>
    <s v="14453"/>
    <n v="3799058"/>
    <s v="VI"/>
    <s v="FE - SERVICIO FLETES NEWTRANS ANI SEPT-21"/>
    <x v="6"/>
  </r>
  <r>
    <x v="5"/>
    <x v="9"/>
    <m/>
    <x v="1"/>
    <s v="PR FLETES CAREX 10"/>
    <s v="106205"/>
    <s v="1448"/>
    <m/>
    <s v="4301754"/>
    <s v="SB"/>
    <d v="2021-10-29T00:00:00"/>
    <s v="40"/>
    <s v="PROV FLETES CAR"/>
    <n v="19959216"/>
    <s v="V0"/>
    <s v="PROV FLETE CAR EX 10-21"/>
    <x v="11"/>
  </r>
  <r>
    <x v="5"/>
    <x v="9"/>
    <m/>
    <x v="1"/>
    <s v="PROV FLETE CAR EX"/>
    <s v="106205"/>
    <s v="1448"/>
    <m/>
    <s v="4301770"/>
    <s v="SB"/>
    <d v="2021-09-30T00:00:00"/>
    <s v="50"/>
    <s v="PROV FLETES 09"/>
    <n v="-21868821"/>
    <s v="V0"/>
    <s v="PROV FLETE CAR EX 09-21"/>
    <x v="11"/>
  </r>
  <r>
    <x v="5"/>
    <x v="9"/>
    <m/>
    <x v="1"/>
    <s v="PROV FLETE NEWTR 0"/>
    <s v="106205"/>
    <s v="1448"/>
    <m/>
    <s v="4301769"/>
    <s v="SB"/>
    <d v="2021-09-30T00:00:00"/>
    <s v="50"/>
    <s v="PROV FLETES 09"/>
    <n v="-3799058"/>
    <s v="V0"/>
    <s v="PROV FLETE NEWTR 09-21"/>
    <x v="6"/>
  </r>
  <r>
    <x v="5"/>
    <x v="9"/>
    <m/>
    <x v="1"/>
    <s v="PROV FLETES BYS 09"/>
    <s v="106205"/>
    <s v="1448"/>
    <m/>
    <s v="4301771"/>
    <s v="SB"/>
    <d v="2021-09-30T00:00:00"/>
    <s v="50"/>
    <s v="PROV FLETES 09"/>
    <n v="-36781255"/>
    <s v="V0"/>
    <s v="PROV FLETES BYS 09-21"/>
    <x v="2"/>
  </r>
  <r>
    <x v="5"/>
    <x v="9"/>
    <m/>
    <x v="1"/>
    <s v="PROV FLETES BYS 10"/>
    <s v="106205"/>
    <s v="1448"/>
    <m/>
    <s v="4301753"/>
    <s v="SB"/>
    <d v="2021-10-29T00:00:00"/>
    <s v="40"/>
    <s v="PROV FLETES BYS"/>
    <n v="33466759"/>
    <s v="V0"/>
    <s v="PROV FLETE BYS 10-21"/>
    <x v="2"/>
  </r>
  <r>
    <x v="5"/>
    <x v="9"/>
    <m/>
    <x v="1"/>
    <s v="PROV FLETES NEW 10"/>
    <s v="106205"/>
    <s v="1448"/>
    <m/>
    <s v="4301755"/>
    <s v="SB"/>
    <d v="2021-10-29T00:00:00"/>
    <s v="40"/>
    <s v="PROV FLETES NEW"/>
    <n v="4803521"/>
    <s v="V0"/>
    <s v="PROV FLETE NEWTR 10-21"/>
    <x v="6"/>
  </r>
  <r>
    <x v="5"/>
    <x v="9"/>
    <m/>
    <x v="2"/>
    <s v="20211021"/>
    <s v="106205"/>
    <s v="1448"/>
    <m/>
    <s v="2203691"/>
    <s v="RE"/>
    <d v="2021-10-01T00:00:00"/>
    <s v="81"/>
    <s v="2982"/>
    <n v="48063835"/>
    <s v="VI"/>
    <s v="FE - SERV.ALMACENAJE Y DISTRIBUC. BOMI ANI SEP-21"/>
    <x v="8"/>
  </r>
  <r>
    <x v="5"/>
    <x v="9"/>
    <m/>
    <x v="2"/>
    <s v="Almacenamiento BOM"/>
    <s v="106205"/>
    <s v="1448"/>
    <m/>
    <s v="4301757"/>
    <s v="SB"/>
    <d v="2021-10-29T00:00:00"/>
    <s v="40"/>
    <s v="PROV BOMI ANI 10"/>
    <n v="31004927"/>
    <s v="V0"/>
    <s v="Prov BOMI ANI 10-21"/>
    <x v="8"/>
  </r>
  <r>
    <x v="5"/>
    <x v="9"/>
    <m/>
    <x v="2"/>
    <s v="Almacenamiento BOM"/>
    <s v="106205"/>
    <s v="1448"/>
    <m/>
    <s v="4301772"/>
    <s v="SB"/>
    <d v="2021-09-30T00:00:00"/>
    <s v="50"/>
    <s v="PROV BOMI ANI 09"/>
    <n v="-29474583"/>
    <s v="V0"/>
    <s v="Prov BOMI ANI 09-21"/>
    <x v="8"/>
  </r>
  <r>
    <x v="5"/>
    <x v="9"/>
    <m/>
    <x v="2"/>
    <s v="Descuento merma op"/>
    <s v="106205"/>
    <s v="1448"/>
    <m/>
    <s v="4301757"/>
    <s v="SB"/>
    <d v="2021-10-29T00:00:00"/>
    <s v="50"/>
    <s v="PROV BOMI ANI 10"/>
    <n v="-297093"/>
    <s v="V0"/>
    <s v="Prov BOMI ANI 10-21"/>
    <x v="8"/>
  </r>
  <r>
    <x v="5"/>
    <x v="9"/>
    <m/>
    <x v="2"/>
    <s v="Descuento merma op"/>
    <s v="106205"/>
    <s v="1448"/>
    <m/>
    <s v="4301772"/>
    <s v="SB"/>
    <d v="2021-09-30T00:00:00"/>
    <s v="40"/>
    <s v="PROV BOMI ANI 09"/>
    <n v="1617763"/>
    <s v="V0"/>
    <s v="Prov BOMI ANI 09-21"/>
    <x v="8"/>
  </r>
  <r>
    <x v="5"/>
    <x v="9"/>
    <m/>
    <x v="2"/>
    <s v="HHEE Preparación d"/>
    <s v="106205"/>
    <s v="1448"/>
    <m/>
    <s v="4301757"/>
    <s v="SB"/>
    <d v="2021-10-29T00:00:00"/>
    <s v="40"/>
    <s v="PROV BOMI ANI 10"/>
    <n v="2074600"/>
    <s v="V0"/>
    <s v="Prov BOMI ANI 10-21"/>
    <x v="8"/>
  </r>
  <r>
    <x v="5"/>
    <x v="9"/>
    <m/>
    <x v="2"/>
    <s v="HHEE Preparación d"/>
    <s v="106205"/>
    <s v="1448"/>
    <m/>
    <s v="4301772"/>
    <s v="SB"/>
    <d v="2021-09-30T00:00:00"/>
    <s v="50"/>
    <s v="PROV BOMI ANI 09"/>
    <n v="-3099800"/>
    <s v="V0"/>
    <s v="Prov BOMI ANI 09-21"/>
    <x v="8"/>
  </r>
  <r>
    <x v="5"/>
    <x v="9"/>
    <m/>
    <x v="2"/>
    <s v="Ingreso / Despacho"/>
    <s v="106205"/>
    <s v="1448"/>
    <m/>
    <s v="4301757"/>
    <s v="SB"/>
    <d v="2021-10-29T00:00:00"/>
    <s v="40"/>
    <s v="PROV BOMI ANI 10"/>
    <n v="12592853"/>
    <s v="V0"/>
    <s v="Prov BOMI ANI 10-21"/>
    <x v="8"/>
  </r>
  <r>
    <x v="5"/>
    <x v="9"/>
    <m/>
    <x v="2"/>
    <s v="Ingreso / Despacho"/>
    <s v="106205"/>
    <s v="1448"/>
    <m/>
    <s v="4301772"/>
    <s v="SB"/>
    <d v="2021-09-30T00:00:00"/>
    <s v="50"/>
    <s v="PROV BOMI ANI 09"/>
    <n v="-14301345"/>
    <s v="V0"/>
    <s v="Prov BOMI ANI 09-21"/>
    <x v="8"/>
  </r>
  <r>
    <x v="5"/>
    <x v="9"/>
    <m/>
    <x v="2"/>
    <s v="Inventario General"/>
    <s v="106205"/>
    <s v="1448"/>
    <m/>
    <s v="4301757"/>
    <s v="SB"/>
    <d v="2021-10-29T00:00:00"/>
    <s v="40"/>
    <s v="PROV BOMI ANI 10"/>
    <n v="403200"/>
    <s v="V0"/>
    <s v="Prov BOMI ANI 10-21"/>
    <x v="8"/>
  </r>
  <r>
    <x v="5"/>
    <x v="9"/>
    <m/>
    <x v="2"/>
    <s v="Material de embala"/>
    <s v="106205"/>
    <s v="1448"/>
    <m/>
    <s v="4301757"/>
    <s v="SB"/>
    <d v="2021-10-29T00:00:00"/>
    <s v="40"/>
    <s v="PROV BOMI ANI 10"/>
    <n v="537881"/>
    <s v="V0"/>
    <s v="Prov BOMI ANI 10-21"/>
    <x v="8"/>
  </r>
  <r>
    <x v="5"/>
    <x v="9"/>
    <m/>
    <x v="2"/>
    <s v="Recepción Contened"/>
    <s v="106205"/>
    <s v="1448"/>
    <m/>
    <s v="4301757"/>
    <s v="SB"/>
    <d v="2021-10-29T00:00:00"/>
    <s v="40"/>
    <s v="PROV BOMI ANI 10"/>
    <n v="2390059"/>
    <s v="V0"/>
    <s v="Prov BOMI ANI 10-21"/>
    <x v="8"/>
  </r>
  <r>
    <x v="5"/>
    <x v="9"/>
    <m/>
    <x v="2"/>
    <s v="Recepción Contened"/>
    <s v="106205"/>
    <s v="1448"/>
    <m/>
    <s v="4301772"/>
    <s v="SB"/>
    <d v="2021-09-30T00:00:00"/>
    <s v="50"/>
    <s v="PROV BOMI ANI 09"/>
    <n v="-1864403"/>
    <s v="V0"/>
    <s v="Prov BOMI ANI 09-21"/>
    <x v="8"/>
  </r>
  <r>
    <x v="5"/>
    <x v="9"/>
    <m/>
    <x v="2"/>
    <s v="Servicios control"/>
    <s v="106205"/>
    <s v="1448"/>
    <m/>
    <s v="4301757"/>
    <s v="SB"/>
    <d v="2021-10-29T00:00:00"/>
    <s v="40"/>
    <s v="PROV BOMI ANI 10"/>
    <n v="706100"/>
    <s v="V0"/>
    <s v="Prov BOMI ANI 10-21"/>
    <x v="8"/>
  </r>
  <r>
    <x v="5"/>
    <x v="9"/>
    <m/>
    <x v="2"/>
    <s v="Servicios control"/>
    <s v="106205"/>
    <s v="1448"/>
    <m/>
    <s v="4301772"/>
    <s v="SB"/>
    <d v="2021-09-30T00:00:00"/>
    <s v="50"/>
    <s v="PROV BOMI ANI 09"/>
    <n v="-941467"/>
    <s v="V0"/>
    <s v="Prov BOMI ANI 09-21"/>
    <x v="8"/>
  </r>
  <r>
    <x v="5"/>
    <x v="10"/>
    <m/>
    <x v="0"/>
    <s v="20211105"/>
    <s v="106205"/>
    <s v="1448"/>
    <m/>
    <s v="2203948"/>
    <s v="RE"/>
    <d v="2021-10-26T00:00:00"/>
    <s v="81"/>
    <s v="22360"/>
    <n v="2236800"/>
    <s v="VI"/>
    <s v="FE - 320 Pallets reacondicionados ANI OC 400200569"/>
    <x v="0"/>
  </r>
  <r>
    <x v="5"/>
    <x v="10"/>
    <m/>
    <x v="0"/>
    <s v="20211109"/>
    <s v="106205"/>
    <s v="1448"/>
    <m/>
    <s v="2203966"/>
    <s v="RE"/>
    <d v="2021-10-27T00:00:00"/>
    <s v="81"/>
    <s v="22376"/>
    <n v="2236800"/>
    <s v="VI"/>
    <s v="FE - 320 Pallets reacondicionados ANI OC 400020059"/>
    <x v="0"/>
  </r>
  <r>
    <x v="5"/>
    <x v="10"/>
    <m/>
    <x v="0"/>
    <s v="20211115"/>
    <s v="106205"/>
    <s v="1448"/>
    <m/>
    <s v="2204043"/>
    <s v="RE"/>
    <d v="2021-10-28T00:00:00"/>
    <s v="81"/>
    <s v="22390"/>
    <n v="3355200"/>
    <s v="VI"/>
    <s v="FE - 480 Pallets reacondicionados ANI OC 400020056"/>
    <x v="0"/>
  </r>
  <r>
    <x v="5"/>
    <x v="10"/>
    <m/>
    <x v="0"/>
    <s v="Pallets reacondici"/>
    <s v="106205"/>
    <s v="1448"/>
    <m/>
    <s v="4301873"/>
    <s v="SB"/>
    <d v="2021-10-29T00:00:00"/>
    <s v="50"/>
    <m/>
    <n v="-279600"/>
    <s v="V0"/>
    <s v="Prov.OC ANI Octub2021"/>
    <x v="0"/>
  </r>
  <r>
    <x v="5"/>
    <x v="10"/>
    <m/>
    <x v="0"/>
    <s v="Pallets reacondici"/>
    <s v="106205"/>
    <s v="1448"/>
    <m/>
    <s v="4301873"/>
    <s v="SB"/>
    <d v="2021-10-29T00:00:00"/>
    <s v="50"/>
    <m/>
    <n v="-17894400"/>
    <s v="V0"/>
    <s v="Prov.OC ANI Octub2021"/>
    <x v="0"/>
  </r>
  <r>
    <x v="5"/>
    <x v="10"/>
    <m/>
    <x v="0"/>
    <s v="Pallets reacondici"/>
    <s v="106205"/>
    <s v="1448"/>
    <m/>
    <s v="4301912"/>
    <s v="SB"/>
    <d v="2021-11-30T00:00:00"/>
    <s v="40"/>
    <m/>
    <n v="279600"/>
    <s v="V0"/>
    <s v="Prov OC ANI Nov2021"/>
    <x v="0"/>
  </r>
  <r>
    <x v="5"/>
    <x v="10"/>
    <m/>
    <x v="0"/>
    <s v="Pallets reacondici"/>
    <s v="106205"/>
    <s v="1448"/>
    <m/>
    <s v="4301912"/>
    <s v="SB"/>
    <d v="2021-11-30T00:00:00"/>
    <s v="40"/>
    <m/>
    <n v="10065600"/>
    <s v="V0"/>
    <s v="Prov OC ANI Nov2021"/>
    <x v="0"/>
  </r>
  <r>
    <x v="5"/>
    <x v="10"/>
    <m/>
    <x v="3"/>
    <s v="20211109"/>
    <s v="106205"/>
    <s v="1448"/>
    <m/>
    <s v="2203971"/>
    <s v="RE"/>
    <d v="2021-10-29T00:00:00"/>
    <s v="81"/>
    <s v="279"/>
    <n v="350000"/>
    <s v="V0"/>
    <s v="FE - SERV. WEB PIENSA DIGITAL OCT-2021"/>
    <x v="1"/>
  </r>
  <r>
    <x v="5"/>
    <x v="10"/>
    <m/>
    <x v="3"/>
    <s v="Servicio Web &quot;pien"/>
    <s v="106205"/>
    <s v="1448"/>
    <m/>
    <s v="4301873"/>
    <s v="SB"/>
    <d v="2021-10-29T00:00:00"/>
    <s v="50"/>
    <m/>
    <n v="-350000"/>
    <s v="V0"/>
    <s v="Prov.OC ANI Octub2021"/>
    <x v="1"/>
  </r>
  <r>
    <x v="5"/>
    <x v="10"/>
    <m/>
    <x v="3"/>
    <s v="Servicio Web &quot;pien"/>
    <s v="106205"/>
    <s v="1448"/>
    <m/>
    <s v="4301912"/>
    <s v="SB"/>
    <d v="2021-11-30T00:00:00"/>
    <s v="40"/>
    <m/>
    <n v="350000"/>
    <s v="V0"/>
    <s v="Prov OC ANI Nov2021"/>
    <x v="1"/>
  </r>
  <r>
    <x v="5"/>
    <x v="10"/>
    <m/>
    <x v="1"/>
    <s v="20211109"/>
    <s v="106205"/>
    <s v="1448"/>
    <m/>
    <s v="2203974"/>
    <s v="RE"/>
    <d v="2021-10-22T00:00:00"/>
    <s v="81"/>
    <s v="443"/>
    <n v="33466759"/>
    <s v="VI"/>
    <s v="FE - SERV.FLETE Y DISTRIBUCION B&amp;S ANI OCT-21"/>
    <x v="2"/>
  </r>
  <r>
    <x v="5"/>
    <x v="10"/>
    <m/>
    <x v="1"/>
    <s v="20211124"/>
    <s v="106205"/>
    <s v="1448"/>
    <m/>
    <s v="2204155"/>
    <s v="RE"/>
    <d v="2021-11-18T00:00:00"/>
    <s v="81"/>
    <s v="14562"/>
    <n v="5557785"/>
    <s v="VI"/>
    <s v="FE - SERVICIO FLETES NEWTRANS ANI MAY-21"/>
    <x v="6"/>
  </r>
  <r>
    <x v="5"/>
    <x v="10"/>
    <m/>
    <x v="1"/>
    <s v="20211124"/>
    <s v="106205"/>
    <s v="1448"/>
    <m/>
    <s v="2204156"/>
    <s v="RE"/>
    <d v="2021-11-18T00:00:00"/>
    <s v="81"/>
    <s v="14561"/>
    <n v="3696962"/>
    <s v="VI"/>
    <s v="FE - SERVICIO FLETES NEWTRANS ANI JUN-21"/>
    <x v="6"/>
  </r>
  <r>
    <x v="5"/>
    <x v="10"/>
    <m/>
    <x v="1"/>
    <s v="20211129"/>
    <s v="106205"/>
    <s v="1448"/>
    <m/>
    <s v="2204271"/>
    <s v="RE"/>
    <d v="2021-11-10T00:00:00"/>
    <s v="81"/>
    <s v="6421"/>
    <n v="19959216"/>
    <s v="VI"/>
    <s v="FE - SERV.FLETE Y DIST. CARGOEX ANI OCT-21"/>
    <x v="11"/>
  </r>
  <r>
    <x v="5"/>
    <x v="10"/>
    <m/>
    <x v="1"/>
    <s v="20211129"/>
    <s v="106205"/>
    <s v="1448"/>
    <m/>
    <s v="2204272"/>
    <s v="RE"/>
    <d v="2021-11-01T00:00:00"/>
    <s v="81"/>
    <s v="14553"/>
    <n v="4803521"/>
    <s v="VI"/>
    <s v="FE - SERVICIO FLETES NEWTRANS ANI OCT-21"/>
    <x v="6"/>
  </r>
  <r>
    <x v="5"/>
    <x v="10"/>
    <m/>
    <x v="1"/>
    <s v="PR FLETES CAREX 10"/>
    <s v="106205"/>
    <s v="1448"/>
    <m/>
    <s v="4301955"/>
    <s v="SB"/>
    <d v="2021-10-29T00:00:00"/>
    <s v="50"/>
    <s v="PROV FLETES CAR"/>
    <n v="-19959216"/>
    <s v="V0"/>
    <s v="PROV FLETE CAR EX 10-21"/>
    <x v="11"/>
  </r>
  <r>
    <x v="5"/>
    <x v="10"/>
    <m/>
    <x v="1"/>
    <s v="PROV FLETE NEW 05"/>
    <s v="106205"/>
    <s v="1448"/>
    <m/>
    <s v="4302014"/>
    <s v="SB"/>
    <d v="2021-06-30T00:00:00"/>
    <s v="50"/>
    <s v="PROV FLETE NEW 5"/>
    <n v="-5916745"/>
    <s v="V0"/>
    <s v="PROV FLETES NEWTRANS 05"/>
    <x v="6"/>
  </r>
  <r>
    <x v="5"/>
    <x v="10"/>
    <m/>
    <x v="1"/>
    <s v="PROV FLETES BYS 10"/>
    <s v="106205"/>
    <s v="1448"/>
    <m/>
    <s v="4301953"/>
    <s v="SB"/>
    <d v="2021-10-29T00:00:00"/>
    <s v="50"/>
    <s v="PROV FLETES BYS"/>
    <n v="-33466759"/>
    <s v="V0"/>
    <s v="PROV FLETE BYS 10-21"/>
    <x v="2"/>
  </r>
  <r>
    <x v="5"/>
    <x v="10"/>
    <m/>
    <x v="1"/>
    <s v="PROV FLETES BYS 11"/>
    <s v="106205"/>
    <s v="1448"/>
    <m/>
    <s v="4301950"/>
    <s v="SB"/>
    <d v="2021-11-30T00:00:00"/>
    <s v="40"/>
    <s v="PROV FLETES BYS"/>
    <n v="40158812"/>
    <s v="V0"/>
    <s v="PROV FLETE BYS 11-2021"/>
    <x v="2"/>
  </r>
  <r>
    <x v="5"/>
    <x v="10"/>
    <m/>
    <x v="1"/>
    <s v="PROV FLETES CEX 11"/>
    <s v="106205"/>
    <s v="1448"/>
    <m/>
    <s v="4301951"/>
    <s v="SB"/>
    <d v="2021-11-30T00:00:00"/>
    <s v="40"/>
    <s v="PROV FLETES CEX"/>
    <n v="22290142"/>
    <s v="V0"/>
    <s v="PROV FLETE CARGO EX 11-2021"/>
    <x v="11"/>
  </r>
  <r>
    <x v="5"/>
    <x v="10"/>
    <m/>
    <x v="1"/>
    <s v="PROV FLETES NEW 10"/>
    <s v="106205"/>
    <s v="1448"/>
    <m/>
    <s v="4301956"/>
    <s v="SB"/>
    <d v="2021-10-29T00:00:00"/>
    <s v="50"/>
    <s v="PROV FLETES NEW"/>
    <n v="-4803521"/>
    <s v="V0"/>
    <s v="PROV FLETE NEWTR 10-21"/>
    <x v="6"/>
  </r>
  <r>
    <x v="5"/>
    <x v="10"/>
    <m/>
    <x v="1"/>
    <s v="PROV FLETES NEW 11"/>
    <s v="106205"/>
    <s v="1448"/>
    <m/>
    <s v="4301952"/>
    <s v="SB"/>
    <d v="2021-11-30T00:00:00"/>
    <s v="40"/>
    <s v="PROV FLETES NEW"/>
    <n v="4987181"/>
    <s v="V0"/>
    <s v="PROV FLETES NEWTRANS 11-2021"/>
    <x v="6"/>
  </r>
  <r>
    <x v="5"/>
    <x v="10"/>
    <m/>
    <x v="1"/>
    <s v="PRV FLETE NEW 06"/>
    <s v="106205"/>
    <s v="1448"/>
    <m/>
    <s v="4302015"/>
    <s v="SB"/>
    <d v="2021-06-30T00:00:00"/>
    <s v="50"/>
    <s v="PRV FLETE NEW 06"/>
    <n v="-5557785"/>
    <s v="V0"/>
    <s v="PROV FLETES NEWTRANS 06-2"/>
    <x v="6"/>
  </r>
  <r>
    <x v="5"/>
    <x v="10"/>
    <m/>
    <x v="2"/>
    <s v="20211122"/>
    <s v="106205"/>
    <s v="1448"/>
    <m/>
    <s v="2204114"/>
    <s v="RE"/>
    <d v="2021-11-01T00:00:00"/>
    <s v="81"/>
    <s v="3028"/>
    <n v="49412527"/>
    <s v="VI"/>
    <s v="FE - SERV.ALMACENAJE Y DISTRIBUC. BOMI ANI OCT-21"/>
    <x v="8"/>
  </r>
  <r>
    <x v="5"/>
    <x v="10"/>
    <m/>
    <x v="2"/>
    <s v="Almacenamiento BOM"/>
    <s v="106205"/>
    <s v="1448"/>
    <m/>
    <s v="4301958"/>
    <s v="SB"/>
    <d v="2021-11-30T00:00:00"/>
    <s v="40"/>
    <s v="PROV BOMI 11 21"/>
    <n v="32436418"/>
    <s v="V0"/>
    <s v="Prov BOMI 11-2021"/>
    <x v="8"/>
  </r>
  <r>
    <x v="5"/>
    <x v="10"/>
    <m/>
    <x v="2"/>
    <s v="Almacenamiento BOM"/>
    <s v="106205"/>
    <s v="1448"/>
    <m/>
    <s v="4301959"/>
    <s v="SB"/>
    <d v="2021-10-29T00:00:00"/>
    <s v="50"/>
    <s v="PROV BOMI ANI 10"/>
    <n v="-31004927"/>
    <s v="V0"/>
    <s v="Prov BOMI ANI 10-21"/>
    <x v="8"/>
  </r>
  <r>
    <x v="5"/>
    <x v="10"/>
    <m/>
    <x v="2"/>
    <s v="Descuento merma op"/>
    <s v="106205"/>
    <s v="1448"/>
    <m/>
    <s v="4301958"/>
    <s v="SB"/>
    <d v="2021-11-30T00:00:00"/>
    <s v="50"/>
    <s v="PROV BOMI 11 21"/>
    <n v="-196356"/>
    <s v="V0"/>
    <s v="Prov BOMI 11-2021"/>
    <x v="8"/>
  </r>
  <r>
    <x v="5"/>
    <x v="10"/>
    <m/>
    <x v="2"/>
    <s v="Descuento merma op"/>
    <s v="106205"/>
    <s v="1448"/>
    <m/>
    <s v="4301959"/>
    <s v="SB"/>
    <d v="2021-10-29T00:00:00"/>
    <s v="40"/>
    <s v="PROV BOMI ANI 10"/>
    <n v="297093"/>
    <s v="V0"/>
    <s v="Prov BOMI ANI 10-21"/>
    <x v="8"/>
  </r>
  <r>
    <x v="5"/>
    <x v="10"/>
    <m/>
    <x v="2"/>
    <s v="HHEE Preparación d"/>
    <s v="106205"/>
    <s v="1448"/>
    <m/>
    <s v="4301959"/>
    <s v="SB"/>
    <d v="2021-10-29T00:00:00"/>
    <s v="50"/>
    <s v="PROV BOMI ANI 10"/>
    <n v="-2074600"/>
    <s v="V0"/>
    <s v="Prov BOMI ANI 10-21"/>
    <x v="8"/>
  </r>
  <r>
    <x v="5"/>
    <x v="10"/>
    <m/>
    <x v="2"/>
    <s v="Ingreso / Despacho"/>
    <s v="106205"/>
    <s v="1448"/>
    <m/>
    <s v="4301958"/>
    <s v="SB"/>
    <d v="2021-11-30T00:00:00"/>
    <s v="40"/>
    <s v="PROV BOMI 11 21"/>
    <n v="14472244"/>
    <s v="V0"/>
    <s v="Prov BOMI 11-2021"/>
    <x v="8"/>
  </r>
  <r>
    <x v="5"/>
    <x v="10"/>
    <m/>
    <x v="2"/>
    <s v="Ingreso / Despacho"/>
    <s v="106205"/>
    <s v="1448"/>
    <m/>
    <s v="4301959"/>
    <s v="SB"/>
    <d v="2021-10-29T00:00:00"/>
    <s v="50"/>
    <s v="PROV BOMI ANI 10"/>
    <n v="-12592853"/>
    <s v="V0"/>
    <s v="Prov BOMI ANI 10-21"/>
    <x v="8"/>
  </r>
  <r>
    <x v="5"/>
    <x v="10"/>
    <m/>
    <x v="2"/>
    <s v="Inventario General"/>
    <s v="106205"/>
    <s v="1448"/>
    <m/>
    <s v="4301959"/>
    <s v="SB"/>
    <d v="2021-10-29T00:00:00"/>
    <s v="50"/>
    <s v="PROV BOMI ANI 10"/>
    <n v="-403200"/>
    <s v="V0"/>
    <s v="Prov BOMI ANI 10-21"/>
    <x v="8"/>
  </r>
  <r>
    <x v="5"/>
    <x v="10"/>
    <m/>
    <x v="2"/>
    <s v="Material de embala"/>
    <s v="106205"/>
    <s v="1448"/>
    <m/>
    <s v="4301958"/>
    <s v="SB"/>
    <d v="2021-11-30T00:00:00"/>
    <s v="40"/>
    <s v="PROV BOMI 11 21"/>
    <n v="225981"/>
    <s v="V0"/>
    <s v="Prov BOMI 11-2021"/>
    <x v="8"/>
  </r>
  <r>
    <x v="5"/>
    <x v="10"/>
    <m/>
    <x v="2"/>
    <s v="Material de embala"/>
    <s v="106205"/>
    <s v="1448"/>
    <m/>
    <s v="4301959"/>
    <s v="SB"/>
    <d v="2021-10-29T00:00:00"/>
    <s v="50"/>
    <s v="PROV BOMI ANI 10"/>
    <n v="-537881"/>
    <s v="V0"/>
    <s v="Prov BOMI ANI 10-21"/>
    <x v="8"/>
  </r>
  <r>
    <x v="5"/>
    <x v="10"/>
    <m/>
    <x v="2"/>
    <s v="Recepción Contened"/>
    <s v="106205"/>
    <s v="1448"/>
    <m/>
    <s v="4301958"/>
    <s v="SB"/>
    <d v="2021-11-30T00:00:00"/>
    <s v="40"/>
    <s v="PROV BOMI 11 21"/>
    <n v="1525907"/>
    <s v="V0"/>
    <s v="Prov BOMI 11-2021"/>
    <x v="8"/>
  </r>
  <r>
    <x v="5"/>
    <x v="10"/>
    <m/>
    <x v="2"/>
    <s v="Recepción Contened"/>
    <s v="106205"/>
    <s v="1448"/>
    <m/>
    <s v="4301959"/>
    <s v="SB"/>
    <n v="44498"/>
    <s v="50"/>
    <s v="PROV BOMI ANI 10"/>
    <n v="-2390059"/>
    <s v="V0"/>
    <s v="Prov BOMI ANI 10-21"/>
    <x v="8"/>
  </r>
  <r>
    <x v="5"/>
    <x v="10"/>
    <m/>
    <x v="2"/>
    <s v="Servicios control"/>
    <s v="106205"/>
    <s v="1448"/>
    <m/>
    <s v="4301958"/>
    <s v="SB"/>
    <n v="44530"/>
    <s v="40"/>
    <s v="PROV BOMI 11 21"/>
    <n v="706100"/>
    <s v="V0"/>
    <s v="Prov BOMI 11-2021"/>
    <x v="8"/>
  </r>
  <r>
    <x v="5"/>
    <x v="10"/>
    <m/>
    <x v="2"/>
    <s v="Servicios control"/>
    <s v="106205"/>
    <s v="1448"/>
    <m/>
    <s v="4301959"/>
    <s v="SB"/>
    <n v="44498"/>
    <s v="50"/>
    <s v="PROV BOMI ANI 10"/>
    <n v="-706100"/>
    <s v="V0"/>
    <s v="Prov BOMI ANI 10-21"/>
    <x v="8"/>
  </r>
  <r>
    <x v="5"/>
    <x v="10"/>
    <m/>
    <x v="2"/>
    <s v="Turno nocturno"/>
    <s v="106205"/>
    <s v="1448"/>
    <m/>
    <s v="4301958"/>
    <s v="SB"/>
    <n v="44530"/>
    <s v="40"/>
    <s v="PROV BOMI 11 21"/>
    <n v="7909445"/>
    <s v="V0"/>
    <s v="Prov BOMI 11-2021"/>
    <x v="8"/>
  </r>
  <r>
    <x v="5"/>
    <x v="11"/>
    <m/>
    <x v="0"/>
    <s v="20211214"/>
    <s v="106205"/>
    <s v="1448"/>
    <m/>
    <s v="2204406"/>
    <s v="RE"/>
    <n v="44517"/>
    <s v="81"/>
    <s v="22543"/>
    <n v="2236800"/>
    <s v="V0"/>
    <s v="FE - 320 Pallets reacondicionados ANI OC 400200569"/>
    <x v="0"/>
  </r>
  <r>
    <x v="5"/>
    <x v="11"/>
    <m/>
    <x v="0"/>
    <s v="20211214"/>
    <s v="106205"/>
    <s v="1448"/>
    <m/>
    <s v="2204407"/>
    <s v="RE"/>
    <n v="44519"/>
    <s v="81"/>
    <s v="22572"/>
    <n v="2236800"/>
    <s v="V0"/>
    <s v="FE - 320 Pallets reacondicionados ANI OC 400200569"/>
    <x v="0"/>
  </r>
  <r>
    <x v="5"/>
    <x v="11"/>
    <m/>
    <x v="0"/>
    <s v="Pallets reacondici"/>
    <s v="106205"/>
    <s v="1448"/>
    <m/>
    <s v="4302053"/>
    <s v="SB"/>
    <n v="44530"/>
    <s v="50"/>
    <m/>
    <n v="-279600"/>
    <s v="V0"/>
    <s v="Prov OC ANI Nov2021"/>
    <x v="0"/>
  </r>
  <r>
    <x v="5"/>
    <x v="11"/>
    <m/>
    <x v="0"/>
    <s v="Pallets reacondici"/>
    <s v="106205"/>
    <s v="1448"/>
    <m/>
    <s v="4302053"/>
    <s v="SB"/>
    <n v="44530"/>
    <s v="50"/>
    <m/>
    <n v="-10065600"/>
    <s v="V0"/>
    <s v="Prov OC ANI Nov2021"/>
    <x v="0"/>
  </r>
  <r>
    <x v="5"/>
    <x v="11"/>
    <m/>
    <x v="0"/>
    <s v="Pallets reacondici"/>
    <s v="106205"/>
    <s v="1448"/>
    <m/>
    <s v="4302105"/>
    <s v="SB"/>
    <n v="44560"/>
    <s v="40"/>
    <s v="PROV OC ANI DIC2"/>
    <n v="279600"/>
    <s v="V0"/>
    <s v="Prov OC Ani Dic2021"/>
    <x v="0"/>
  </r>
  <r>
    <x v="5"/>
    <x v="11"/>
    <m/>
    <x v="0"/>
    <s v="Pallets reacondici"/>
    <s v="106205"/>
    <s v="1448"/>
    <m/>
    <s v="4302105"/>
    <s v="SB"/>
    <n v="44560"/>
    <s v="40"/>
    <s v="PROV OC ANI DIC2"/>
    <n v="5592000"/>
    <s v="V0"/>
    <s v="Prov OC Ani Dic2021"/>
    <x v="0"/>
  </r>
  <r>
    <x v="5"/>
    <x v="11"/>
    <m/>
    <x v="3"/>
    <s v="20211229"/>
    <s v="106205"/>
    <s v="1448"/>
    <m/>
    <s v="2204630"/>
    <s v="RE"/>
    <n v="44529"/>
    <s v="81"/>
    <s v="280"/>
    <n v="350000"/>
    <s v="V0"/>
    <s v="FEE - SERV. WEB PIENSA DIGITAL NOV-2021"/>
    <x v="1"/>
  </r>
  <r>
    <x v="5"/>
    <x v="11"/>
    <m/>
    <x v="3"/>
    <s v="Servicio Web &quot;pien"/>
    <s v="106205"/>
    <s v="1448"/>
    <m/>
    <s v="4302053"/>
    <s v="SB"/>
    <n v="44530"/>
    <s v="50"/>
    <m/>
    <n v="-350000"/>
    <s v="V0"/>
    <s v="Prov OC ANI Nov2021"/>
    <x v="1"/>
  </r>
  <r>
    <x v="5"/>
    <x v="11"/>
    <m/>
    <x v="3"/>
    <s v="Servicio Web &quot;pien"/>
    <s v="106205"/>
    <s v="1448"/>
    <m/>
    <s v="4302105"/>
    <s v="SB"/>
    <n v="44560"/>
    <s v="40"/>
    <s v="PROV OC ANI DIC2"/>
    <n v="350000"/>
    <s v="V0"/>
    <s v="Prov OC Ani Dic2021"/>
    <x v="1"/>
  </r>
  <r>
    <x v="5"/>
    <x v="11"/>
    <m/>
    <x v="1"/>
    <s v="20211222"/>
    <s v="106205"/>
    <s v="1448"/>
    <m/>
    <s v="2204479"/>
    <s v="RE"/>
    <n v="44521"/>
    <s v="81"/>
    <s v="451"/>
    <n v="40158812"/>
    <s v="VI"/>
    <s v="FE - SERV.FLETE Y DISTRIBUCION B&amp;S ANI NOV-21"/>
    <x v="2"/>
  </r>
  <r>
    <x v="5"/>
    <x v="11"/>
    <m/>
    <x v="1"/>
    <s v="20211224"/>
    <s v="106205"/>
    <s v="1448"/>
    <m/>
    <s v="2204530"/>
    <s v="RE"/>
    <n v="44532"/>
    <s v="81"/>
    <s v="14658"/>
    <n v="4987181"/>
    <s v="VI"/>
    <s v="FE - SERVICIO FLETES NEWTRANS ANI NOV-21"/>
    <x v="6"/>
  </r>
  <r>
    <x v="5"/>
    <x v="11"/>
    <m/>
    <x v="1"/>
    <s v="20211231"/>
    <s v="106205"/>
    <s v="1448"/>
    <m/>
    <s v="2204713"/>
    <s v="RE"/>
    <n v="44536"/>
    <s v="81"/>
    <s v="6466"/>
    <n v="22168679"/>
    <s v="VI"/>
    <s v="FE - SERV.FLETE Y DIST. CARGOEX ANI NOV-21"/>
    <x v="11"/>
  </r>
  <r>
    <x v="5"/>
    <x v="11"/>
    <m/>
    <x v="1"/>
    <s v="20211231"/>
    <s v="106205"/>
    <s v="1448"/>
    <m/>
    <s v="2204713"/>
    <s v="RE"/>
    <n v="44536"/>
    <s v="40"/>
    <s v="6466"/>
    <n v="121463"/>
    <s v="VI"/>
    <s v="FE - SERV.FLETE Y DIST. CARGOEX ANI NOV-21"/>
    <x v="11"/>
  </r>
  <r>
    <x v="5"/>
    <x v="11"/>
    <m/>
    <x v="1"/>
    <s v="20211231"/>
    <s v="106205"/>
    <s v="1448"/>
    <m/>
    <s v="2204725"/>
    <s v="RE"/>
    <n v="44547"/>
    <s v="40"/>
    <s v="470"/>
    <n v="34500171"/>
    <s v="VI"/>
    <s v="FE - SERV.FLETE Y DISTRIBUCION B&amp;S ANI DIC-21"/>
    <x v="2"/>
  </r>
  <r>
    <x v="5"/>
    <x v="11"/>
    <m/>
    <x v="1"/>
    <s v="FLETE CAR EX 12-21"/>
    <s v="106205"/>
    <s v="1448"/>
    <m/>
    <s v="4302144"/>
    <s v="SB"/>
    <n v="44561"/>
    <s v="40"/>
    <s v="FLTE CAR EX 12"/>
    <n v="18462849"/>
    <s v="V0"/>
    <s v="PROV FLETE CAR EX 12-21"/>
    <x v="11"/>
  </r>
  <r>
    <x v="5"/>
    <x v="11"/>
    <m/>
    <x v="1"/>
    <s v="FLETE NEWTR 12-21"/>
    <s v="106205"/>
    <s v="1448"/>
    <m/>
    <s v="4302145"/>
    <s v="SB"/>
    <n v="44561"/>
    <s v="40"/>
    <s v="FLTE NEWTRANS 12"/>
    <n v="4782351"/>
    <s v="V0"/>
    <s v="PROV FLETE NEWTR 12-21"/>
    <x v="6"/>
  </r>
  <r>
    <x v="5"/>
    <x v="11"/>
    <m/>
    <x v="1"/>
    <s v="PROV FLETES BYS 11"/>
    <s v="106205"/>
    <s v="1448"/>
    <m/>
    <s v="4302142"/>
    <s v="SB"/>
    <n v="44530"/>
    <s v="50"/>
    <s v="PROV FLETES BYS"/>
    <n v="-40158812"/>
    <s v="V0"/>
    <s v="PROV FLETE BYS 11-2021"/>
    <x v="2"/>
  </r>
  <r>
    <x v="5"/>
    <x v="11"/>
    <m/>
    <x v="1"/>
    <s v="PROV FLETES CEX 11"/>
    <s v="106205"/>
    <s v="1448"/>
    <m/>
    <s v="4302143"/>
    <s v="SB"/>
    <n v="44530"/>
    <s v="50"/>
    <s v="PROV FLETES CEX"/>
    <n v="-22290142"/>
    <s v="V0"/>
    <s v="PROV FLETE CARGO EX 11-2021"/>
    <x v="11"/>
  </r>
  <r>
    <x v="5"/>
    <x v="11"/>
    <m/>
    <x v="1"/>
    <s v="PROV FLETES NEW 11"/>
    <s v="106205"/>
    <s v="1448"/>
    <m/>
    <s v="4302146"/>
    <s v="SB"/>
    <n v="44530"/>
    <s v="50"/>
    <s v="PROV FLETES NEW"/>
    <n v="-4987181"/>
    <s v="V0"/>
    <s v="PROV FLETES NEWTRANS 11-2021"/>
    <x v="6"/>
  </r>
  <r>
    <x v="5"/>
    <x v="11"/>
    <m/>
    <x v="2"/>
    <s v="20211223"/>
    <s v="106205"/>
    <s v="1448"/>
    <m/>
    <s v="2204503"/>
    <s v="RE"/>
    <n v="44531"/>
    <s v="81"/>
    <s v="3067"/>
    <n v="57079739"/>
    <s v="VI"/>
    <s v="FE - SERV.ALMACENAJE Y DISTRIBUC. BOMI ANI NOV-21"/>
    <x v="8"/>
  </r>
  <r>
    <x v="5"/>
    <x v="11"/>
    <m/>
    <x v="2"/>
    <s v="Almacenamiento BOM"/>
    <s v="106205"/>
    <s v="1448"/>
    <m/>
    <s v="4302153"/>
    <s v="SB"/>
    <n v="44530"/>
    <s v="50"/>
    <s v="PROV BOMI 11 21"/>
    <n v="-32436418"/>
    <s v="V0"/>
    <s v="Prov BOMI 11-2021"/>
    <x v="8"/>
  </r>
  <r>
    <x v="5"/>
    <x v="11"/>
    <m/>
    <x v="2"/>
    <s v="Almacenamiento BOM"/>
    <s v="106205"/>
    <s v="1448"/>
    <m/>
    <s v="4302154"/>
    <s v="SB"/>
    <n v="44561"/>
    <s v="40"/>
    <s v="PROV BOMI ANI 12"/>
    <n v="33850909"/>
    <s v="V0"/>
    <s v="Prov BOMI ANI DIC-21"/>
    <x v="8"/>
  </r>
  <r>
    <x v="5"/>
    <x v="11"/>
    <m/>
    <x v="2"/>
    <s v="Descuento merma op"/>
    <s v="106205"/>
    <s v="1448"/>
    <m/>
    <s v="4302153"/>
    <s v="SB"/>
    <n v="44530"/>
    <s v="40"/>
    <s v="PROV BOMI 11 21"/>
    <n v="196356"/>
    <s v="V0"/>
    <s v="Prov BOMI 11-2021"/>
    <x v="8"/>
  </r>
  <r>
    <x v="5"/>
    <x v="11"/>
    <m/>
    <x v="2"/>
    <s v="Descuento merma op"/>
    <s v="106205"/>
    <s v="1448"/>
    <m/>
    <s v="4302154"/>
    <s v="SB"/>
    <n v="44561"/>
    <s v="50"/>
    <s v="PROV BOMI ANI 12"/>
    <n v="-58642"/>
    <s v="V0"/>
    <s v="Prov BOMI ANI DIC-21"/>
    <x v="8"/>
  </r>
  <r>
    <x v="5"/>
    <x v="11"/>
    <m/>
    <x v="2"/>
    <s v="Ingreso / Despacho"/>
    <s v="106205"/>
    <s v="1448"/>
    <m/>
    <s v="4302153"/>
    <s v="SB"/>
    <n v="44530"/>
    <s v="50"/>
    <s v="PROV BOMI 11 21"/>
    <n v="-14472244"/>
    <s v="V0"/>
    <s v="Prov BOMI 11-2021"/>
    <x v="8"/>
  </r>
  <r>
    <x v="5"/>
    <x v="11"/>
    <m/>
    <x v="2"/>
    <s v="Ingreso / Despacho"/>
    <s v="106205"/>
    <s v="1448"/>
    <m/>
    <s v="4302154"/>
    <s v="SB"/>
    <n v="44561"/>
    <s v="40"/>
    <s v="PROV BOMI ANI 12"/>
    <n v="13174646"/>
    <s v="V0"/>
    <s v="Prov BOMI ANI DIC-21"/>
    <x v="8"/>
  </r>
  <r>
    <x v="5"/>
    <x v="11"/>
    <m/>
    <x v="2"/>
    <s v="Material de embala"/>
    <s v="106205"/>
    <s v="1448"/>
    <m/>
    <s v="4302153"/>
    <s v="SB"/>
    <n v="44530"/>
    <s v="50"/>
    <s v="PROV BOMI 11 21"/>
    <n v="-225981"/>
    <s v="V0"/>
    <s v="Prov BOMI 11-2021"/>
    <x v="8"/>
  </r>
  <r>
    <x v="5"/>
    <x v="11"/>
    <m/>
    <x v="2"/>
    <s v="Recepción Contened"/>
    <s v="106205"/>
    <s v="1448"/>
    <m/>
    <s v="4302153"/>
    <s v="SB"/>
    <n v="44530"/>
    <s v="50"/>
    <s v="PROV BOMI 11 21"/>
    <n v="-1525907"/>
    <s v="V0"/>
    <s v="Prov BOMI 11-2021"/>
    <x v="8"/>
  </r>
  <r>
    <x v="5"/>
    <x v="11"/>
    <m/>
    <x v="2"/>
    <s v="Recepción Contened"/>
    <s v="106205"/>
    <s v="1448"/>
    <m/>
    <s v="4302154"/>
    <s v="SB"/>
    <n v="44561"/>
    <s v="40"/>
    <s v="PROV BOMI ANI 12"/>
    <n v="2259104"/>
    <s v="V0"/>
    <s v="Prov BOMI ANI DIC-21"/>
    <x v="8"/>
  </r>
  <r>
    <x v="5"/>
    <x v="11"/>
    <m/>
    <x v="2"/>
    <s v="Servicios control"/>
    <s v="106205"/>
    <s v="1448"/>
    <m/>
    <s v="4302153"/>
    <s v="SB"/>
    <n v="44530"/>
    <s v="50"/>
    <s v="PROV BOMI 11 21"/>
    <n v="-706100"/>
    <s v="V0"/>
    <s v="Prov BOMI 11-2021"/>
    <x v="8"/>
  </r>
  <r>
    <x v="5"/>
    <x v="11"/>
    <m/>
    <x v="2"/>
    <s v="Servicios control"/>
    <s v="106205"/>
    <s v="1448"/>
    <m/>
    <s v="4302154"/>
    <s v="SB"/>
    <n v="44561"/>
    <s v="40"/>
    <s v="PROV BOMI ANI 12"/>
    <n v="706100"/>
    <s v="V0"/>
    <s v="Prov BOMI ANI DIC-21"/>
    <x v="8"/>
  </r>
  <r>
    <x v="5"/>
    <x v="11"/>
    <m/>
    <x v="2"/>
    <s v="Turno nocturno"/>
    <s v="106205"/>
    <s v="1448"/>
    <m/>
    <s v="4302153"/>
    <s v="SB"/>
    <n v="44530"/>
    <s v="50"/>
    <s v="PROV BOMI 11 21"/>
    <n v="-7909445"/>
    <s v="V0"/>
    <s v="Prov BOMI 11-2021"/>
    <x v="8"/>
  </r>
  <r>
    <x v="5"/>
    <x v="11"/>
    <m/>
    <x v="2"/>
    <s v="Turno nocturno"/>
    <s v="106205"/>
    <s v="1448"/>
    <m/>
    <s v="4302154"/>
    <s v="SB"/>
    <n v="44561"/>
    <s v="40"/>
    <s v="PROV BOMI ANI 12"/>
    <n v="7966160"/>
    <s v="V0"/>
    <s v="Prov BOMI ANI DIC-21"/>
    <x v="8"/>
  </r>
  <r>
    <x v="6"/>
    <x v="0"/>
    <m/>
    <x v="0"/>
    <s v="20220112"/>
    <s v="106205"/>
    <s v="1448"/>
    <m/>
    <s v="2200005"/>
    <s v="RE"/>
    <n v="44543"/>
    <s v="81"/>
    <s v="22702"/>
    <n v="2236800"/>
    <s v="V0"/>
    <s v="FE - 320 PALLETS REACONDICIONADOS"/>
    <x v="0"/>
  </r>
  <r>
    <x v="6"/>
    <x v="0"/>
    <m/>
    <x v="0"/>
    <s v="Pallets reacondici"/>
    <s v="106205"/>
    <s v="1448"/>
    <m/>
    <s v="4300014"/>
    <s v="SB"/>
    <n v="44560"/>
    <s v="50"/>
    <s v="PROV OC ANI DIC2"/>
    <n v="-279600"/>
    <s v="V0"/>
    <s v="Prov OC Ani Dic2021"/>
    <x v="0"/>
  </r>
  <r>
    <x v="6"/>
    <x v="0"/>
    <m/>
    <x v="0"/>
    <s v="Pallets reacondici"/>
    <s v="106205"/>
    <s v="1448"/>
    <m/>
    <s v="4300014"/>
    <s v="SB"/>
    <n v="44560"/>
    <s v="50"/>
    <s v="PROV OC ANI DIC2"/>
    <n v="-5592000"/>
    <s v="V0"/>
    <s v="Prov OC Ani Dic2021"/>
    <x v="0"/>
  </r>
  <r>
    <x v="6"/>
    <x v="0"/>
    <m/>
    <x v="0"/>
    <s v="Pallets reacondici"/>
    <s v="106205"/>
    <s v="1448"/>
    <m/>
    <s v="4300054"/>
    <s v="SB"/>
    <n v="44592"/>
    <s v="40"/>
    <m/>
    <n v="279600"/>
    <s v="V0"/>
    <s v="Prov OC ANI Ene22"/>
    <x v="0"/>
  </r>
  <r>
    <x v="6"/>
    <x v="0"/>
    <m/>
    <x v="0"/>
    <s v="Pallets reacondici"/>
    <s v="106205"/>
    <s v="1448"/>
    <m/>
    <s v="4300054"/>
    <s v="SB"/>
    <n v="44592"/>
    <s v="40"/>
    <m/>
    <n v="6710400"/>
    <s v="V0"/>
    <s v="Prov OC ANI Ene22"/>
    <x v="0"/>
  </r>
  <r>
    <x v="6"/>
    <x v="0"/>
    <m/>
    <x v="3"/>
    <s v="Servicio Web &quot;pien"/>
    <s v="106205"/>
    <s v="1448"/>
    <m/>
    <s v="4300014"/>
    <s v="SB"/>
    <n v="44560"/>
    <s v="50"/>
    <s v="PROV OC ANI DIC2"/>
    <n v="-350000"/>
    <s v="V0"/>
    <s v="Prov OC Ani Dic2021"/>
    <x v="1"/>
  </r>
  <r>
    <x v="6"/>
    <x v="0"/>
    <m/>
    <x v="3"/>
    <s v="Servicio Web &quot;pien"/>
    <s v="106205"/>
    <s v="1448"/>
    <m/>
    <s v="4300054"/>
    <s v="SB"/>
    <n v="44592"/>
    <s v="40"/>
    <m/>
    <n v="350000"/>
    <s v="V0"/>
    <s v="Prov OC ANI Ene22"/>
    <x v="1"/>
  </r>
  <r>
    <x v="6"/>
    <x v="0"/>
    <m/>
    <x v="3"/>
    <s v="Servicio Web &quot;pien"/>
    <s v="106205"/>
    <s v="1448"/>
    <m/>
    <s v="4300054"/>
    <s v="SB"/>
    <n v="44592"/>
    <s v="40"/>
    <m/>
    <n v="350000"/>
    <s v="V0"/>
    <s v="Prov OC ANI Ene22"/>
    <x v="1"/>
  </r>
  <r>
    <x v="6"/>
    <x v="0"/>
    <m/>
    <x v="3"/>
    <s v="Servicio Web &quot;pien"/>
    <s v="106205"/>
    <s v="1448"/>
    <m/>
    <s v="4300054"/>
    <s v="SB"/>
    <n v="44592"/>
    <s v="40"/>
    <m/>
    <n v="371000"/>
    <s v="V0"/>
    <s v="Prov OC ANI Ene22"/>
    <x v="1"/>
  </r>
  <r>
    <x v="6"/>
    <x v="0"/>
    <m/>
    <x v="1"/>
    <s v="20220121"/>
    <s v="106205"/>
    <s v="1448"/>
    <m/>
    <s v="2200057"/>
    <s v="RE"/>
    <n v="44200"/>
    <s v="81"/>
    <s v="6529"/>
    <n v="1"/>
    <s v="VI"/>
    <s v="FE - SERV.FLETE Y DIST. CARGOEX ANI DIC-21"/>
    <x v="11"/>
  </r>
  <r>
    <x v="6"/>
    <x v="0"/>
    <m/>
    <x v="1"/>
    <s v="20220131"/>
    <s v="106205"/>
    <s v="1448"/>
    <m/>
    <s v="2200296"/>
    <s v="RE"/>
    <n v="44561"/>
    <s v="81"/>
    <s v="14790"/>
    <n v="4782351"/>
    <s v="VI"/>
    <s v="FE - SERVICIO FLETES NEWTRANS ANI DIC-21"/>
    <x v="6"/>
  </r>
  <r>
    <x v="6"/>
    <x v="0"/>
    <m/>
    <x v="1"/>
    <s v="CON EL 10% DE OC"/>
    <s v="106205"/>
    <s v="1448"/>
    <m/>
    <s v="2200057"/>
    <s v="RE"/>
    <n v="44200"/>
    <s v="40"/>
    <s v="6529"/>
    <n v="18462848"/>
    <s v="VI"/>
    <s v="FE - SERV.FLETE Y DIST. CARGOEX ANI DIC-21"/>
    <x v="11"/>
  </r>
  <r>
    <x v="6"/>
    <x v="0"/>
    <m/>
    <x v="1"/>
    <s v="FLETE CAR EX 12-21"/>
    <s v="106205"/>
    <s v="1448"/>
    <m/>
    <s v="4300137"/>
    <s v="SB"/>
    <n v="44561"/>
    <s v="50"/>
    <s v="FLTE CAR EX 12"/>
    <n v="-18462849"/>
    <s v="V0"/>
    <s v="PROV FLETE CAR EX 12-21"/>
    <x v="11"/>
  </r>
  <r>
    <x v="6"/>
    <x v="0"/>
    <m/>
    <x v="1"/>
    <s v="FLETE NEWTR 12-21"/>
    <s v="106205"/>
    <s v="1448"/>
    <m/>
    <s v="4300139"/>
    <s v="SB"/>
    <n v="44561"/>
    <s v="50"/>
    <s v="FLTE NEWTRANS 12"/>
    <n v="-4782351"/>
    <s v="V0"/>
    <s v="PROV FLETE NEWTR 12-21"/>
    <x v="6"/>
  </r>
  <r>
    <x v="6"/>
    <x v="0"/>
    <m/>
    <x v="1"/>
    <s v="PROV FLETE BYS 01-"/>
    <s v="106205"/>
    <s v="1448"/>
    <m/>
    <s v="4300135"/>
    <s v="SB"/>
    <n v="44592"/>
    <s v="40"/>
    <s v="PROV FLETE BYS"/>
    <n v="36322251"/>
    <s v="V0"/>
    <s v="PROV FLETE BYS 01-22"/>
    <x v="2"/>
  </r>
  <r>
    <x v="6"/>
    <x v="0"/>
    <m/>
    <x v="1"/>
    <s v="PROV FLETE CAR EX"/>
    <s v="106205"/>
    <s v="1448"/>
    <m/>
    <s v="4300136"/>
    <s v="SB"/>
    <n v="44592"/>
    <s v="40"/>
    <s v="PROV FLETE CAREX"/>
    <n v="19697410"/>
    <s v="V0"/>
    <s v="PROV FLETE CAR EX 01-22"/>
    <x v="11"/>
  </r>
  <r>
    <x v="6"/>
    <x v="0"/>
    <m/>
    <x v="1"/>
    <s v="PROV FLETE NEWTR 0"/>
    <s v="106205"/>
    <s v="1448"/>
    <m/>
    <s v="4300138"/>
    <s v="SB"/>
    <n v="44592"/>
    <s v="40"/>
    <s v="PROV FLETE NEWTR"/>
    <n v="5166825"/>
    <s v="V0"/>
    <s v="PROV FLETE NEWTR 01-22"/>
    <x v="6"/>
  </r>
  <r>
    <x v="6"/>
    <x v="0"/>
    <m/>
    <x v="2"/>
    <s v="20220120"/>
    <s v="106205"/>
    <s v="1448"/>
    <m/>
    <s v="2200023"/>
    <s v="RE"/>
    <n v="44559"/>
    <s v="81"/>
    <s v="3111"/>
    <n v="57898277"/>
    <s v="VI"/>
    <s v="FE - SERV.ALMACENAJE Y DISTRIBUC. BOMI ANI DIC-21"/>
    <x v="8"/>
  </r>
  <r>
    <x v="6"/>
    <x v="0"/>
    <m/>
    <x v="2"/>
    <s v="Almacenamiento BOM"/>
    <s v="106205"/>
    <s v="1448"/>
    <m/>
    <s v="4300140"/>
    <s v="SB"/>
    <n v="44592"/>
    <s v="40"/>
    <s v="PROV BOMI ENE 22"/>
    <n v="32953427"/>
    <s v="V0"/>
    <s v="Prov BOMI ANI ENE 22"/>
    <x v="8"/>
  </r>
  <r>
    <x v="6"/>
    <x v="0"/>
    <m/>
    <x v="2"/>
    <s v="Almacenamiento BOM"/>
    <s v="106205"/>
    <s v="1448"/>
    <m/>
    <s v="4300141"/>
    <s v="SB"/>
    <n v="44561"/>
    <s v="50"/>
    <s v="PROV BOMI ANI 12"/>
    <n v="-33850909"/>
    <s v="V0"/>
    <s v="Prov BOMI ANI DIC-21"/>
    <x v="8"/>
  </r>
  <r>
    <x v="6"/>
    <x v="0"/>
    <m/>
    <x v="2"/>
    <s v="Descuento merma op"/>
    <s v="106205"/>
    <s v="1448"/>
    <m/>
    <s v="4300140"/>
    <s v="SB"/>
    <n v="44592"/>
    <s v="50"/>
    <s v="PROV BOMI ENE 22"/>
    <n v="-1963097"/>
    <s v="V0"/>
    <s v="Prov BOMI ANI ENE 22"/>
    <x v="8"/>
  </r>
  <r>
    <x v="6"/>
    <x v="0"/>
    <m/>
    <x v="2"/>
    <s v="Descuento merma op"/>
    <s v="106205"/>
    <s v="1448"/>
    <m/>
    <s v="4300141"/>
    <s v="SB"/>
    <n v="44561"/>
    <s v="40"/>
    <s v="PROV BOMI ANI 12"/>
    <n v="58642"/>
    <s v="V0"/>
    <s v="Prov BOMI ANI DIC-21"/>
    <x v="8"/>
  </r>
  <r>
    <x v="6"/>
    <x v="0"/>
    <m/>
    <x v="2"/>
    <s v="Ingreso / Despacho"/>
    <s v="106205"/>
    <s v="1448"/>
    <m/>
    <s v="4300140"/>
    <s v="SB"/>
    <n v="44592"/>
    <s v="40"/>
    <s v="PROV BOMI ENE 22"/>
    <n v="12948492"/>
    <s v="V0"/>
    <s v="Prov BOMI ANI ENE 22"/>
    <x v="8"/>
  </r>
  <r>
    <x v="6"/>
    <x v="0"/>
    <m/>
    <x v="2"/>
    <s v="Ingreso / Despacho"/>
    <s v="106205"/>
    <s v="1448"/>
    <m/>
    <s v="4300141"/>
    <s v="SB"/>
    <n v="44561"/>
    <s v="50"/>
    <s v="PROV BOMI ANI 12"/>
    <n v="-13174646"/>
    <s v="V0"/>
    <s v="Prov BOMI ANI DIC-21"/>
    <x v="8"/>
  </r>
  <r>
    <x v="6"/>
    <x v="0"/>
    <m/>
    <x v="2"/>
    <s v="Recepción Contened"/>
    <s v="106205"/>
    <s v="1448"/>
    <m/>
    <s v="4300140"/>
    <s v="SB"/>
    <n v="44592"/>
    <s v="40"/>
    <s v="PROV BOMI ENE 22"/>
    <n v="2398497"/>
    <s v="V0"/>
    <s v="Prov BOMI ANI ENE 22"/>
    <x v="8"/>
  </r>
  <r>
    <x v="6"/>
    <x v="0"/>
    <m/>
    <x v="2"/>
    <s v="Recepción Contened"/>
    <s v="106205"/>
    <s v="1448"/>
    <m/>
    <s v="4300141"/>
    <s v="SB"/>
    <n v="44561"/>
    <s v="50"/>
    <s v="PROV BOMI ANI 12"/>
    <n v="-2259104"/>
    <s v="V0"/>
    <s v="Prov BOMI ANI DIC-21"/>
    <x v="8"/>
  </r>
  <r>
    <x v="6"/>
    <x v="0"/>
    <m/>
    <x v="2"/>
    <s v="Servicios control"/>
    <s v="106205"/>
    <s v="1448"/>
    <m/>
    <s v="4300140"/>
    <s v="SB"/>
    <n v="44592"/>
    <s v="40"/>
    <s v="PROV BOMI ENE 22"/>
    <n v="706100"/>
    <s v="V0"/>
    <s v="Prov BOMI ANI ENE 22"/>
    <x v="8"/>
  </r>
  <r>
    <x v="6"/>
    <x v="0"/>
    <m/>
    <x v="2"/>
    <s v="Servicios control"/>
    <s v="106205"/>
    <s v="1448"/>
    <m/>
    <s v="4300141"/>
    <s v="SB"/>
    <n v="44561"/>
    <s v="50"/>
    <s v="PROV BOMI ANI 12"/>
    <n v="-706100"/>
    <s v="V0"/>
    <s v="Prov BOMI ANI DIC-21"/>
    <x v="8"/>
  </r>
  <r>
    <x v="6"/>
    <x v="0"/>
    <m/>
    <x v="2"/>
    <s v="Turno nocturno"/>
    <s v="106205"/>
    <s v="1448"/>
    <m/>
    <s v="4300140"/>
    <s v="SB"/>
    <n v="44592"/>
    <s v="40"/>
    <s v="PROV BOMI ENE 22"/>
    <n v="8023715"/>
    <s v="V0"/>
    <s v="Prov BOMI ANI ENE 22"/>
    <x v="8"/>
  </r>
  <r>
    <x v="6"/>
    <x v="0"/>
    <m/>
    <x v="2"/>
    <s v="Turno nocturno"/>
    <s v="106205"/>
    <s v="1448"/>
    <m/>
    <s v="4300141"/>
    <s v="SB"/>
    <n v="44561"/>
    <s v="50"/>
    <s v="PROV BOMI ANI 12"/>
    <n v="-7966160"/>
    <s v="V0"/>
    <s v="Prov BOMI ANI DIC-21"/>
    <x v="8"/>
  </r>
  <r>
    <x v="6"/>
    <x v="3"/>
    <m/>
    <x v="0"/>
    <s v="20220222"/>
    <s v="106205"/>
    <s v="1448"/>
    <m/>
    <s v="2200395"/>
    <s v="RE"/>
    <n v="44580"/>
    <s v="81"/>
    <s v="22945"/>
    <n v="6682440"/>
    <s v="V0"/>
    <s v="FE- 956 PALLETS ANI ENE 2022 OC  4000200569"/>
    <x v="0"/>
  </r>
  <r>
    <x v="6"/>
    <x v="3"/>
    <m/>
    <x v="0"/>
    <s v="Pallets reacondici"/>
    <s v="106205"/>
    <s v="1448"/>
    <m/>
    <s v="4300212"/>
    <s v="SB"/>
    <n v="44592"/>
    <s v="50"/>
    <m/>
    <n v="-279600"/>
    <s v="V0"/>
    <s v="Prov OC ANI Ene22"/>
    <x v="0"/>
  </r>
  <r>
    <x v="6"/>
    <x v="3"/>
    <m/>
    <x v="0"/>
    <s v="Pallets reacondici"/>
    <s v="106205"/>
    <s v="1448"/>
    <m/>
    <s v="4300212"/>
    <s v="SB"/>
    <n v="44592"/>
    <s v="50"/>
    <m/>
    <n v="-6710400"/>
    <s v="V0"/>
    <s v="Prov OC ANI Ene22"/>
    <x v="0"/>
  </r>
  <r>
    <x v="6"/>
    <x v="3"/>
    <m/>
    <x v="0"/>
    <s v="Pallets reacondici"/>
    <s v="106205"/>
    <s v="1448"/>
    <m/>
    <s v="4300234"/>
    <s v="SB"/>
    <n v="44620"/>
    <s v="40"/>
    <s v="PROV OC VARIOS A"/>
    <n v="27960"/>
    <s v="V0"/>
    <s v="PROV OC VARIOS ANI FEB-22"/>
    <x v="0"/>
  </r>
  <r>
    <x v="6"/>
    <x v="3"/>
    <m/>
    <x v="0"/>
    <s v="Pallets reacondici"/>
    <s v="106205"/>
    <s v="1448"/>
    <m/>
    <s v="4300234"/>
    <s v="SB"/>
    <n v="44620"/>
    <s v="40"/>
    <s v="PROV OC VARIOS A"/>
    <n v="279600"/>
    <s v="V0"/>
    <s v="PROV OC VARIOS ANI FEB-22"/>
    <x v="0"/>
  </r>
  <r>
    <x v="6"/>
    <x v="3"/>
    <m/>
    <x v="3"/>
    <s v="20220222"/>
    <s v="106205"/>
    <s v="1448"/>
    <m/>
    <s v="2200397"/>
    <s v="RE"/>
    <n v="44599"/>
    <s v="81"/>
    <s v="285"/>
    <n v="350000"/>
    <s v="V0"/>
    <s v="FE - SERV. WEB PIENSA DIGITAL DIC-2021"/>
    <x v="1"/>
  </r>
  <r>
    <x v="6"/>
    <x v="3"/>
    <m/>
    <x v="3"/>
    <s v="Ene-22 Servicio We"/>
    <s v="106205"/>
    <s v="1448"/>
    <m/>
    <s v="4300234"/>
    <s v="SB"/>
    <n v="44620"/>
    <s v="40"/>
    <s v="PROV OC VARIOS A"/>
    <n v="371000"/>
    <s v="V0"/>
    <s v="PROV OC VARIOS ANI FEB-22"/>
    <x v="1"/>
  </r>
  <r>
    <x v="6"/>
    <x v="3"/>
    <m/>
    <x v="3"/>
    <s v="Feb-22 Servicio We"/>
    <s v="106205"/>
    <s v="1448"/>
    <m/>
    <s v="4300234"/>
    <s v="SB"/>
    <n v="44620"/>
    <s v="40"/>
    <s v="PROV OC VARIOS A"/>
    <n v="371000"/>
    <s v="V0"/>
    <s v="PROV OC VARIOS ANI FEB-22"/>
    <x v="1"/>
  </r>
  <r>
    <x v="6"/>
    <x v="3"/>
    <m/>
    <x v="3"/>
    <s v="Saldo 2021 Servici"/>
    <s v="106205"/>
    <s v="1448"/>
    <m/>
    <s v="4300234"/>
    <s v="SB"/>
    <n v="44620"/>
    <s v="40"/>
    <s v="PROV OC VARIOS A"/>
    <n v="350000"/>
    <s v="V0"/>
    <s v="PROV OC VARIOS ANI FEB-22"/>
    <x v="1"/>
  </r>
  <r>
    <x v="6"/>
    <x v="3"/>
    <m/>
    <x v="3"/>
    <s v="Servicio Web &quot;pien"/>
    <s v="106205"/>
    <s v="1448"/>
    <m/>
    <s v="4300212"/>
    <s v="SB"/>
    <n v="44592"/>
    <s v="50"/>
    <m/>
    <n v="-350000"/>
    <s v="V0"/>
    <s v="Prov OC ANI Ene22"/>
    <x v="1"/>
  </r>
  <r>
    <x v="6"/>
    <x v="3"/>
    <m/>
    <x v="3"/>
    <s v="Servicio Web &quot;pien"/>
    <s v="106205"/>
    <s v="1448"/>
    <m/>
    <s v="4300212"/>
    <s v="SB"/>
    <n v="44592"/>
    <s v="50"/>
    <m/>
    <n v="-350000"/>
    <s v="V0"/>
    <s v="Prov OC ANI Ene22"/>
    <x v="1"/>
  </r>
  <r>
    <x v="6"/>
    <x v="3"/>
    <m/>
    <x v="3"/>
    <s v="Servicio Web &quot;pien"/>
    <s v="106205"/>
    <s v="1448"/>
    <m/>
    <s v="4300212"/>
    <s v="SB"/>
    <n v="44592"/>
    <s v="50"/>
    <m/>
    <n v="-371000"/>
    <s v="V0"/>
    <s v="Prov OC ANI Ene22"/>
    <x v="1"/>
  </r>
  <r>
    <x v="6"/>
    <x v="3"/>
    <m/>
    <x v="1"/>
    <s v="20220218"/>
    <s v="106205"/>
    <s v="1448"/>
    <m/>
    <s v="2200374"/>
    <s v="RE"/>
    <n v="44575"/>
    <s v="81"/>
    <s v="480"/>
    <n v="36322251"/>
    <s v="VI"/>
    <s v="FE - SERV.FLETE Y DISTRIBUCION B&amp;S ANI ENE-22"/>
    <x v="2"/>
  </r>
  <r>
    <x v="6"/>
    <x v="3"/>
    <m/>
    <x v="1"/>
    <s v="20220221"/>
    <s v="106205"/>
    <s v="1448"/>
    <m/>
    <s v="2200376"/>
    <s v="RE"/>
    <n v="44594"/>
    <s v="81"/>
    <s v="6607"/>
    <n v="19697410"/>
    <s v="VI"/>
    <s v="FE - SERV.FLETE Y DIST. CARGOEX ANI ENE-22"/>
    <x v="11"/>
  </r>
  <r>
    <x v="6"/>
    <x v="3"/>
    <m/>
    <x v="1"/>
    <s v="20220221"/>
    <s v="106205"/>
    <s v="1448"/>
    <m/>
    <s v="2200388"/>
    <s v="RE"/>
    <n v="44594"/>
    <s v="81"/>
    <s v="14916"/>
    <n v="5166825"/>
    <s v="VI"/>
    <s v="FE - SERVICIO FLETES NEWTRANS ANI ENE-22"/>
    <x v="6"/>
  </r>
  <r>
    <x v="6"/>
    <x v="3"/>
    <m/>
    <x v="1"/>
    <s v="PROV FLETE BYS 01-"/>
    <s v="106205"/>
    <s v="1448"/>
    <m/>
    <s v="4300272"/>
    <s v="SB"/>
    <n v="44592"/>
    <s v="50"/>
    <s v="PROV FLETE BYS"/>
    <n v="-36322251"/>
    <s v="V0"/>
    <s v="PROV FLETE BYS 01-22"/>
    <x v="2"/>
  </r>
  <r>
    <x v="6"/>
    <x v="3"/>
    <m/>
    <x v="1"/>
    <s v="PROV FLETE BYS 02-"/>
    <s v="106205"/>
    <s v="1448"/>
    <m/>
    <s v="4300273"/>
    <s v="SB"/>
    <n v="44620"/>
    <s v="40"/>
    <s v="PROV FLETE BYS"/>
    <n v="35998845"/>
    <s v="V0"/>
    <s v="PROV FLETE BYS 02-22"/>
    <x v="2"/>
  </r>
  <r>
    <x v="6"/>
    <x v="3"/>
    <m/>
    <x v="1"/>
    <s v="PROV FLETE CAR EX"/>
    <s v="106205"/>
    <s v="1448"/>
    <m/>
    <s v="4300274"/>
    <s v="SB"/>
    <n v="44620"/>
    <s v="40"/>
    <s v="PROV FLETE CAREX"/>
    <n v="15396080"/>
    <s v="V0"/>
    <s v="PROV FLETE CAR EX 02-22"/>
    <x v="11"/>
  </r>
  <r>
    <x v="6"/>
    <x v="3"/>
    <m/>
    <x v="1"/>
    <s v="PROV FLETE CAR EX"/>
    <s v="106205"/>
    <s v="1448"/>
    <m/>
    <s v="4300351"/>
    <s v="SB"/>
    <n v="44592"/>
    <s v="50"/>
    <s v="PROV FLETE CAREX"/>
    <n v="-19697410"/>
    <s v="V0"/>
    <s v="PROV FLETE CAR EX 01-22"/>
    <x v="11"/>
  </r>
  <r>
    <x v="6"/>
    <x v="3"/>
    <m/>
    <x v="1"/>
    <s v="PROV FLETE NEWTR 0"/>
    <s v="106205"/>
    <s v="1448"/>
    <m/>
    <s v="4300275"/>
    <s v="SB"/>
    <n v="44620"/>
    <s v="40"/>
    <s v="PROV FLETE NEWTR"/>
    <n v="5200000"/>
    <s v="V0"/>
    <s v="PROV FLETE NEWTR 02-22"/>
    <x v="6"/>
  </r>
  <r>
    <x v="6"/>
    <x v="3"/>
    <m/>
    <x v="1"/>
    <s v="PROV FLETE NEWTR 0"/>
    <s v="106205"/>
    <s v="1448"/>
    <m/>
    <s v="4300350"/>
    <s v="SB"/>
    <n v="44592"/>
    <s v="50"/>
    <s v="PROV FLETE NEWTR"/>
    <n v="-5166825"/>
    <s v="V0"/>
    <s v="PROV FLETE NEWTR 01-22"/>
    <x v="6"/>
  </r>
  <r>
    <x v="6"/>
    <x v="3"/>
    <m/>
    <x v="2"/>
    <s v="20220215"/>
    <s v="106205"/>
    <s v="1448"/>
    <m/>
    <s v="2200338"/>
    <s v="RE"/>
    <n v="44593"/>
    <s v="81"/>
    <s v="3160"/>
    <n v="55067136"/>
    <s v="VI"/>
    <s v="FE - SERV.ALMACENAJE Y DISTRIBUC. BOMI ANI ENE-22"/>
    <x v="8"/>
  </r>
  <r>
    <x v="6"/>
    <x v="3"/>
    <m/>
    <x v="2"/>
    <s v="Almacenamiento BOM"/>
    <s v="106205"/>
    <s v="1448"/>
    <m/>
    <s v="4300285"/>
    <s v="SB"/>
    <n v="44620"/>
    <s v="40"/>
    <s v="PROV BOMI FEB 22"/>
    <n v="32081147"/>
    <s v="V0"/>
    <s v="Prov BOMI ANI FEB 22"/>
    <x v="8"/>
  </r>
  <r>
    <x v="6"/>
    <x v="3"/>
    <m/>
    <x v="2"/>
    <s v="Almacenamiento BOM"/>
    <s v="106205"/>
    <s v="1448"/>
    <m/>
    <s v="4300286"/>
    <s v="SB"/>
    <n v="44592"/>
    <s v="50"/>
    <s v="PROV BOMI ENE 22"/>
    <n v="-32953427"/>
    <s v="V0"/>
    <s v="Prov BOMI ANI ENE 22"/>
    <x v="8"/>
  </r>
  <r>
    <x v="6"/>
    <x v="3"/>
    <m/>
    <x v="2"/>
    <s v="Descuento merma op"/>
    <s v="106205"/>
    <s v="1448"/>
    <m/>
    <s v="4300285"/>
    <s v="SB"/>
    <n v="44620"/>
    <s v="50"/>
    <s v="PROV BOMI FEB 22"/>
    <n v="-4000000"/>
    <s v="V0"/>
    <s v="Prov BOMI ANI FEB 22"/>
    <x v="8"/>
  </r>
  <r>
    <x v="6"/>
    <x v="3"/>
    <m/>
    <x v="2"/>
    <s v="Descuento merma op"/>
    <s v="106205"/>
    <s v="1448"/>
    <m/>
    <s v="4300286"/>
    <s v="SB"/>
    <n v="44592"/>
    <s v="40"/>
    <s v="PROV BOMI ENE 22"/>
    <n v="1963097"/>
    <s v="V0"/>
    <s v="Prov BOMI ANI ENE 22"/>
    <x v="8"/>
  </r>
  <r>
    <x v="6"/>
    <x v="3"/>
    <m/>
    <x v="2"/>
    <s v="Ingreso / Despacho"/>
    <s v="106205"/>
    <s v="1448"/>
    <m/>
    <s v="4300285"/>
    <s v="SB"/>
    <n v="44620"/>
    <s v="40"/>
    <s v="PROV BOMI FEB 22"/>
    <n v="13027184"/>
    <s v="V0"/>
    <s v="Prov BOMI ANI FEB 22"/>
    <x v="8"/>
  </r>
  <r>
    <x v="6"/>
    <x v="3"/>
    <m/>
    <x v="2"/>
    <s v="Ingreso / Despacho"/>
    <s v="106205"/>
    <s v="1448"/>
    <m/>
    <s v="4300286"/>
    <s v="SB"/>
    <n v="44592"/>
    <s v="50"/>
    <s v="PROV BOMI ENE 22"/>
    <n v="-12948492"/>
    <s v="V0"/>
    <s v="Prov BOMI ANI ENE 22"/>
    <x v="8"/>
  </r>
  <r>
    <x v="6"/>
    <x v="3"/>
    <m/>
    <x v="2"/>
    <s v="Recepción Contened"/>
    <s v="106205"/>
    <s v="1448"/>
    <m/>
    <s v="4300286"/>
    <s v="SB"/>
    <n v="44592"/>
    <s v="50"/>
    <s v="PROV BOMI ENE 22"/>
    <n v="-2398497"/>
    <s v="V0"/>
    <s v="Prov BOMI ANI ENE 22"/>
    <x v="8"/>
  </r>
  <r>
    <x v="6"/>
    <x v="3"/>
    <m/>
    <x v="2"/>
    <s v="Recepción ContFEBd"/>
    <s v="106205"/>
    <s v="1448"/>
    <m/>
    <s v="4300285"/>
    <s v="SB"/>
    <n v="44620"/>
    <s v="40"/>
    <s v="PROV BOMI FEB 22"/>
    <n v="2401850"/>
    <s v="V0"/>
    <s v="Prov BOMI ANI FEB 22"/>
    <x v="8"/>
  </r>
  <r>
    <x v="6"/>
    <x v="3"/>
    <m/>
    <x v="2"/>
    <s v="Servicios control"/>
    <s v="106205"/>
    <s v="1448"/>
    <m/>
    <s v="4300285"/>
    <s v="SB"/>
    <n v="44620"/>
    <s v="40"/>
    <s v="PROV BOMI FEB 22"/>
    <n v="176525"/>
    <s v="V0"/>
    <s v="Prov BOMI ANI FEB 22"/>
    <x v="8"/>
  </r>
  <r>
    <x v="6"/>
    <x v="3"/>
    <m/>
    <x v="2"/>
    <s v="Servicios control"/>
    <s v="106205"/>
    <s v="1448"/>
    <m/>
    <s v="4300286"/>
    <s v="SB"/>
    <n v="44592"/>
    <s v="50"/>
    <s v="PROV BOMI ENE 22"/>
    <n v="-706100"/>
    <s v="V0"/>
    <s v="Prov BOMI ANI ENE 22"/>
    <x v="8"/>
  </r>
  <r>
    <x v="6"/>
    <x v="3"/>
    <m/>
    <x v="2"/>
    <s v="Turno nocturno"/>
    <s v="106205"/>
    <s v="1448"/>
    <m/>
    <s v="4300285"/>
    <s v="SB"/>
    <n v="44620"/>
    <s v="40"/>
    <s v="PROV BOMI FEB 22"/>
    <n v="8109028"/>
    <s v="V0"/>
    <s v="Prov BOMI ANI FEB 22"/>
    <x v="8"/>
  </r>
  <r>
    <x v="6"/>
    <x v="3"/>
    <m/>
    <x v="2"/>
    <s v="Turno nocturno"/>
    <s v="106205"/>
    <s v="1448"/>
    <m/>
    <s v="4300286"/>
    <s v="SB"/>
    <n v="44592"/>
    <s v="50"/>
    <s v="PROV BOMI ENE 22"/>
    <n v="-8023715"/>
    <s v="V0"/>
    <s v="Prov BOMI ANI ENE 22"/>
    <x v="8"/>
  </r>
  <r>
    <x v="6"/>
    <x v="4"/>
    <m/>
    <x v="0"/>
    <s v="20220318"/>
    <s v="106205"/>
    <s v="1448"/>
    <m/>
    <s v="2200758"/>
    <s v="RE"/>
    <n v="44614"/>
    <s v="81"/>
    <s v="23558"/>
    <n v="2236800"/>
    <s v="VI"/>
    <s v="FE- 320 PALLETS ANI FEB 2022 OC  4000205642"/>
    <x v="0"/>
  </r>
  <r>
    <x v="6"/>
    <x v="4"/>
    <m/>
    <x v="0"/>
    <s v="20220318"/>
    <s v="106205"/>
    <s v="1448"/>
    <m/>
    <s v="2200759"/>
    <s v="RE"/>
    <n v="44614"/>
    <s v="81"/>
    <s v="23559"/>
    <n v="4473600"/>
    <s v="VI"/>
    <s v="FE- 640 PALLETS ANI FEB 2022 OC  4000205642"/>
    <x v="0"/>
  </r>
  <r>
    <x v="6"/>
    <x v="4"/>
    <m/>
    <x v="0"/>
    <s v="20220318"/>
    <s v="106205"/>
    <s v="1448"/>
    <m/>
    <s v="2200760"/>
    <s v="RE"/>
    <n v="44617"/>
    <s v="81"/>
    <s v="23586"/>
    <n v="2236800"/>
    <s v="VI"/>
    <s v="FE- 320 PALLETS ANI FEB 2022 OC 4000205642"/>
    <x v="0"/>
  </r>
  <r>
    <x v="6"/>
    <x v="4"/>
    <m/>
    <x v="0"/>
    <s v="20220330"/>
    <s v="106205"/>
    <s v="1448"/>
    <m/>
    <s v="2200891"/>
    <s v="RE"/>
    <n v="44630"/>
    <s v="81"/>
    <s v="23648"/>
    <n v="2236800"/>
    <s v="VI"/>
    <s v="FE - 320 PALLETS REACONDICIONADOS"/>
    <x v="0"/>
  </r>
  <r>
    <x v="6"/>
    <x v="4"/>
    <m/>
    <x v="0"/>
    <s v="20220330"/>
    <s v="106205"/>
    <s v="1448"/>
    <m/>
    <s v="2200898"/>
    <s v="RE"/>
    <n v="44641"/>
    <s v="81"/>
    <s v="23723"/>
    <n v="4473600"/>
    <s v="VI"/>
    <s v="FE - 640 PALLET REACONDICIONADOS SANYLOP"/>
    <x v="0"/>
  </r>
  <r>
    <x v="6"/>
    <x v="4"/>
    <m/>
    <x v="0"/>
    <s v="20220330"/>
    <s v="106205"/>
    <s v="1448"/>
    <m/>
    <s v="2200899"/>
    <s v="RE"/>
    <n v="44631"/>
    <s v="81"/>
    <s v="23663"/>
    <n v="2236800"/>
    <s v="VI"/>
    <s v="FE - 320 PALLET REACONDICIONADOS SANYLOP"/>
    <x v="0"/>
  </r>
  <r>
    <x v="6"/>
    <x v="4"/>
    <m/>
    <x v="0"/>
    <s v="Pallets reacondici"/>
    <s v="106205"/>
    <s v="1448"/>
    <m/>
    <s v="4300419"/>
    <s v="SB"/>
    <n v="44620"/>
    <s v="50"/>
    <s v="PROV OC VARIOS A"/>
    <n v="-27960"/>
    <s v="V0"/>
    <s v="PROV OC VARIOS ANI FEB-22"/>
    <x v="0"/>
  </r>
  <r>
    <x v="6"/>
    <x v="4"/>
    <m/>
    <x v="0"/>
    <s v="Pallets reacondici"/>
    <s v="106205"/>
    <s v="1448"/>
    <m/>
    <s v="4300419"/>
    <s v="SB"/>
    <n v="44620"/>
    <s v="50"/>
    <s v="PROV OC VARIOS A"/>
    <n v="-279600"/>
    <s v="V0"/>
    <s v="PROV OC VARIOS ANI FEB-22"/>
    <x v="0"/>
  </r>
  <r>
    <x v="6"/>
    <x v="4"/>
    <m/>
    <x v="0"/>
    <s v="Pallets reacondici"/>
    <s v="106205"/>
    <s v="1448"/>
    <m/>
    <s v="4300451"/>
    <s v="SB"/>
    <n v="44651"/>
    <s v="40"/>
    <s v="PROV OC VARIOS A"/>
    <n v="279600"/>
    <s v="V0"/>
    <s v="PROV OC VARIOS ANI MAR-22"/>
    <x v="0"/>
  </r>
  <r>
    <x v="6"/>
    <x v="4"/>
    <m/>
    <x v="0"/>
    <s v="Pallets reacondici"/>
    <s v="106205"/>
    <s v="1448"/>
    <m/>
    <s v="4300451"/>
    <s v="SB"/>
    <n v="44651"/>
    <s v="40"/>
    <s v="PROV OC VARIOS A"/>
    <n v="27960"/>
    <s v="V0"/>
    <s v="PROV OC VARIOS ANI MAR-22"/>
    <x v="0"/>
  </r>
  <r>
    <x v="6"/>
    <x v="4"/>
    <m/>
    <x v="3"/>
    <s v="20220329"/>
    <s v="106205"/>
    <s v="1448"/>
    <m/>
    <s v="2200859"/>
    <s v="RE"/>
    <n v="44642"/>
    <s v="81"/>
    <s v="294"/>
    <n v="350000"/>
    <s v="V0"/>
    <s v="FE - SERV. WEB PIENSA DIGITAL SALDO 2021"/>
    <x v="1"/>
  </r>
  <r>
    <x v="6"/>
    <x v="4"/>
    <m/>
    <x v="3"/>
    <s v="20220329"/>
    <s v="106205"/>
    <s v="1448"/>
    <m/>
    <s v="2200860"/>
    <s v="RE"/>
    <n v="44642"/>
    <s v="81"/>
    <s v="295"/>
    <n v="371000"/>
    <s v="V0"/>
    <s v="FEE - SERV. WEB PIENSA DIGITAL ENE-2022"/>
    <x v="1"/>
  </r>
  <r>
    <x v="6"/>
    <x v="4"/>
    <m/>
    <x v="3"/>
    <s v="20220329"/>
    <s v="106205"/>
    <s v="1448"/>
    <m/>
    <s v="2200861"/>
    <s v="RE"/>
    <n v="44642"/>
    <s v="81"/>
    <s v="296"/>
    <n v="371000"/>
    <s v="V0"/>
    <s v="FEE - SERV. WEB PIENSA DIGITAL FEB-2022"/>
    <x v="1"/>
  </r>
  <r>
    <x v="6"/>
    <x v="4"/>
    <m/>
    <x v="3"/>
    <s v="20220329"/>
    <s v="106205"/>
    <s v="1448"/>
    <m/>
    <s v="3000308"/>
    <s v="WE"/>
    <n v="44649"/>
    <s v="81"/>
    <m/>
    <n v="350000"/>
    <m/>
    <s v="- GRIR - Entrada mercancias"/>
    <x v="1"/>
  </r>
  <r>
    <x v="6"/>
    <x v="4"/>
    <m/>
    <x v="3"/>
    <s v="20220329"/>
    <s v="106205"/>
    <s v="1448"/>
    <m/>
    <s v="3000309"/>
    <s v="WE"/>
    <n v="44649"/>
    <s v="81"/>
    <m/>
    <n v="371000"/>
    <m/>
    <s v="- GRIR - Entrada mercancias"/>
    <x v="1"/>
  </r>
  <r>
    <x v="6"/>
    <x v="4"/>
    <m/>
    <x v="3"/>
    <s v="20220329"/>
    <s v="106205"/>
    <s v="1448"/>
    <m/>
    <s v="3000310"/>
    <s v="WE"/>
    <n v="44649"/>
    <s v="81"/>
    <m/>
    <n v="371000"/>
    <m/>
    <s v="- GRIR - Entrada mercancias"/>
    <x v="1"/>
  </r>
  <r>
    <x v="6"/>
    <x v="4"/>
    <m/>
    <x v="3"/>
    <s v="20220329"/>
    <s v="106205"/>
    <s v="1448"/>
    <m/>
    <s v="3000311"/>
    <s v="WE"/>
    <n v="44649"/>
    <s v="91"/>
    <m/>
    <n v="-350000"/>
    <m/>
    <s v="- GRIR - Entrada mercancias"/>
    <x v="1"/>
  </r>
  <r>
    <x v="6"/>
    <x v="4"/>
    <m/>
    <x v="3"/>
    <s v="20220329"/>
    <s v="106205"/>
    <s v="1448"/>
    <m/>
    <s v="3000312"/>
    <s v="WE"/>
    <n v="44649"/>
    <s v="91"/>
    <m/>
    <n v="-371000"/>
    <m/>
    <s v="- GRIR - Entrada mercancias"/>
    <x v="1"/>
  </r>
  <r>
    <x v="6"/>
    <x v="4"/>
    <m/>
    <x v="3"/>
    <s v="20220329"/>
    <s v="106205"/>
    <s v="1448"/>
    <m/>
    <s v="3000313"/>
    <s v="WE"/>
    <n v="44649"/>
    <s v="91"/>
    <m/>
    <n v="-371000"/>
    <m/>
    <s v="- GRIR - Entrada mercancias"/>
    <x v="1"/>
  </r>
  <r>
    <x v="6"/>
    <x v="4"/>
    <m/>
    <x v="3"/>
    <s v="Ene-22 Servicio We"/>
    <s v="106205"/>
    <s v="1448"/>
    <m/>
    <s v="4300419"/>
    <s v="SB"/>
    <n v="44620"/>
    <s v="50"/>
    <s v="PROV OC VARIOS A"/>
    <n v="-371000"/>
    <s v="V0"/>
    <s v="PROV OC VARIOS ANI FEB-22"/>
    <x v="1"/>
  </r>
  <r>
    <x v="6"/>
    <x v="4"/>
    <m/>
    <x v="3"/>
    <s v="Feb-22 Servicio We"/>
    <s v="106205"/>
    <s v="1448"/>
    <m/>
    <s v="4300419"/>
    <s v="SB"/>
    <n v="44620"/>
    <s v="50"/>
    <s v="PROV OC VARIOS A"/>
    <n v="-371000"/>
    <s v="V0"/>
    <s v="PROV OC VARIOS ANI FEB-22"/>
    <x v="1"/>
  </r>
  <r>
    <x v="6"/>
    <x v="4"/>
    <m/>
    <x v="3"/>
    <s v="Saldo 2021 Servici"/>
    <s v="106205"/>
    <s v="1448"/>
    <m/>
    <s v="4300419"/>
    <s v="SB"/>
    <n v="44620"/>
    <s v="50"/>
    <s v="PROV OC VARIOS A"/>
    <n v="-350000"/>
    <s v="V0"/>
    <s v="PROV OC VARIOS ANI FEB-22"/>
    <x v="1"/>
  </r>
  <r>
    <x v="6"/>
    <x v="4"/>
    <m/>
    <x v="3"/>
    <s v="Servicio Web &quot;pien"/>
    <s v="106205"/>
    <s v="1448"/>
    <m/>
    <s v="4300451"/>
    <s v="SB"/>
    <n v="44651"/>
    <s v="40"/>
    <s v="PROV OC VARIOS A"/>
    <n v="371000"/>
    <s v="V0"/>
    <s v="PROV OC VARIOS ANI MAR-22"/>
    <x v="1"/>
  </r>
  <r>
    <x v="6"/>
    <x v="4"/>
    <m/>
    <x v="13"/>
    <s v="20220331"/>
    <s v="106205"/>
    <s v="1448"/>
    <m/>
    <s v="4300578"/>
    <s v="SB"/>
    <n v="44651"/>
    <s v="40"/>
    <s v="STURGIS RECALL"/>
    <n v="0"/>
    <s v="V0"/>
    <s v="Sturgis Recall ANI MAR 2022 (cargo a Chicago)"/>
    <x v="1"/>
  </r>
  <r>
    <x v="6"/>
    <x v="4"/>
    <m/>
    <x v="1"/>
    <s v="20220316"/>
    <s v="106205"/>
    <s v="1448"/>
    <m/>
    <s v="2200692"/>
    <s v="RE"/>
    <n v="44606"/>
    <s v="81"/>
    <s v="486"/>
    <n v="35998845"/>
    <s v="VI"/>
    <s v="FE - SERV.FLETE Y DISTRIBUCION B&amp;S ANI FEB-22"/>
    <x v="2"/>
  </r>
  <r>
    <x v="6"/>
    <x v="4"/>
    <m/>
    <x v="1"/>
    <s v="20220327"/>
    <s v="106205"/>
    <s v="1448"/>
    <m/>
    <s v="2200832"/>
    <s v="RE"/>
    <n v="44621"/>
    <s v="81"/>
    <s v="6687"/>
    <n v="15396080"/>
    <s v="VI"/>
    <s v="FE - SERV.FLETE Y DIST. CARGOEX ANI FEB-22"/>
    <x v="11"/>
  </r>
  <r>
    <x v="6"/>
    <x v="4"/>
    <m/>
    <x v="1"/>
    <s v="20220330"/>
    <s v="106205"/>
    <s v="1448"/>
    <m/>
    <s v="2200952"/>
    <s v="RE"/>
    <n v="44637"/>
    <s v="81"/>
    <s v="15057"/>
    <n v="5889522"/>
    <s v="VI"/>
    <s v="FE - SERVICIO FLETES NEWTRANS ANI FEB-22"/>
    <x v="6"/>
  </r>
  <r>
    <x v="6"/>
    <x v="4"/>
    <m/>
    <x v="1"/>
    <s v="20220331"/>
    <s v="106205"/>
    <s v="1448"/>
    <m/>
    <s v="4300578"/>
    <s v="SB"/>
    <n v="44651"/>
    <s v="50"/>
    <s v="STURGIS RECALL"/>
    <n v="-1896054"/>
    <s v="V0"/>
    <s v="Sturgis Recall ANI MAR 2022"/>
    <x v="1"/>
  </r>
  <r>
    <x v="6"/>
    <x v="4"/>
    <m/>
    <x v="1"/>
    <s v="PROV FLETE BYS 02-"/>
    <s v="106205"/>
    <s v="1448"/>
    <m/>
    <s v="4300495"/>
    <s v="SB"/>
    <n v="44620"/>
    <s v="50"/>
    <s v="PROV FLETE BYS"/>
    <n v="-35998845"/>
    <s v="V0"/>
    <s v="PROV FLETE BYS 02-22"/>
    <x v="2"/>
  </r>
  <r>
    <x v="6"/>
    <x v="4"/>
    <m/>
    <x v="1"/>
    <s v="PROV FLETE BYS 03-"/>
    <s v="106205"/>
    <s v="1448"/>
    <m/>
    <s v="4300496"/>
    <s v="SB"/>
    <n v="44651"/>
    <s v="40"/>
    <s v="PROV FLETE BYS"/>
    <n v="45045814"/>
    <s v="V0"/>
    <s v="PROV FLETE BYS 03-22"/>
    <x v="2"/>
  </r>
  <r>
    <x v="6"/>
    <x v="4"/>
    <m/>
    <x v="1"/>
    <s v="PROV FLETE BYS 03-"/>
    <s v="106205"/>
    <s v="1448"/>
    <m/>
    <s v="4300497"/>
    <s v="SB"/>
    <n v="44651"/>
    <s v="50"/>
    <s v="PROV FLETE BYS"/>
    <n v="-45045814"/>
    <s v="V0"/>
    <s v="PROV FLETE BYS 03-22"/>
    <x v="2"/>
  </r>
  <r>
    <x v="6"/>
    <x v="4"/>
    <m/>
    <x v="1"/>
    <s v="PROV FLETE BYS 03-"/>
    <s v="106205"/>
    <s v="1448"/>
    <m/>
    <s v="4300498"/>
    <s v="SB"/>
    <n v="44651"/>
    <s v="40"/>
    <s v="PROV FLETE BYS"/>
    <n v="45045814"/>
    <s v="V0"/>
    <s v="PROV FLETE BYS 03-22"/>
    <x v="2"/>
  </r>
  <r>
    <x v="6"/>
    <x v="4"/>
    <m/>
    <x v="1"/>
    <s v="PROV FLETE CAR EX"/>
    <s v="106205"/>
    <s v="1448"/>
    <m/>
    <s v="4300500"/>
    <s v="SB"/>
    <n v="44620"/>
    <s v="50"/>
    <s v="PROV FLETE CAREX"/>
    <n v="-15396080"/>
    <s v="V0"/>
    <s v="PROV FLETE CAR EX 02-22"/>
    <x v="11"/>
  </r>
  <r>
    <x v="6"/>
    <x v="4"/>
    <m/>
    <x v="1"/>
    <s v="PROV FLETE CAR EX"/>
    <s v="106205"/>
    <s v="1448"/>
    <m/>
    <s v="4300502"/>
    <s v="SB"/>
    <n v="44651"/>
    <s v="40"/>
    <s v="PROV FLETE CARGO"/>
    <n v="27634930"/>
    <s v="V0"/>
    <s v="PROV FLETE CAR EX 03-22"/>
    <x v="11"/>
  </r>
  <r>
    <x v="6"/>
    <x v="4"/>
    <m/>
    <x v="1"/>
    <s v="PROV FLETE NEWTR 0"/>
    <s v="106205"/>
    <s v="1448"/>
    <m/>
    <s v="4300504"/>
    <s v="SB"/>
    <n v="44620"/>
    <s v="50"/>
    <s v="PROV FLETE NEWTR"/>
    <n v="-5200000"/>
    <s v="V0"/>
    <s v="PROV FLETE NEWTR 02-22"/>
    <x v="6"/>
  </r>
  <r>
    <x v="6"/>
    <x v="4"/>
    <m/>
    <x v="1"/>
    <s v="PROV FLETE NEWTR 0"/>
    <s v="106205"/>
    <s v="1448"/>
    <m/>
    <s v="4300505"/>
    <s v="SB"/>
    <n v="44651"/>
    <s v="40"/>
    <s v="PROV FLETE NEWTR"/>
    <n v="6212440"/>
    <s v="V0"/>
    <s v="PROV FLETE NEWTR 03-22"/>
    <x v="6"/>
  </r>
  <r>
    <x v="6"/>
    <x v="4"/>
    <m/>
    <x v="2"/>
    <s v="20220318"/>
    <s v="106205"/>
    <s v="1448"/>
    <m/>
    <s v="2200761"/>
    <s v="RE"/>
    <n v="44621"/>
    <s v="81"/>
    <s v="3199"/>
    <n v="51795734"/>
    <s v="VI"/>
    <s v="FE - SERV.ALMACENAJE Y DISTRIBUC. BOMI ANI FEB-22"/>
    <x v="8"/>
  </r>
  <r>
    <x v="6"/>
    <x v="4"/>
    <m/>
    <x v="2"/>
    <s v="Almacenamiento BOM"/>
    <s v="106205"/>
    <s v="1448"/>
    <m/>
    <s v="4300508"/>
    <s v="SB"/>
    <n v="44651"/>
    <s v="40"/>
    <s v="PROV BOMI ANI"/>
    <n v="35613119"/>
    <s v="V0"/>
    <s v="Prov BOMI ANI MAR 22"/>
    <x v="8"/>
  </r>
  <r>
    <x v="6"/>
    <x v="4"/>
    <m/>
    <x v="2"/>
    <s v="Almacenamiento BOM"/>
    <s v="106205"/>
    <s v="1448"/>
    <m/>
    <s v="4300509"/>
    <s v="SB"/>
    <n v="44620"/>
    <s v="50"/>
    <s v="PROV BOMI FEB 22"/>
    <n v="-32081147"/>
    <s v="V0"/>
    <s v="Prov BOMI ANI FEB 22"/>
    <x v="8"/>
  </r>
  <r>
    <x v="6"/>
    <x v="4"/>
    <m/>
    <x v="2"/>
    <s v="Almacenamiento BOM"/>
    <s v="106205"/>
    <s v="1448"/>
    <m/>
    <s v="4300520"/>
    <s v="SB"/>
    <n v="44651"/>
    <s v="50"/>
    <s v="PROV BOMI ANI"/>
    <n v="-35613119"/>
    <s v="V0"/>
    <s v="Prov BOMI ANI MAR 22"/>
    <x v="8"/>
  </r>
  <r>
    <x v="6"/>
    <x v="4"/>
    <m/>
    <x v="2"/>
    <s v="Almacenamiento BOM"/>
    <s v="106205"/>
    <s v="1448"/>
    <m/>
    <s v="4300521"/>
    <s v="SB"/>
    <n v="44651"/>
    <s v="40"/>
    <s v="PROV BOMI ANI"/>
    <n v="35613119"/>
    <s v="V0"/>
    <s v="Prov BOMI ANI MAR 22"/>
    <x v="8"/>
  </r>
  <r>
    <x v="6"/>
    <x v="4"/>
    <m/>
    <x v="2"/>
    <s v="Descuento merma op"/>
    <s v="106205"/>
    <s v="1448"/>
    <m/>
    <s v="4300508"/>
    <s v="SB"/>
    <n v="44651"/>
    <s v="50"/>
    <s v="PROV BOMI ANI"/>
    <n v="-2819949"/>
    <s v="V0"/>
    <s v="Prov BOMI ANI MAR 22"/>
    <x v="8"/>
  </r>
  <r>
    <x v="6"/>
    <x v="4"/>
    <m/>
    <x v="2"/>
    <s v="Descuento merma op"/>
    <s v="106205"/>
    <s v="1448"/>
    <m/>
    <s v="4300509"/>
    <s v="SB"/>
    <n v="44620"/>
    <s v="40"/>
    <s v="PROV BOMI FEB 22"/>
    <n v="4000000"/>
    <s v="V0"/>
    <s v="Prov BOMI ANI FEB 22"/>
    <x v="8"/>
  </r>
  <r>
    <x v="6"/>
    <x v="4"/>
    <m/>
    <x v="2"/>
    <s v="Descuento merma op"/>
    <s v="106205"/>
    <s v="1448"/>
    <m/>
    <s v="4300520"/>
    <s v="SB"/>
    <n v="44651"/>
    <s v="40"/>
    <s v="PROV BOMI ANI"/>
    <n v="2819949"/>
    <s v="V0"/>
    <s v="Prov BOMI ANI MAR 22"/>
    <x v="8"/>
  </r>
  <r>
    <x v="6"/>
    <x v="4"/>
    <m/>
    <x v="2"/>
    <s v="Descuento merma op"/>
    <s v="106205"/>
    <s v="1448"/>
    <m/>
    <s v="4300521"/>
    <s v="SB"/>
    <n v="44651"/>
    <s v="50"/>
    <s v="PROV BOMI ANI"/>
    <n v="-2819949"/>
    <s v="V0"/>
    <s v="Prov BOMI ANI MAR 22"/>
    <x v="8"/>
  </r>
  <r>
    <x v="6"/>
    <x v="4"/>
    <m/>
    <x v="2"/>
    <s v="Ingreso / Despacho"/>
    <s v="106205"/>
    <s v="1448"/>
    <m/>
    <s v="4300508"/>
    <s v="SB"/>
    <n v="44651"/>
    <s v="40"/>
    <s v="PROV BOMI ANI"/>
    <n v="16739877"/>
    <s v="V0"/>
    <s v="Prov BOMI ANI MAR 22"/>
    <x v="8"/>
  </r>
  <r>
    <x v="6"/>
    <x v="4"/>
    <m/>
    <x v="2"/>
    <s v="Ingreso / Despacho"/>
    <s v="106205"/>
    <s v="1448"/>
    <m/>
    <s v="4300509"/>
    <s v="SB"/>
    <n v="44620"/>
    <s v="50"/>
    <s v="PROV BOMI FEB 22"/>
    <n v="-13027184"/>
    <s v="V0"/>
    <s v="Prov BOMI ANI FEB 22"/>
    <x v="8"/>
  </r>
  <r>
    <x v="6"/>
    <x v="4"/>
    <m/>
    <x v="2"/>
    <s v="Ingreso / Despacho"/>
    <s v="106205"/>
    <s v="1448"/>
    <m/>
    <s v="4300520"/>
    <s v="SB"/>
    <n v="44651"/>
    <s v="50"/>
    <s v="PROV BOMI ANI"/>
    <n v="-16739877"/>
    <s v="V0"/>
    <s v="Prov BOMI ANI MAR 22"/>
    <x v="8"/>
  </r>
  <r>
    <x v="6"/>
    <x v="4"/>
    <m/>
    <x v="2"/>
    <s v="Ingreso / Despacho"/>
    <s v="106205"/>
    <s v="1448"/>
    <m/>
    <s v="4300521"/>
    <s v="SB"/>
    <n v="44651"/>
    <s v="40"/>
    <s v="PROV BOMI ANI"/>
    <n v="16739877"/>
    <s v="V0"/>
    <s v="Prov BOMI ANI MAR 22"/>
    <x v="8"/>
  </r>
  <r>
    <x v="6"/>
    <x v="4"/>
    <m/>
    <x v="2"/>
    <s v="Recepción ContFEBd"/>
    <s v="106205"/>
    <s v="1448"/>
    <m/>
    <s v="4300509"/>
    <s v="SB"/>
    <n v="44620"/>
    <s v="50"/>
    <s v="PROV BOMI FEB 22"/>
    <n v="-2401850"/>
    <s v="V0"/>
    <s v="Prov BOMI ANI FEB 22"/>
    <x v="8"/>
  </r>
  <r>
    <x v="6"/>
    <x v="4"/>
    <m/>
    <x v="2"/>
    <s v="Recepción ContMARd"/>
    <s v="106205"/>
    <s v="1448"/>
    <m/>
    <s v="4300508"/>
    <s v="SB"/>
    <n v="44651"/>
    <s v="40"/>
    <s v="PROV BOMI ANI"/>
    <n v="4056341"/>
    <s v="V0"/>
    <s v="Prov BOMI ANI MAR 22"/>
    <x v="8"/>
  </r>
  <r>
    <x v="6"/>
    <x v="4"/>
    <m/>
    <x v="2"/>
    <s v="Recepción ContMARd"/>
    <s v="106205"/>
    <s v="1448"/>
    <m/>
    <s v="4300520"/>
    <s v="SB"/>
    <n v="44651"/>
    <s v="50"/>
    <s v="PROV BOMI ANI"/>
    <n v="-4056341"/>
    <s v="V0"/>
    <s v="Prov BOMI ANI MAR 22"/>
    <x v="8"/>
  </r>
  <r>
    <x v="6"/>
    <x v="4"/>
    <m/>
    <x v="2"/>
    <s v="Recepción ContMARd"/>
    <s v="106205"/>
    <s v="1448"/>
    <m/>
    <s v="4300521"/>
    <s v="SB"/>
    <n v="44651"/>
    <s v="40"/>
    <s v="PROV BOMI ANI"/>
    <n v="4056340"/>
    <s v="V0"/>
    <s v="Prov BOMI ANI MAR 22"/>
    <x v="8"/>
  </r>
  <r>
    <x v="6"/>
    <x v="4"/>
    <m/>
    <x v="2"/>
    <s v="Servicios control"/>
    <s v="106205"/>
    <s v="1448"/>
    <m/>
    <s v="4300508"/>
    <s v="SB"/>
    <n v="44651"/>
    <s v="40"/>
    <s v="PROV BOMI ANI"/>
    <n v="176525"/>
    <s v="V0"/>
    <s v="Prov BOMI ANI MAR 22"/>
    <x v="8"/>
  </r>
  <r>
    <x v="6"/>
    <x v="4"/>
    <m/>
    <x v="2"/>
    <s v="Servicios control"/>
    <s v="106205"/>
    <s v="1448"/>
    <m/>
    <s v="4300509"/>
    <s v="SB"/>
    <n v="44620"/>
    <s v="50"/>
    <s v="PROV BOMI FEB 22"/>
    <n v="-176525"/>
    <s v="V0"/>
    <s v="Prov BOMI ANI FEB 22"/>
    <x v="8"/>
  </r>
  <r>
    <x v="6"/>
    <x v="4"/>
    <m/>
    <x v="2"/>
    <s v="Servicios control"/>
    <s v="106205"/>
    <s v="1448"/>
    <m/>
    <s v="4300520"/>
    <s v="SB"/>
    <n v="44651"/>
    <s v="50"/>
    <s v="PROV BOMI ANI"/>
    <n v="-176525"/>
    <s v="V0"/>
    <s v="Prov BOMI ANI MAR 22"/>
    <x v="8"/>
  </r>
  <r>
    <x v="6"/>
    <x v="4"/>
    <m/>
    <x v="2"/>
    <s v="Servicios control"/>
    <s v="106205"/>
    <s v="1448"/>
    <m/>
    <s v="4300521"/>
    <s v="SB"/>
    <n v="44651"/>
    <s v="40"/>
    <s v="PROV BOMI ANI"/>
    <n v="176525"/>
    <s v="V0"/>
    <s v="Prov BOMI ANI MAR 22"/>
    <x v="8"/>
  </r>
  <r>
    <x v="6"/>
    <x v="4"/>
    <m/>
    <x v="2"/>
    <s v="Turno nocturno"/>
    <s v="106205"/>
    <s v="1448"/>
    <m/>
    <s v="4300508"/>
    <s v="SB"/>
    <n v="44651"/>
    <s v="40"/>
    <s v="PROV BOMI ANI"/>
    <n v="8154029"/>
    <s v="V0"/>
    <s v="Prov BOMI ANI MAR 22"/>
    <x v="8"/>
  </r>
  <r>
    <x v="6"/>
    <x v="4"/>
    <m/>
    <x v="2"/>
    <s v="Turno nocturno"/>
    <s v="106205"/>
    <s v="1448"/>
    <m/>
    <s v="4300509"/>
    <s v="SB"/>
    <n v="44620"/>
    <s v="50"/>
    <s v="PROV BOMI FEB 22"/>
    <n v="-8109028"/>
    <s v="V0"/>
    <s v="Prov BOMI ANI FEB 22"/>
    <x v="8"/>
  </r>
  <r>
    <x v="6"/>
    <x v="4"/>
    <m/>
    <x v="2"/>
    <s v="Turno nocturno"/>
    <s v="106205"/>
    <s v="1448"/>
    <m/>
    <s v="4300520"/>
    <s v="SB"/>
    <n v="44651"/>
    <s v="50"/>
    <s v="PROV BOMI ANI"/>
    <n v="-8154029"/>
    <s v="V0"/>
    <s v="Prov BOMI ANI MAR 22"/>
    <x v="8"/>
  </r>
  <r>
    <x v="6"/>
    <x v="4"/>
    <m/>
    <x v="2"/>
    <s v="Turno nocturno"/>
    <s v="106205"/>
    <s v="1448"/>
    <m/>
    <s v="4300521"/>
    <s v="SB"/>
    <n v="44651"/>
    <s v="40"/>
    <s v="PROV BOMI ANI"/>
    <n v="8154029"/>
    <s v="V0"/>
    <s v="Prov BOMI ANI MAR 22"/>
    <x v="8"/>
  </r>
  <r>
    <x v="6"/>
    <x v="5"/>
    <m/>
    <x v="0"/>
    <s v="20220428"/>
    <s v="106205"/>
    <s v="1448"/>
    <m/>
    <s v="2201342"/>
    <s v="RE"/>
    <n v="44662"/>
    <s v="81"/>
    <s v="23873"/>
    <n v="2935800"/>
    <s v="VI"/>
    <s v="FE - COMPRA 420 PALLETS REACONDICIONADOS"/>
    <x v="0"/>
  </r>
  <r>
    <x v="6"/>
    <x v="5"/>
    <m/>
    <x v="0"/>
    <s v="Pallets reacondici"/>
    <s v="106205"/>
    <s v="1448"/>
    <m/>
    <s v="4300614"/>
    <s v="SB"/>
    <n v="44651"/>
    <s v="50"/>
    <s v="PROV OC VARIOS A"/>
    <n v="-279600"/>
    <s v="V0"/>
    <s v="PROV OC VARIOS ANI MAR-22"/>
    <x v="0"/>
  </r>
  <r>
    <x v="6"/>
    <x v="5"/>
    <m/>
    <x v="0"/>
    <s v="Pallets reacondici"/>
    <s v="106205"/>
    <s v="1448"/>
    <m/>
    <s v="4300614"/>
    <s v="SB"/>
    <n v="44651"/>
    <s v="50"/>
    <s v="PROV OC VARIOS A"/>
    <n v="-27960"/>
    <s v="V0"/>
    <s v="PROV OC VARIOS ANI MAR-22"/>
    <x v="0"/>
  </r>
  <r>
    <x v="6"/>
    <x v="5"/>
    <m/>
    <x v="0"/>
    <s v="Pallets reacondici"/>
    <s v="106205"/>
    <s v="1448"/>
    <m/>
    <s v="4300649"/>
    <s v="SB"/>
    <n v="44680"/>
    <s v="40"/>
    <s v="PROV OC VARIOS A"/>
    <n v="279600"/>
    <s v="V0"/>
    <s v="PROV OC VARIOS ANI ABRIL-22"/>
    <x v="0"/>
  </r>
  <r>
    <x v="6"/>
    <x v="5"/>
    <m/>
    <x v="0"/>
    <s v="Pallets reacondici"/>
    <s v="106205"/>
    <s v="1448"/>
    <m/>
    <s v="4300649"/>
    <s v="SB"/>
    <n v="44680"/>
    <s v="40"/>
    <s v="PROV OC VARIOS A"/>
    <n v="27960"/>
    <s v="V0"/>
    <s v="PROV OC VARIOS ANI ABRIL-22"/>
    <x v="0"/>
  </r>
  <r>
    <x v="6"/>
    <x v="5"/>
    <m/>
    <x v="0"/>
    <s v="Pallets reacondici"/>
    <s v="106205"/>
    <s v="1448"/>
    <m/>
    <s v="4300649"/>
    <s v="SB"/>
    <n v="44680"/>
    <s v="40"/>
    <s v="PROV OC VARIOS A"/>
    <n v="139800"/>
    <s v="V0"/>
    <s v="PROV OC VARIOS ANI ABRIL-22"/>
    <x v="0"/>
  </r>
  <r>
    <x v="6"/>
    <x v="5"/>
    <m/>
    <x v="3"/>
    <s v="20220421"/>
    <s v="106205"/>
    <s v="1448"/>
    <m/>
    <s v="2201186"/>
    <s v="RE"/>
    <n v="44651"/>
    <s v="81"/>
    <s v="297"/>
    <n v="371000"/>
    <s v="V0"/>
    <s v="FEE - SERV. WEB PIENSA DIGITAL MARZO-2022"/>
    <x v="1"/>
  </r>
  <r>
    <x v="6"/>
    <x v="5"/>
    <m/>
    <x v="3"/>
    <s v="Servicio Web &quot;pien"/>
    <s v="106205"/>
    <s v="1448"/>
    <m/>
    <s v="4300614"/>
    <s v="SB"/>
    <n v="44651"/>
    <s v="50"/>
    <s v="PROV OC VARIOS A"/>
    <n v="-371000"/>
    <s v="V0"/>
    <s v="PROV OC VARIOS ANI MAR-22"/>
    <x v="1"/>
  </r>
  <r>
    <x v="6"/>
    <x v="5"/>
    <m/>
    <x v="3"/>
    <s v="Servicio Web &quot;pien"/>
    <s v="106205"/>
    <s v="1448"/>
    <m/>
    <s v="4300649"/>
    <s v="SB"/>
    <n v="44680"/>
    <s v="40"/>
    <s v="PROV OC VARIOS A"/>
    <n v="371000"/>
    <s v="V0"/>
    <s v="PROV OC VARIOS ANI ABRIL-22"/>
    <x v="1"/>
  </r>
  <r>
    <x v="6"/>
    <x v="5"/>
    <m/>
    <x v="1"/>
    <s v="20220412"/>
    <s v="106205"/>
    <s v="1448"/>
    <m/>
    <s v="2201154"/>
    <s v="RE"/>
    <n v="44632"/>
    <s v="81"/>
    <s v="491"/>
    <n v="45045814"/>
    <s v="VI"/>
    <s v="FE - SERV.FLETE Y DISTRIBUCION B&amp;S ANI MAR-22"/>
    <x v="2"/>
  </r>
  <r>
    <x v="6"/>
    <x v="5"/>
    <m/>
    <x v="1"/>
    <s v="20220429"/>
    <s v="106205"/>
    <s v="1448"/>
    <m/>
    <s v="2201515"/>
    <s v="RE"/>
    <n v="44651"/>
    <s v="81"/>
    <s v="6749"/>
    <n v="27634930"/>
    <s v="VI"/>
    <s v="FE - SERV.FLETE Y DIST. CARGOEX ANI MAR-22"/>
    <x v="11"/>
  </r>
  <r>
    <x v="6"/>
    <x v="5"/>
    <m/>
    <x v="1"/>
    <s v="20220429"/>
    <s v="106205"/>
    <s v="1448"/>
    <m/>
    <s v="2201519"/>
    <s v="RE"/>
    <n v="44652"/>
    <s v="81"/>
    <s v="3238"/>
    <n v="61919941"/>
    <s v="VI"/>
    <s v="FE - SERV.ALMACENAJE Y DISTRIBUC. BOMI ANI MAR-22"/>
    <x v="8"/>
  </r>
  <r>
    <x v="6"/>
    <x v="5"/>
    <m/>
    <x v="1"/>
    <s v="ALM Y DIST MAR BOM"/>
    <s v="106205"/>
    <s v="1448"/>
    <m/>
    <s v="4300669"/>
    <s v="SB"/>
    <n v="44680"/>
    <s v="50"/>
    <s v="RECLA F3238 BOMI"/>
    <n v="-61919941"/>
    <s v="V0"/>
    <s v="ALMAC Y DISTRIB BOMI ANI MAR22"/>
    <x v="8"/>
  </r>
  <r>
    <x v="6"/>
    <x v="5"/>
    <m/>
    <x v="1"/>
    <s v="PROV FLETE BYS 03-"/>
    <s v="106205"/>
    <s v="1448"/>
    <m/>
    <s v="4300695"/>
    <s v="SB"/>
    <n v="44651"/>
    <s v="50"/>
    <s v="PROV FLETE BYS"/>
    <n v="-45045814"/>
    <s v="V0"/>
    <s v="PROV FLETE BYS 03-22"/>
    <x v="2"/>
  </r>
  <r>
    <x v="6"/>
    <x v="5"/>
    <m/>
    <x v="1"/>
    <s v="PROV FLETE BYS ABR"/>
    <s v="106205"/>
    <s v="1448"/>
    <m/>
    <s v="4300686"/>
    <s v="SB"/>
    <n v="44680"/>
    <s v="40"/>
    <s v="PROV FLETE BYS A"/>
    <n v="38623895"/>
    <s v="V0"/>
    <s v="PROV FLETE BYS ABRIL-22"/>
    <x v="2"/>
  </r>
  <r>
    <x v="6"/>
    <x v="5"/>
    <m/>
    <x v="1"/>
    <s v="PROV FLETE CAR EX"/>
    <s v="106205"/>
    <s v="1448"/>
    <m/>
    <s v="4300688"/>
    <s v="SB"/>
    <n v="44680"/>
    <s v="40"/>
    <s v="PROV FLETE CAR E"/>
    <n v="22924239"/>
    <s v="V0"/>
    <s v="PROV FLETE CAR EX ABRIL-2022"/>
    <x v="11"/>
  </r>
  <r>
    <x v="6"/>
    <x v="5"/>
    <m/>
    <x v="1"/>
    <s v="PROV FLETE CAR EX"/>
    <s v="106205"/>
    <s v="1448"/>
    <m/>
    <s v="4300696"/>
    <s v="SB"/>
    <n v="44651"/>
    <s v="50"/>
    <s v="PROV FLETE CARGO"/>
    <n v="-27634930"/>
    <s v="V0"/>
    <s v="PROV FLETE CAR EX 03-22"/>
    <x v="11"/>
  </r>
  <r>
    <x v="6"/>
    <x v="5"/>
    <m/>
    <x v="1"/>
    <s v="PROV FLETE NEWTR A"/>
    <s v="106205"/>
    <s v="1448"/>
    <m/>
    <s v="4300689"/>
    <s v="SB"/>
    <n v="44680"/>
    <s v="40"/>
    <s v="PROV FLETE NEWTR"/>
    <n v="7042064"/>
    <s v="V0"/>
    <s v="PROV FLETE NEWTR ABRIL-22"/>
    <x v="6"/>
  </r>
  <r>
    <x v="6"/>
    <x v="5"/>
    <m/>
    <x v="2"/>
    <s v="ALM Y DIST MAR BOM"/>
    <s v="106205"/>
    <s v="1448"/>
    <m/>
    <s v="4300669"/>
    <s v="SB"/>
    <n v="44680"/>
    <s v="40"/>
    <s v="RECLA F3238 BOMI"/>
    <n v="61919941"/>
    <s v="V0"/>
    <s v="ALMAC Y DISTRIB BOMI ANI MAR22"/>
    <x v="8"/>
  </r>
  <r>
    <x v="6"/>
    <x v="5"/>
    <m/>
    <x v="2"/>
    <s v="Almacenamiento BOM"/>
    <s v="106205"/>
    <s v="1448"/>
    <m/>
    <s v="4300702"/>
    <s v="SB"/>
    <n v="44680"/>
    <s v="40"/>
    <s v="PROV BOMI ANI AB"/>
    <n v="39278807"/>
    <s v="V0"/>
    <s v="Prov BOMI ANI ABRIL 22"/>
    <x v="8"/>
  </r>
  <r>
    <x v="6"/>
    <x v="5"/>
    <m/>
    <x v="2"/>
    <s v="Almacenamiento BOM"/>
    <s v="106205"/>
    <s v="1448"/>
    <m/>
    <s v="4300703"/>
    <s v="SB"/>
    <n v="44651"/>
    <s v="50"/>
    <s v="PROV BOMI ANI"/>
    <n v="-35613119"/>
    <s v="V0"/>
    <s v="Prov BOMI ANI MAR 22"/>
    <x v="8"/>
  </r>
  <r>
    <x v="6"/>
    <x v="5"/>
    <m/>
    <x v="2"/>
    <s v="Descuento merma op"/>
    <s v="106205"/>
    <s v="1448"/>
    <m/>
    <s v="4300702"/>
    <s v="SB"/>
    <n v="44680"/>
    <s v="50"/>
    <s v="PROV BOMI ANI AB"/>
    <n v="-4133611"/>
    <s v="V0"/>
    <s v="Prov BOMI ANI ABRIL 22"/>
    <x v="8"/>
  </r>
  <r>
    <x v="6"/>
    <x v="5"/>
    <m/>
    <x v="2"/>
    <s v="Descuento merma op"/>
    <s v="106205"/>
    <s v="1448"/>
    <m/>
    <s v="4300703"/>
    <s v="SB"/>
    <n v="44651"/>
    <s v="40"/>
    <s v="PROV BOMI ANI"/>
    <n v="2819949"/>
    <s v="V0"/>
    <s v="Prov BOMI ANI MAR 22"/>
    <x v="8"/>
  </r>
  <r>
    <x v="6"/>
    <x v="5"/>
    <m/>
    <x v="2"/>
    <s v="HHEE Preparación d"/>
    <s v="106205"/>
    <s v="1448"/>
    <m/>
    <s v="4300702"/>
    <s v="SB"/>
    <n v="44680"/>
    <s v="40"/>
    <s v="PROV BOMI ANI AB"/>
    <n v="4190700"/>
    <s v="V0"/>
    <s v="Prov BOMI ANI ABRIL 22"/>
    <x v="8"/>
  </r>
  <r>
    <x v="6"/>
    <x v="5"/>
    <m/>
    <x v="2"/>
    <s v="Ingreso / Despacho"/>
    <s v="106205"/>
    <s v="1448"/>
    <m/>
    <s v="4300702"/>
    <s v="SB"/>
    <n v="44680"/>
    <s v="40"/>
    <s v="PROV BOMI ANI AB"/>
    <n v="15510958"/>
    <s v="V0"/>
    <s v="Prov BOMI ANI ABRIL 22"/>
    <x v="8"/>
  </r>
  <r>
    <x v="6"/>
    <x v="5"/>
    <m/>
    <x v="2"/>
    <s v="Ingreso / Despacho"/>
    <s v="106205"/>
    <s v="1448"/>
    <m/>
    <s v="4300703"/>
    <s v="SB"/>
    <n v="44651"/>
    <s v="50"/>
    <s v="PROV BOMI ANI"/>
    <n v="-16739877"/>
    <s v="V0"/>
    <s v="Prov BOMI ANI MAR 22"/>
    <x v="8"/>
  </r>
  <r>
    <x v="6"/>
    <x v="5"/>
    <m/>
    <x v="2"/>
    <s v="Material de embala"/>
    <s v="106205"/>
    <s v="1448"/>
    <m/>
    <s v="4300702"/>
    <s v="SB"/>
    <n v="44680"/>
    <s v="40"/>
    <s v="PROV BOMI ANI AB"/>
    <n v="2452584"/>
    <s v="V0"/>
    <s v="Prov BOMI ANI ABRIL 22"/>
    <x v="8"/>
  </r>
  <r>
    <x v="6"/>
    <x v="5"/>
    <m/>
    <x v="2"/>
    <s v="Recepción ContMARd"/>
    <s v="106205"/>
    <s v="1448"/>
    <m/>
    <s v="4300702"/>
    <s v="SB"/>
    <n v="44680"/>
    <s v="40"/>
    <s v="PROV BOMI ANI AB"/>
    <n v="3718315"/>
    <s v="V0"/>
    <s v="Prov BOMI ANI ABRIL 22"/>
    <x v="8"/>
  </r>
  <r>
    <x v="6"/>
    <x v="5"/>
    <m/>
    <x v="2"/>
    <s v="Recepción ContMARd"/>
    <s v="106205"/>
    <s v="1448"/>
    <m/>
    <s v="4300703"/>
    <s v="SB"/>
    <n v="44651"/>
    <s v="50"/>
    <s v="PROV BOMI ANI"/>
    <n v="-4056340"/>
    <s v="V0"/>
    <s v="Prov BOMI ANI MAR 22"/>
    <x v="8"/>
  </r>
  <r>
    <x v="6"/>
    <x v="5"/>
    <m/>
    <x v="2"/>
    <s v="Servicios control"/>
    <s v="106205"/>
    <s v="1448"/>
    <m/>
    <s v="4300702"/>
    <s v="SB"/>
    <n v="44680"/>
    <s v="40"/>
    <s v="PROV BOMI ANI AB"/>
    <n v="176525"/>
    <s v="V0"/>
    <s v="Prov BOMI ANI ABRIL 22"/>
    <x v="8"/>
  </r>
  <r>
    <x v="6"/>
    <x v="5"/>
    <m/>
    <x v="2"/>
    <s v="Servicios control"/>
    <s v="106205"/>
    <s v="1448"/>
    <m/>
    <s v="4300703"/>
    <s v="SB"/>
    <n v="44651"/>
    <s v="50"/>
    <s v="PROV BOMI ANI"/>
    <n v="-176525"/>
    <s v="V0"/>
    <s v="Prov BOMI ANI MAR 22"/>
    <x v="8"/>
  </r>
  <r>
    <x v="6"/>
    <x v="5"/>
    <m/>
    <x v="2"/>
    <s v="Turno nocturno"/>
    <s v="106205"/>
    <s v="1448"/>
    <m/>
    <s v="4300702"/>
    <s v="SB"/>
    <n v="44680"/>
    <s v="40"/>
    <s v="PROV BOMI ANI AB"/>
    <n v="1550263"/>
    <s v="V0"/>
    <s v="Prov BOMI ANI ABRIL 22"/>
    <x v="8"/>
  </r>
  <r>
    <x v="6"/>
    <x v="5"/>
    <m/>
    <x v="2"/>
    <s v="Turno nocturno"/>
    <s v="106205"/>
    <s v="1448"/>
    <m/>
    <s v="4300703"/>
    <s v="SB"/>
    <n v="44651"/>
    <s v="50"/>
    <s v="PROV BOMI ANI"/>
    <n v="-8154029"/>
    <s v="V0"/>
    <s v="Prov BOMI ANI MAR 22"/>
    <x v="8"/>
  </r>
  <r>
    <x v="6"/>
    <x v="6"/>
    <m/>
    <x v="0"/>
    <s v="20220511"/>
    <s v="106205"/>
    <s v="1448"/>
    <m/>
    <s v="2201612"/>
    <s v="RE"/>
    <n v="44630"/>
    <s v="81"/>
    <s v="23681"/>
    <n v="1677600"/>
    <s v="VI"/>
    <s v="FE - COMPRA 240 PALLETS REACONDICIONADOS"/>
    <x v="0"/>
  </r>
  <r>
    <x v="6"/>
    <x v="6"/>
    <m/>
    <x v="0"/>
    <s v="Pallets reacondici"/>
    <s v="106205"/>
    <s v="1448"/>
    <m/>
    <s v="4300800"/>
    <s v="SB"/>
    <n v="44680"/>
    <s v="50"/>
    <s v="PROV OC VARIOS A"/>
    <n v="-279600"/>
    <s v="V0"/>
    <s v="PROV OC VARIOS ANI ABRIL-22"/>
    <x v="0"/>
  </r>
  <r>
    <x v="6"/>
    <x v="6"/>
    <m/>
    <x v="0"/>
    <s v="Pallets reacondici"/>
    <s v="106205"/>
    <s v="1448"/>
    <m/>
    <s v="4300800"/>
    <s v="SB"/>
    <n v="44680"/>
    <s v="50"/>
    <s v="PROV OC VARIOS A"/>
    <n v="-27960"/>
    <s v="V0"/>
    <s v="PROV OC VARIOS ANI ABRIL-22"/>
    <x v="0"/>
  </r>
  <r>
    <x v="6"/>
    <x v="6"/>
    <m/>
    <x v="0"/>
    <s v="Pallets reacondici"/>
    <s v="106205"/>
    <s v="1448"/>
    <m/>
    <s v="4300800"/>
    <s v="SB"/>
    <n v="44680"/>
    <s v="50"/>
    <s v="PROV OC VARIOS A"/>
    <n v="-139800"/>
    <s v="V0"/>
    <s v="PROV OC VARIOS ANI ABRIL-22"/>
    <x v="0"/>
  </r>
  <r>
    <x v="6"/>
    <x v="6"/>
    <m/>
    <x v="3"/>
    <s v="20220524"/>
    <s v="106205"/>
    <s v="1448"/>
    <m/>
    <s v="2201715"/>
    <s v="RE"/>
    <n v="44680"/>
    <s v="81"/>
    <s v="302"/>
    <n v="371000"/>
    <s v="V0"/>
    <s v="FEE - SERV. WEB PIENSA DIGITAL ABRIL-2022"/>
    <x v="1"/>
  </r>
  <r>
    <x v="6"/>
    <x v="6"/>
    <m/>
    <x v="3"/>
    <s v="Servicio Web &quot;pien"/>
    <s v="106205"/>
    <s v="1448"/>
    <m/>
    <s v="4300800"/>
    <s v="SB"/>
    <n v="44680"/>
    <s v="50"/>
    <s v="PROV OC VARIOS A"/>
    <n v="-371000"/>
    <s v="V0"/>
    <s v="PROV OC VARIOS ANI ABRIL-22"/>
    <x v="1"/>
  </r>
  <r>
    <x v="6"/>
    <x v="6"/>
    <m/>
    <x v="3"/>
    <s v="Servicio Web &quot;pien"/>
    <s v="106205"/>
    <s v="1448"/>
    <m/>
    <s v="4300865"/>
    <s v="SB"/>
    <n v="44712"/>
    <s v="40"/>
    <s v="PROV OC VARIOS A"/>
    <n v="371000"/>
    <s v="V0"/>
    <s v="PROV OC VARIOS ANI MAYO-22"/>
    <x v="1"/>
  </r>
  <r>
    <x v="6"/>
    <x v="6"/>
    <m/>
    <x v="14"/>
    <s v="Multa ANI Res 1934"/>
    <s v="106205"/>
    <s v="1448"/>
    <m/>
    <s v="1300593"/>
    <s v="KA"/>
    <n v="44671"/>
    <s v="40"/>
    <s v="20042022"/>
    <n v="325026"/>
    <s v="V0"/>
    <s v="Pago Multa Retraso entrega PDS Res.N°1934 ANI"/>
    <x v="1"/>
  </r>
  <r>
    <x v="6"/>
    <x v="6"/>
    <m/>
    <x v="14"/>
    <s v="Recla Multa ANI Re"/>
    <s v="106205"/>
    <s v="1448"/>
    <m/>
    <s v="4300968"/>
    <s v="SB"/>
    <n v="44712"/>
    <s v="50"/>
    <s v="RECLA MULTA ANI"/>
    <n v="-325026"/>
    <s v="V0"/>
    <s v="Recla Multa ANI Res 1934"/>
    <x v="1"/>
  </r>
  <r>
    <x v="6"/>
    <x v="6"/>
    <m/>
    <x v="1"/>
    <s v="20220510"/>
    <s v="106205"/>
    <s v="1448"/>
    <m/>
    <s v="2201592"/>
    <s v="RE"/>
    <n v="44680"/>
    <s v="81"/>
    <s v="1209501"/>
    <n v="413266"/>
    <s v="VI"/>
    <s v="FE - DESTRUCCION MATERIAL ANI ABR-22 /"/>
    <x v="1"/>
  </r>
  <r>
    <x v="6"/>
    <x v="6"/>
    <m/>
    <x v="1"/>
    <s v="20220510"/>
    <s v="106205"/>
    <s v="1448"/>
    <m/>
    <s v="2201598"/>
    <s v="RE"/>
    <n v="44664"/>
    <s v="81"/>
    <s v="499"/>
    <n v="38623895"/>
    <s v="VI"/>
    <s v="FE - SERV.FLETE Y DISTRIBUCION B&amp;S ANI ABR-22"/>
    <x v="2"/>
  </r>
  <r>
    <x v="6"/>
    <x v="6"/>
    <m/>
    <x v="1"/>
    <s v="20220513"/>
    <s v="106205"/>
    <s v="1448"/>
    <m/>
    <s v="2201644"/>
    <s v="RE"/>
    <n v="44683"/>
    <s v="81"/>
    <s v="15260"/>
    <n v="7042064"/>
    <s v="VI"/>
    <s v="FE - SERVICIO FLETES NEWTRANS ANI ABR-22"/>
    <x v="6"/>
  </r>
  <r>
    <x v="6"/>
    <x v="6"/>
    <m/>
    <x v="1"/>
    <s v="20220524"/>
    <s v="106205"/>
    <s v="1448"/>
    <m/>
    <s v="2201734"/>
    <s v="RE"/>
    <n v="44685"/>
    <s v="81"/>
    <s v="6835"/>
    <n v="22924239"/>
    <s v="VI"/>
    <s v="FE - SERV.FLETE Y DIST. CARGOEX ANI ABR-22"/>
    <x v="11"/>
  </r>
  <r>
    <x v="6"/>
    <x v="6"/>
    <m/>
    <x v="1"/>
    <s v="20220526"/>
    <s v="106205"/>
    <s v="1448"/>
    <m/>
    <s v="2201779"/>
    <s v="RE"/>
    <n v="44682"/>
    <s v="81"/>
    <s v="3276"/>
    <n v="62744540"/>
    <s v="VI"/>
    <s v="FE- SERV. ALMACENAMIENTO ANI ABR-22"/>
    <x v="8"/>
  </r>
  <r>
    <x v="6"/>
    <x v="6"/>
    <m/>
    <x v="1"/>
    <s v="PROV FLETE BYS ABR"/>
    <s v="106205"/>
    <s v="1448"/>
    <m/>
    <s v="4300811"/>
    <s v="SB"/>
    <n v="44680"/>
    <s v="50"/>
    <s v="PROV FLETE BYS A"/>
    <n v="-38623895"/>
    <s v="V0"/>
    <s v="PROV FLETE BYS ABRIL-22"/>
    <x v="2"/>
  </r>
  <r>
    <x v="6"/>
    <x v="6"/>
    <m/>
    <x v="1"/>
    <s v="PROV FLETE BYS MAY"/>
    <s v="106205"/>
    <s v="1448"/>
    <m/>
    <s v="4300891"/>
    <s v="SB"/>
    <n v="44712"/>
    <s v="40"/>
    <s v="PROV FLETE BYS M"/>
    <n v="40056388"/>
    <s v="V0"/>
    <s v="PROV FLETE BYS MAY-22"/>
    <x v="2"/>
  </r>
  <r>
    <x v="6"/>
    <x v="6"/>
    <m/>
    <x v="1"/>
    <s v="PROV FLETE CAR EX"/>
    <s v="106205"/>
    <s v="1448"/>
    <m/>
    <s v="4300812"/>
    <s v="SB"/>
    <n v="44680"/>
    <s v="50"/>
    <s v="PROV FLETE CAR E"/>
    <n v="-22924239"/>
    <s v="V0"/>
    <s v="PROV FLETE CAR EX ABRIL-2022"/>
    <x v="11"/>
  </r>
  <r>
    <x v="6"/>
    <x v="6"/>
    <m/>
    <x v="1"/>
    <s v="PROV FLETE CAR EX"/>
    <s v="106205"/>
    <s v="1448"/>
    <m/>
    <s v="4300892"/>
    <s v="SB"/>
    <n v="44712"/>
    <s v="40"/>
    <s v="PROV FLETE CAR E"/>
    <n v="28775628"/>
    <s v="V0"/>
    <s v="PROV FLETE CAR EX MAY-2022"/>
    <x v="11"/>
  </r>
  <r>
    <x v="6"/>
    <x v="6"/>
    <m/>
    <x v="1"/>
    <s v="PROV FLETE NEWTR A"/>
    <s v="106205"/>
    <s v="1448"/>
    <m/>
    <s v="4300813"/>
    <s v="SB"/>
    <n v="44680"/>
    <s v="50"/>
    <s v="PROV FLETE NEWTR"/>
    <n v="-7042064"/>
    <s v="V0"/>
    <s v="PROV FLETE NEWTR ABRIL-22"/>
    <x v="6"/>
  </r>
  <r>
    <x v="6"/>
    <x v="6"/>
    <m/>
    <x v="1"/>
    <s v="PROV FLETE NEWTR A"/>
    <s v="106205"/>
    <s v="1448"/>
    <m/>
    <s v="4300893"/>
    <s v="SB"/>
    <n v="44712"/>
    <s v="40"/>
    <s v="PROV FLETE NEWTR"/>
    <n v="7679371"/>
    <s v="V0"/>
    <s v="PROV FLETE NEWTR MAY-22"/>
    <x v="6"/>
  </r>
  <r>
    <x v="6"/>
    <x v="6"/>
    <m/>
    <x v="1"/>
    <s v="RECLA ALMACENAMIEN"/>
    <s v="106205"/>
    <s v="1448"/>
    <m/>
    <s v="4300969"/>
    <s v="SB"/>
    <n v="44712"/>
    <s v="50"/>
    <s v="RECLA ALMACENAMI"/>
    <n v="-62744540"/>
    <s v="V0"/>
    <s v="RECLA ALMACENAMIENTO ANI ABR-22"/>
    <x v="8"/>
  </r>
  <r>
    <x v="6"/>
    <x v="6"/>
    <m/>
    <x v="1"/>
    <s v="RECLA DESTRUCCION"/>
    <s v="106205"/>
    <s v="1448"/>
    <m/>
    <s v="4300970"/>
    <s v="SB"/>
    <n v="44712"/>
    <s v="50"/>
    <s v="RECLA DESTRUCCIO"/>
    <n v="-413266"/>
    <s v="V0"/>
    <s v="RECLA DESTRUCCION MATERIAL ANI ABR-22"/>
    <x v="1"/>
  </r>
  <r>
    <x v="6"/>
    <x v="6"/>
    <m/>
    <x v="2"/>
    <s v="Almacenamiento BOM"/>
    <s v="106205"/>
    <s v="1448"/>
    <m/>
    <s v="4300819"/>
    <s v="SB"/>
    <n v="44680"/>
    <s v="50"/>
    <s v="PROV BOMI ANI AB"/>
    <n v="-39278807"/>
    <s v="V0"/>
    <s v="Prov BOMI ANI ABRIL 22"/>
    <x v="8"/>
  </r>
  <r>
    <x v="6"/>
    <x v="6"/>
    <m/>
    <x v="2"/>
    <s v="Almacenamiento BOM"/>
    <s v="106205"/>
    <s v="1448"/>
    <m/>
    <s v="4300915"/>
    <s v="SB"/>
    <n v="44712"/>
    <s v="40"/>
    <s v="PROV BOMI ANI MA"/>
    <n v="40143900"/>
    <s v="V0"/>
    <s v="Prov BOMI ANI MAYO 22"/>
    <x v="8"/>
  </r>
  <r>
    <x v="6"/>
    <x v="6"/>
    <m/>
    <x v="2"/>
    <s v="Descuento merma op"/>
    <s v="106205"/>
    <s v="1448"/>
    <m/>
    <s v="4300819"/>
    <s v="SB"/>
    <n v="44680"/>
    <s v="40"/>
    <s v="PROV BOMI ANI AB"/>
    <n v="4133611"/>
    <s v="V0"/>
    <s v="Prov BOMI ANI ABRIL 22"/>
    <x v="8"/>
  </r>
  <r>
    <x v="6"/>
    <x v="6"/>
    <m/>
    <x v="2"/>
    <s v="Descuento merma op"/>
    <s v="106205"/>
    <s v="1448"/>
    <m/>
    <s v="4300915"/>
    <s v="SB"/>
    <n v="44712"/>
    <s v="50"/>
    <s v="PROV BOMI ANI MA"/>
    <n v="-4139084"/>
    <s v="V0"/>
    <s v="Prov BOMI ANI MAYO 22"/>
    <x v="8"/>
  </r>
  <r>
    <x v="6"/>
    <x v="6"/>
    <m/>
    <x v="2"/>
    <s v="HHEE Preparación d"/>
    <s v="106205"/>
    <s v="1448"/>
    <m/>
    <s v="4300819"/>
    <s v="SB"/>
    <n v="44680"/>
    <s v="50"/>
    <s v="PROV BOMI ANI AB"/>
    <n v="-4190700"/>
    <s v="V0"/>
    <s v="Prov BOMI ANI ABRIL 22"/>
    <x v="8"/>
  </r>
  <r>
    <x v="6"/>
    <x v="6"/>
    <m/>
    <x v="2"/>
    <s v="HHEE Preparación d"/>
    <s v="106205"/>
    <s v="1448"/>
    <m/>
    <s v="4300915"/>
    <s v="SB"/>
    <n v="44712"/>
    <s v="40"/>
    <s v="PROV BOMI ANI MA"/>
    <n v="3425900"/>
    <s v="V0"/>
    <s v="Prov BOMI ANI MAYO 22"/>
    <x v="8"/>
  </r>
  <r>
    <x v="6"/>
    <x v="6"/>
    <m/>
    <x v="2"/>
    <s v="Ingreso / Despacho"/>
    <s v="106205"/>
    <s v="1448"/>
    <m/>
    <s v="4300819"/>
    <s v="SB"/>
    <n v="44680"/>
    <s v="50"/>
    <s v="PROV BOMI ANI AB"/>
    <n v="-15510958"/>
    <s v="V0"/>
    <s v="Prov BOMI ANI ABRIL 22"/>
    <x v="8"/>
  </r>
  <r>
    <x v="6"/>
    <x v="6"/>
    <m/>
    <x v="2"/>
    <s v="Ingreso / Despacho"/>
    <s v="106205"/>
    <s v="1448"/>
    <m/>
    <s v="4300915"/>
    <s v="SB"/>
    <n v="44712"/>
    <s v="40"/>
    <s v="PROV BOMI ANI MA"/>
    <n v="18160557"/>
    <s v="V0"/>
    <s v="Prov BOMI ANI MAYO 22"/>
    <x v="8"/>
  </r>
  <r>
    <x v="6"/>
    <x v="6"/>
    <m/>
    <x v="2"/>
    <s v="Material de embala"/>
    <s v="106205"/>
    <s v="1448"/>
    <m/>
    <s v="4300819"/>
    <s v="SB"/>
    <n v="44680"/>
    <s v="50"/>
    <s v="PROV BOMI ANI AB"/>
    <n v="-2452584"/>
    <s v="V0"/>
    <s v="Prov BOMI ANI ABRIL 22"/>
    <x v="8"/>
  </r>
  <r>
    <x v="6"/>
    <x v="6"/>
    <m/>
    <x v="2"/>
    <s v="Material de embala"/>
    <s v="106205"/>
    <s v="1448"/>
    <m/>
    <s v="4300915"/>
    <s v="SB"/>
    <n v="44712"/>
    <s v="40"/>
    <s v="PROV BOMI ANI MA"/>
    <n v="993028"/>
    <s v="V0"/>
    <s v="Prov BOMI ANI MAYO 22"/>
    <x v="8"/>
  </r>
  <r>
    <x v="6"/>
    <x v="6"/>
    <m/>
    <x v="2"/>
    <s v="Recepción Contened"/>
    <s v="106205"/>
    <s v="1448"/>
    <m/>
    <s v="4300915"/>
    <s v="SB"/>
    <n v="44712"/>
    <s v="40"/>
    <s v="PROV BOMI ANI MA"/>
    <n v="3984409"/>
    <s v="V0"/>
    <s v="Prov BOMI ANI MAYO 22"/>
    <x v="8"/>
  </r>
  <r>
    <x v="6"/>
    <x v="6"/>
    <m/>
    <x v="2"/>
    <s v="Recepción ContMARd"/>
    <s v="106205"/>
    <s v="1448"/>
    <m/>
    <s v="4300819"/>
    <s v="SB"/>
    <n v="44680"/>
    <s v="50"/>
    <s v="PROV BOMI ANI AB"/>
    <n v="-3718315"/>
    <s v="V0"/>
    <s v="Prov BOMI ANI ABRIL 22"/>
    <x v="8"/>
  </r>
  <r>
    <x v="6"/>
    <x v="6"/>
    <m/>
    <x v="2"/>
    <s v="RECLA ALMACENAMIEN"/>
    <s v="106205"/>
    <s v="1448"/>
    <m/>
    <s v="4300969"/>
    <s v="SB"/>
    <n v="44712"/>
    <s v="40"/>
    <s v="RECLA ALMACENAMI"/>
    <n v="62744540"/>
    <s v="V0"/>
    <s v="RECLA ALMACENAMIENTO ANI ABR-22"/>
    <x v="8"/>
  </r>
  <r>
    <x v="6"/>
    <x v="6"/>
    <m/>
    <x v="2"/>
    <s v="Servicios control"/>
    <s v="106205"/>
    <s v="1448"/>
    <m/>
    <s v="4300819"/>
    <s v="SB"/>
    <n v="44680"/>
    <s v="50"/>
    <s v="PROV BOMI ANI AB"/>
    <n v="-176525"/>
    <s v="V0"/>
    <s v="Prov BOMI ANI ABRIL 22"/>
    <x v="8"/>
  </r>
  <r>
    <x v="6"/>
    <x v="6"/>
    <m/>
    <x v="2"/>
    <s v="Servicios control"/>
    <s v="106205"/>
    <s v="1448"/>
    <m/>
    <s v="4300915"/>
    <s v="SB"/>
    <n v="44712"/>
    <s v="40"/>
    <s v="PROV BOMI ANI MA"/>
    <n v="132394"/>
    <s v="V0"/>
    <s v="Prov BOMI ANI MAYO 22"/>
    <x v="8"/>
  </r>
  <r>
    <x v="6"/>
    <x v="6"/>
    <m/>
    <x v="2"/>
    <s v="Turno nocturno"/>
    <s v="106205"/>
    <s v="1448"/>
    <m/>
    <s v="4300819"/>
    <s v="SB"/>
    <n v="44680"/>
    <s v="50"/>
    <s v="PROV BOMI ANI AB"/>
    <n v="-1550263"/>
    <s v="V0"/>
    <s v="Prov BOMI ANI ABRIL 22"/>
    <x v="8"/>
  </r>
  <r>
    <x v="6"/>
    <x v="6"/>
    <m/>
    <x v="2"/>
    <s v="Turno nocturno"/>
    <s v="106205"/>
    <s v="1448"/>
    <m/>
    <s v="4300915"/>
    <s v="SB"/>
    <n v="44712"/>
    <s v="40"/>
    <s v="PROV BOMI ANI MA"/>
    <n v="6534917"/>
    <s v="V0"/>
    <s v="Prov BOMI ANI MAYO 22"/>
    <x v="8"/>
  </r>
  <r>
    <x v="6"/>
    <x v="7"/>
    <m/>
    <x v="3"/>
    <s v="20220608"/>
    <s v="106205"/>
    <s v="1448"/>
    <m/>
    <s v="2202000"/>
    <s v="RE"/>
    <n v="44711"/>
    <s v="81"/>
    <s v="308"/>
    <n v="371000"/>
    <s v="V0"/>
    <s v="FEE-Servico Web Piensadigital MAY-22"/>
    <x v="1"/>
  </r>
  <r>
    <x v="6"/>
    <x v="7"/>
    <m/>
    <x v="3"/>
    <s v="JUNServicio Web &quot;p"/>
    <s v="106205"/>
    <s v="1448"/>
    <m/>
    <s v="4301061"/>
    <s v="SB"/>
    <n v="44742"/>
    <s v="40"/>
    <s v="PROV OC VARIOS A"/>
    <n v="371000"/>
    <s v="V0"/>
    <s v="PROV OC VARIOS ANI JUNIO-22"/>
    <x v="1"/>
  </r>
  <r>
    <x v="6"/>
    <x v="7"/>
    <m/>
    <x v="3"/>
    <s v="Servicio Web &quot;pien"/>
    <s v="106205"/>
    <s v="1448"/>
    <m/>
    <s v="4301016"/>
    <s v="SB"/>
    <n v="44712"/>
    <s v="50"/>
    <s v="PROV OC VARIOS A"/>
    <n v="-371000"/>
    <s v="V0"/>
    <s v="PROV OC VARIOS ANI MAYO-22"/>
    <x v="1"/>
  </r>
  <r>
    <x v="6"/>
    <x v="7"/>
    <m/>
    <x v="13"/>
    <s v="Recall cost ANI"/>
    <s v="106205"/>
    <s v="1448"/>
    <m/>
    <s v="4301191"/>
    <s v="SB"/>
    <n v="44742"/>
    <s v="40"/>
    <s v="RECALL COST ANI"/>
    <n v="1903848"/>
    <s v="V0"/>
    <s v="Recall cost ANI"/>
    <x v="1"/>
  </r>
  <r>
    <x v="6"/>
    <x v="7"/>
    <m/>
    <x v="1"/>
    <s v="20220615"/>
    <s v="106205"/>
    <s v="1448"/>
    <m/>
    <s v="2202074"/>
    <s v="RE"/>
    <n v="44694"/>
    <s v="81"/>
    <s v="507"/>
    <n v="40056388"/>
    <s v="VI"/>
    <s v="FE - SERV.FLETE Y DISTRIBUCION B&amp;S ANI MAY-22"/>
    <x v="2"/>
  </r>
  <r>
    <x v="6"/>
    <x v="7"/>
    <m/>
    <x v="1"/>
    <s v="20220616"/>
    <s v="106205"/>
    <s v="1448"/>
    <m/>
    <s v="2202129"/>
    <s v="RE"/>
    <n v="44711"/>
    <s v="81"/>
    <s v="1216968"/>
    <n v="821641"/>
    <s v="VI"/>
    <s v="FE - DESTRUCCION MATERIAL ANI ABR-22"/>
    <x v="1"/>
  </r>
  <r>
    <x v="6"/>
    <x v="7"/>
    <m/>
    <x v="1"/>
    <s v="20220616"/>
    <s v="106205"/>
    <s v="1448"/>
    <m/>
    <s v="2202166"/>
    <s v="RE"/>
    <n v="44711"/>
    <s v="91"/>
    <s v="1216968"/>
    <n v="-821641"/>
    <s v="VI"/>
    <s v="FE - DESTRUCCION MATERIAL ANI ABR-22"/>
    <x v="1"/>
  </r>
  <r>
    <x v="6"/>
    <x v="7"/>
    <m/>
    <x v="1"/>
    <s v="20220623"/>
    <s v="106205"/>
    <s v="1448"/>
    <m/>
    <s v="2202272"/>
    <s v="RE"/>
    <n v="44711"/>
    <s v="81"/>
    <s v="1216969"/>
    <n v="141853"/>
    <s v="VI"/>
    <s v="FE - DESTRUCCION MATERIAL ANI MAY-22"/>
    <x v="1"/>
  </r>
  <r>
    <x v="6"/>
    <x v="7"/>
    <m/>
    <x v="1"/>
    <s v="20220623"/>
    <s v="106205"/>
    <s v="1448"/>
    <m/>
    <s v="2202273"/>
    <s v="RE"/>
    <n v="44712"/>
    <s v="81"/>
    <s v="1217593"/>
    <n v="890583"/>
    <s v="VI"/>
    <s v="FE - DESTRUCCION MATERIAL ANI MAY-22"/>
    <x v="1"/>
  </r>
  <r>
    <x v="6"/>
    <x v="7"/>
    <m/>
    <x v="1"/>
    <s v="20220623"/>
    <s v="106205"/>
    <s v="1448"/>
    <m/>
    <s v="2202274"/>
    <s v="RE"/>
    <n v="44711"/>
    <s v="81"/>
    <s v="1216968"/>
    <n v="821641"/>
    <s v="VI"/>
    <s v="FE - DESTRUCCION MATERIAL ANI ABR-22"/>
    <x v="1"/>
  </r>
  <r>
    <x v="6"/>
    <x v="7"/>
    <m/>
    <x v="1"/>
    <s v="20220624"/>
    <s v="106205"/>
    <s v="1448"/>
    <m/>
    <s v="2202283"/>
    <s v="RE"/>
    <n v="44713"/>
    <s v="81"/>
    <s v="15328"/>
    <n v="7679371"/>
    <s v="VI"/>
    <s v="FE - SERVICIO FLETES NEWTRANS ANI MAY-22"/>
    <x v="6"/>
  </r>
  <r>
    <x v="6"/>
    <x v="7"/>
    <m/>
    <x v="1"/>
    <s v="20220630"/>
    <s v="106205"/>
    <s v="1448"/>
    <m/>
    <s v="2202470"/>
    <s v="RE"/>
    <n v="44653"/>
    <s v="81"/>
    <s v="15152"/>
    <n v="6212440"/>
    <s v="V0"/>
    <s v="FE - SERVICIO FLETES NEWTRANS ANI MAR-22"/>
    <x v="6"/>
  </r>
  <r>
    <x v="6"/>
    <x v="7"/>
    <m/>
    <x v="1"/>
    <s v="PROV FLETE BYS JUN"/>
    <s v="106205"/>
    <s v="1448"/>
    <m/>
    <s v="4301098"/>
    <s v="SB"/>
    <n v="44742"/>
    <s v="40"/>
    <s v="PROV FLETE BYS J"/>
    <n v="33181102"/>
    <s v="V0"/>
    <s v="PROV FLETE BYS JUN-22"/>
    <x v="2"/>
  </r>
  <r>
    <x v="6"/>
    <x v="7"/>
    <m/>
    <x v="1"/>
    <s v="PROV FLETE BYS MAY"/>
    <s v="106205"/>
    <s v="1448"/>
    <m/>
    <s v="4301094"/>
    <s v="SB"/>
    <n v="44712"/>
    <s v="50"/>
    <s v="PROV FLETE BYS M"/>
    <n v="-40056388"/>
    <s v="V0"/>
    <s v="PROV FLETE BYS MAY-22"/>
    <x v="2"/>
  </r>
  <r>
    <x v="6"/>
    <x v="7"/>
    <m/>
    <x v="1"/>
    <s v="PROV FLETE CAR EX"/>
    <s v="106205"/>
    <s v="1448"/>
    <m/>
    <s v="4301095"/>
    <s v="SB"/>
    <n v="44712"/>
    <s v="50"/>
    <s v="PROV FLETE CAR E"/>
    <n v="-28775628"/>
    <s v="V0"/>
    <s v="PROV FLETE CAR EX MAY-2022"/>
    <x v="11"/>
  </r>
  <r>
    <x v="6"/>
    <x v="7"/>
    <m/>
    <x v="1"/>
    <s v="PROV FLETE CAR EX"/>
    <s v="106205"/>
    <s v="1448"/>
    <m/>
    <s v="4301097"/>
    <s v="SB"/>
    <n v="44742"/>
    <s v="40"/>
    <s v="PROV FLETE CAR E"/>
    <n v="28775628"/>
    <s v="V0"/>
    <s v="PROV FLETE CAR EX MAY-2022"/>
    <x v="11"/>
  </r>
  <r>
    <x v="6"/>
    <x v="7"/>
    <m/>
    <x v="1"/>
    <s v="PROV FLETE CAR EX"/>
    <s v="106205"/>
    <s v="1448"/>
    <m/>
    <s v="4301099"/>
    <s v="SB"/>
    <n v="44742"/>
    <s v="40"/>
    <s v="PROV FLETE CAR E"/>
    <n v="15175103"/>
    <s v="V0"/>
    <s v="PROV FLETE CAR EX JUN-2022"/>
    <x v="11"/>
  </r>
  <r>
    <x v="6"/>
    <x v="7"/>
    <m/>
    <x v="1"/>
    <s v="PROV FLETE NEWTR 0"/>
    <s v="106205"/>
    <s v="1448"/>
    <m/>
    <s v="4301093"/>
    <s v="SB"/>
    <n v="44651"/>
    <s v="50"/>
    <s v="PROV FLETE NEWTR"/>
    <n v="-6212440"/>
    <s v="V0"/>
    <s v="PROV FLETE NEWTR 03-22"/>
    <x v="6"/>
  </r>
  <r>
    <x v="6"/>
    <x v="7"/>
    <m/>
    <x v="1"/>
    <s v="PROV FLETE NEWTR A"/>
    <s v="106205"/>
    <s v="1448"/>
    <m/>
    <s v="4301096"/>
    <s v="SB"/>
    <n v="44712"/>
    <s v="50"/>
    <s v="PROV FLETE NEWTR"/>
    <n v="-7679371"/>
    <s v="V0"/>
    <s v="PROV FLETE NEWTR MAY-22"/>
    <x v="6"/>
  </r>
  <r>
    <x v="6"/>
    <x v="7"/>
    <m/>
    <x v="1"/>
    <s v="PROV FLETE NEWTR J"/>
    <s v="106205"/>
    <s v="1448"/>
    <m/>
    <s v="4301100"/>
    <s v="SB"/>
    <n v="44742"/>
    <s v="40"/>
    <s v="PROV FLETE NEWTR"/>
    <n v="5734659"/>
    <s v="V0"/>
    <s v="PROV FLETE NEWTR JUN-22"/>
    <x v="6"/>
  </r>
  <r>
    <x v="6"/>
    <x v="7"/>
    <m/>
    <x v="1"/>
    <s v="SERV. DESTRCCION P"/>
    <s v="106205"/>
    <s v="1448"/>
    <m/>
    <s v="4301147"/>
    <s v="SB"/>
    <n v="44742"/>
    <s v="50"/>
    <s v="RELA POLPAICO"/>
    <n v="-1854077"/>
    <s v="V0"/>
    <s v="SERV. DESTRCCION POLPAICO"/>
    <x v="1"/>
  </r>
  <r>
    <x v="6"/>
    <x v="7"/>
    <m/>
    <x v="2"/>
    <s v="20220629"/>
    <s v="106205"/>
    <s v="1448"/>
    <m/>
    <s v="2202344"/>
    <s v="RE"/>
    <n v="44713"/>
    <s v="81"/>
    <s v="3319"/>
    <n v="69236021"/>
    <s v="VI"/>
    <s v="FE - SERVICIO LOGISTICO Y ALMACENAJE  ANI MAY-22"/>
    <x v="8"/>
  </r>
  <r>
    <x v="6"/>
    <x v="7"/>
    <m/>
    <x v="2"/>
    <s v="Almacenamiento BOM"/>
    <s v="106205"/>
    <s v="1448"/>
    <m/>
    <s v="4301103"/>
    <s v="SB"/>
    <n v="44712"/>
    <s v="50"/>
    <s v="PROV BOMI ANI MA"/>
    <n v="-40143900"/>
    <s v="V0"/>
    <s v="Prov BOMI ANI MAYO 22"/>
    <x v="8"/>
  </r>
  <r>
    <x v="6"/>
    <x v="7"/>
    <m/>
    <x v="2"/>
    <s v="Descuento merma op"/>
    <s v="106205"/>
    <s v="1448"/>
    <m/>
    <s v="4301103"/>
    <s v="SB"/>
    <n v="44712"/>
    <s v="40"/>
    <s v="PROV BOMI ANI MA"/>
    <n v="4139084"/>
    <s v="V0"/>
    <s v="Prov BOMI ANI MAYO 22"/>
    <x v="8"/>
  </r>
  <r>
    <x v="6"/>
    <x v="7"/>
    <m/>
    <x v="2"/>
    <s v="HHEE Preparación d"/>
    <s v="106205"/>
    <s v="1448"/>
    <m/>
    <s v="4301103"/>
    <s v="SB"/>
    <n v="44712"/>
    <s v="50"/>
    <s v="PROV BOMI ANI MA"/>
    <n v="-3425900"/>
    <s v="V0"/>
    <s v="Prov BOMI ANI MAYO 22"/>
    <x v="8"/>
  </r>
  <r>
    <x v="6"/>
    <x v="7"/>
    <m/>
    <x v="2"/>
    <s v="Ingreso / Despacho"/>
    <s v="106205"/>
    <s v="1448"/>
    <m/>
    <s v="4301103"/>
    <s v="SB"/>
    <n v="44712"/>
    <s v="50"/>
    <s v="PROV BOMI ANI MA"/>
    <n v="-18160557"/>
    <s v="V0"/>
    <s v="Prov BOMI ANI MAYO 22"/>
    <x v="8"/>
  </r>
  <r>
    <x v="6"/>
    <x v="7"/>
    <m/>
    <x v="2"/>
    <s v="Material de embala"/>
    <s v="106205"/>
    <s v="1448"/>
    <m/>
    <s v="4301103"/>
    <s v="SB"/>
    <n v="44712"/>
    <s v="50"/>
    <s v="PROV BOMI ANI MA"/>
    <n v="-993028"/>
    <s v="V0"/>
    <s v="Prov BOMI ANI MAYO 22"/>
    <x v="8"/>
  </r>
  <r>
    <x v="6"/>
    <x v="7"/>
    <m/>
    <x v="2"/>
    <s v="Prov BOMI ANI JUNI"/>
    <s v="106205"/>
    <s v="1448"/>
    <m/>
    <s v="4301104"/>
    <s v="SB"/>
    <n v="44742"/>
    <s v="40"/>
    <s v="PROV BOMI ANI JU"/>
    <n v="43456904"/>
    <s v="V0"/>
    <s v="Prov BOMI ANI JUNIO 22"/>
    <x v="8"/>
  </r>
  <r>
    <x v="6"/>
    <x v="7"/>
    <m/>
    <x v="2"/>
    <s v="Prov BOMI ANI JUNI"/>
    <s v="106205"/>
    <s v="1448"/>
    <m/>
    <s v="4301104"/>
    <s v="SB"/>
    <n v="44742"/>
    <s v="40"/>
    <s v="PROV BOMI ANI JU"/>
    <n v="3411980"/>
    <s v="V0"/>
    <s v="Prov BOMI ANI JUNIO 22"/>
    <x v="8"/>
  </r>
  <r>
    <x v="6"/>
    <x v="7"/>
    <m/>
    <x v="2"/>
    <s v="Prov BOMI ANI JUNI"/>
    <s v="106205"/>
    <s v="1448"/>
    <m/>
    <s v="4301104"/>
    <s v="SB"/>
    <n v="44742"/>
    <s v="40"/>
    <s v="PROV BOMI ANI JU"/>
    <n v="14714277"/>
    <s v="V0"/>
    <s v="Prov BOMI ANI JUNIO 22"/>
    <x v="8"/>
  </r>
  <r>
    <x v="6"/>
    <x v="7"/>
    <m/>
    <x v="2"/>
    <s v="Prov BOMI ANI JUNI"/>
    <s v="106205"/>
    <s v="1448"/>
    <m/>
    <s v="4301104"/>
    <s v="SB"/>
    <n v="44742"/>
    <s v="40"/>
    <s v="PROV BOMI ANI JU"/>
    <n v="1768259"/>
    <s v="V0"/>
    <s v="Prov BOMI ANI JUNIO 22"/>
    <x v="8"/>
  </r>
  <r>
    <x v="6"/>
    <x v="7"/>
    <m/>
    <x v="2"/>
    <s v="Prov BOMI ANI JUNI"/>
    <s v="106205"/>
    <s v="1448"/>
    <m/>
    <s v="4301104"/>
    <s v="SB"/>
    <n v="44742"/>
    <s v="40"/>
    <s v="PROV BOMI ANI JU"/>
    <n v="1679700"/>
    <s v="V0"/>
    <s v="Prov BOMI ANI JUNIO 22"/>
    <x v="8"/>
  </r>
  <r>
    <x v="6"/>
    <x v="7"/>
    <m/>
    <x v="2"/>
    <s v="Prov BOMI ANI JUNI"/>
    <s v="106205"/>
    <s v="1448"/>
    <m/>
    <s v="4301104"/>
    <s v="SB"/>
    <n v="44742"/>
    <s v="40"/>
    <s v="PROV BOMI ANI JU"/>
    <n v="176525"/>
    <s v="V0"/>
    <s v="Prov BOMI ANI JUNIO 22"/>
    <x v="8"/>
  </r>
  <r>
    <x v="6"/>
    <x v="7"/>
    <m/>
    <x v="2"/>
    <s v="Prov BOMI ANI JUNI"/>
    <s v="106205"/>
    <s v="1448"/>
    <m/>
    <s v="4301104"/>
    <s v="SB"/>
    <n v="44742"/>
    <s v="40"/>
    <s v="PROV BOMI ANI JU"/>
    <n v="8503315"/>
    <s v="V0"/>
    <s v="Prov BOMI ANI JUNIO 22"/>
    <x v="8"/>
  </r>
  <r>
    <x v="6"/>
    <x v="7"/>
    <m/>
    <x v="2"/>
    <s v="Prov BOMI ANI JUNI"/>
    <s v="106205"/>
    <s v="1448"/>
    <m/>
    <s v="4301104"/>
    <s v="SB"/>
    <n v="44742"/>
    <s v="50"/>
    <s v="PROV BOMI ANI JU"/>
    <n v="-7182106"/>
    <s v="V0"/>
    <s v="Prov BOMI ANI JUNIO 22"/>
    <x v="8"/>
  </r>
  <r>
    <x v="6"/>
    <x v="7"/>
    <m/>
    <x v="2"/>
    <s v="Recepción Contened"/>
    <s v="106205"/>
    <s v="1448"/>
    <m/>
    <s v="4301103"/>
    <s v="SB"/>
    <n v="44712"/>
    <s v="50"/>
    <s v="PROV BOMI ANI MA"/>
    <n v="-3984409"/>
    <s v="V0"/>
    <s v="Prov BOMI ANI MAYO 22"/>
    <x v="8"/>
  </r>
  <r>
    <x v="6"/>
    <x v="7"/>
    <m/>
    <x v="2"/>
    <s v="Servicios control"/>
    <s v="106205"/>
    <s v="1448"/>
    <m/>
    <s v="4301103"/>
    <s v="SB"/>
    <n v="44712"/>
    <s v="50"/>
    <s v="PROV BOMI ANI MA"/>
    <n v="-132394"/>
    <s v="V0"/>
    <s v="Prov BOMI ANI MAYO 22"/>
    <x v="8"/>
  </r>
  <r>
    <x v="6"/>
    <x v="7"/>
    <m/>
    <x v="2"/>
    <s v="Turno nocturno"/>
    <s v="106205"/>
    <s v="1448"/>
    <m/>
    <s v="4301103"/>
    <s v="SB"/>
    <n v="44712"/>
    <s v="50"/>
    <s v="PROV BOMI ANI MA"/>
    <n v="-6534917"/>
    <s v="V0"/>
    <s v="Prov BOMI ANI MAYO 22"/>
    <x v="8"/>
  </r>
  <r>
    <x v="6"/>
    <x v="1"/>
    <m/>
    <x v="0"/>
    <s v="20220713"/>
    <s v="106205"/>
    <s v="1448"/>
    <m/>
    <s v="2202523"/>
    <s v="RE"/>
    <n v="44736"/>
    <s v="81"/>
    <s v="24301"/>
    <n v="4473600"/>
    <s v="VI"/>
    <s v="FE- PALLETS REACONDICIONADOS ANI, ADC, CAHF, ARDX"/>
    <x v="0"/>
  </r>
  <r>
    <x v="6"/>
    <x v="1"/>
    <m/>
    <x v="0"/>
    <s v="20220727"/>
    <s v="106205"/>
    <s v="1448"/>
    <m/>
    <s v="2202751"/>
    <s v="RE"/>
    <n v="44734"/>
    <s v="81"/>
    <s v="24284"/>
    <n v="4473600"/>
    <s v="VI"/>
    <s v="FE- PALLETS REACONDICIONADOS 640"/>
    <x v="0"/>
  </r>
  <r>
    <x v="6"/>
    <x v="1"/>
    <m/>
    <x v="0"/>
    <s v="20220727"/>
    <s v="106205"/>
    <s v="1448"/>
    <m/>
    <s v="2202752"/>
    <s v="RE"/>
    <n v="44754"/>
    <s v="81"/>
    <s v="24379"/>
    <n v="2236800"/>
    <s v="VI"/>
    <s v="FE- PALLETS REACONDICIONADOS 320"/>
    <x v="0"/>
  </r>
  <r>
    <x v="6"/>
    <x v="1"/>
    <m/>
    <x v="3"/>
    <s v="20220711"/>
    <s v="106205"/>
    <s v="1448"/>
    <m/>
    <s v="2202503"/>
    <s v="RE"/>
    <n v="44741"/>
    <s v="81"/>
    <s v="313"/>
    <n v="371000"/>
    <s v="V0"/>
    <s v="FEE- Servicio WebPiensaDigital Junio 2022"/>
    <x v="1"/>
  </r>
  <r>
    <x v="6"/>
    <x v="1"/>
    <m/>
    <x v="3"/>
    <s v="JUNServicio Web &quot;p"/>
    <s v="106205"/>
    <s v="1448"/>
    <m/>
    <s v="4301223"/>
    <s v="SB"/>
    <n v="44742"/>
    <s v="50"/>
    <s v="PROV OC VARIOS A"/>
    <n v="-371000"/>
    <s v="V0"/>
    <s v="PROV OC VARIOS ANI JUNIO-22"/>
    <x v="1"/>
  </r>
  <r>
    <x v="6"/>
    <x v="1"/>
    <m/>
    <x v="3"/>
    <s v="Servicio Web &quot;pien"/>
    <s v="106205"/>
    <s v="1448"/>
    <m/>
    <s v="4301294"/>
    <s v="SB"/>
    <n v="44771"/>
    <s v="40"/>
    <s v="PROV OC VARIOS A"/>
    <n v="371000"/>
    <s v="V0"/>
    <s v="PROV OC VARIOS ANI JULIO-22"/>
    <x v="1"/>
  </r>
  <r>
    <x v="6"/>
    <x v="1"/>
    <m/>
    <x v="3"/>
    <s v="Servicio Web &quot;pien"/>
    <s v="106205"/>
    <s v="1448"/>
    <m/>
    <s v="4301295"/>
    <s v="SB"/>
    <n v="44771"/>
    <s v="40"/>
    <s v="PROV OC VARIOS A"/>
    <n v="371000"/>
    <s v="V0"/>
    <s v="PROV OC VARIOS ANI JULIO-22"/>
    <x v="1"/>
  </r>
  <r>
    <x v="6"/>
    <x v="1"/>
    <m/>
    <x v="3"/>
    <s v="Servicio Web &quot;pien"/>
    <s v="106205"/>
    <s v="1448"/>
    <m/>
    <s v="4301296"/>
    <s v="SB"/>
    <n v="44771"/>
    <s v="50"/>
    <s v="PROV OC VARIOS A"/>
    <n v="-371000"/>
    <s v="V0"/>
    <s v="PROV OC VARIOS ANI JULIO-22"/>
    <x v="1"/>
  </r>
  <r>
    <x v="6"/>
    <x v="1"/>
    <m/>
    <x v="1"/>
    <s v="20220711"/>
    <s v="106205"/>
    <s v="1448"/>
    <m/>
    <s v="2202491"/>
    <s v="RE"/>
    <n v="44746"/>
    <s v="81"/>
    <s v="6998"/>
    <n v="15175104"/>
    <s v="VI"/>
    <s v="FE-SERV. TRANSPORTE CARGO EX ANI JUN-22"/>
    <x v="11"/>
  </r>
  <r>
    <x v="6"/>
    <x v="1"/>
    <m/>
    <x v="1"/>
    <s v="20220712"/>
    <s v="106205"/>
    <s v="1448"/>
    <m/>
    <s v="2202514"/>
    <s v="RE"/>
    <n v="44722"/>
    <s v="81"/>
    <s v="512"/>
    <n v="33181102"/>
    <s v="VI"/>
    <s v="FE- TRASLADOS DOTACIÓN ANI JUN-22"/>
    <x v="2"/>
  </r>
  <r>
    <x v="6"/>
    <x v="1"/>
    <m/>
    <x v="1"/>
    <s v="20220718"/>
    <s v="106205"/>
    <s v="1448"/>
    <m/>
    <s v="2202594"/>
    <s v="RE"/>
    <n v="44743"/>
    <s v="81"/>
    <s v="15486"/>
    <n v="5734659"/>
    <s v="VI"/>
    <s v="FE- DISTRIBUCIÓN DE CARGA ANI JUNIO -22"/>
    <x v="6"/>
  </r>
  <r>
    <x v="6"/>
    <x v="1"/>
    <m/>
    <x v="1"/>
    <s v="20220729"/>
    <s v="106205"/>
    <s v="1448"/>
    <m/>
    <s v="2202880"/>
    <s v="RE"/>
    <n v="44713"/>
    <s v="81"/>
    <s v="6921"/>
    <n v="24477590"/>
    <s v="V0"/>
    <s v="FE - SERV. TRANSPORTE CARGO EX ANI MAY-22"/>
    <x v="11"/>
  </r>
  <r>
    <x v="6"/>
    <x v="1"/>
    <m/>
    <x v="1"/>
    <s v="PROV FLETE BYS JUL"/>
    <s v="106205"/>
    <s v="1448"/>
    <m/>
    <s v="4301307"/>
    <s v="SB"/>
    <n v="44771"/>
    <s v="40"/>
    <s v="PROV FLETE BYS J"/>
    <n v="33821038"/>
    <s v="V0"/>
    <s v="PROV FLETE BYS JUL-22"/>
    <x v="2"/>
  </r>
  <r>
    <x v="6"/>
    <x v="1"/>
    <m/>
    <x v="1"/>
    <s v="PROV FLETE BYS JUN"/>
    <s v="106205"/>
    <s v="1448"/>
    <m/>
    <s v="4301233"/>
    <s v="SB"/>
    <n v="44742"/>
    <s v="50"/>
    <s v="PROV FLETE BYS J"/>
    <n v="-33181102"/>
    <s v="V0"/>
    <s v="PROV FLETE BYS JUN-22"/>
    <x v="2"/>
  </r>
  <r>
    <x v="6"/>
    <x v="1"/>
    <m/>
    <x v="1"/>
    <s v="PROV FLETE CAR EX"/>
    <s v="106205"/>
    <s v="1448"/>
    <m/>
    <s v="4301234"/>
    <s v="SB"/>
    <n v="44742"/>
    <s v="50"/>
    <s v="PROV FLETE CAR E"/>
    <n v="-15175103"/>
    <s v="V0"/>
    <s v="PROV FLETE CAR EX JUN-2022"/>
    <x v="11"/>
  </r>
  <r>
    <x v="6"/>
    <x v="1"/>
    <m/>
    <x v="1"/>
    <s v="PROV FLETE CAR EX"/>
    <s v="106205"/>
    <s v="1448"/>
    <m/>
    <s v="4301308"/>
    <s v="SB"/>
    <n v="44771"/>
    <s v="40"/>
    <s v="PROV FLETE CAR E"/>
    <n v="21939709"/>
    <s v="V0"/>
    <s v="PROV FLETE CAR EX JUL-2022"/>
    <x v="11"/>
  </r>
  <r>
    <x v="6"/>
    <x v="1"/>
    <m/>
    <x v="1"/>
    <s v="PROV FLETE CAR EX"/>
    <s v="106205"/>
    <s v="1448"/>
    <m/>
    <s v="4301323"/>
    <s v="SB"/>
    <n v="44742"/>
    <s v="50"/>
    <s v="PROV FLETE CAR E"/>
    <n v="-28775628"/>
    <s v="V0"/>
    <s v="PROV FLETE CAR EX MAY-2022"/>
    <x v="11"/>
  </r>
  <r>
    <x v="6"/>
    <x v="1"/>
    <m/>
    <x v="1"/>
    <s v="PROV FLETE NEWTR J"/>
    <s v="106205"/>
    <s v="1448"/>
    <m/>
    <s v="4301237"/>
    <s v="SB"/>
    <n v="44742"/>
    <s v="50"/>
    <s v="PROV FLETE NEWTR"/>
    <n v="-5734659"/>
    <s v="V0"/>
    <s v="PROV FLETE NEWTR JUN-22"/>
    <x v="6"/>
  </r>
  <r>
    <x v="6"/>
    <x v="1"/>
    <m/>
    <x v="1"/>
    <s v="PROV FLETE NEWTR J"/>
    <s v="106205"/>
    <s v="1448"/>
    <m/>
    <s v="4301325"/>
    <s v="SB"/>
    <n v="44771"/>
    <s v="40"/>
    <s v="PROV FLETE NEWTR"/>
    <n v="6278306"/>
    <s v="V0"/>
    <s v="PROV FLETE NEWTR JUL-22"/>
    <x v="6"/>
  </r>
  <r>
    <x v="6"/>
    <x v="1"/>
    <m/>
    <x v="2"/>
    <s v="Almacenamiento BOM"/>
    <s v="106205"/>
    <s v="1448"/>
    <m/>
    <s v="4301338"/>
    <s v="SB"/>
    <n v="44771"/>
    <s v="40"/>
    <s v="PROV BOMI ANI JU"/>
    <n v="45393003"/>
    <s v="V0"/>
    <s v="Prov BOMI ANI JULIO 22"/>
    <x v="8"/>
  </r>
  <r>
    <x v="6"/>
    <x v="1"/>
    <m/>
    <x v="2"/>
    <s v="Descuento merma op"/>
    <s v="106205"/>
    <s v="1448"/>
    <m/>
    <s v="4301338"/>
    <s v="SB"/>
    <n v="44771"/>
    <s v="50"/>
    <s v="PROV BOMI ANI JU"/>
    <n v="-8000959"/>
    <s v="V0"/>
    <s v="Prov BOMI ANI JULIO 22"/>
    <x v="8"/>
  </r>
  <r>
    <x v="6"/>
    <x v="1"/>
    <m/>
    <x v="2"/>
    <s v="FE- SERVICIO LOGIS"/>
    <s v="106205"/>
    <s v="1448"/>
    <m/>
    <s v="2202519"/>
    <s v="RE"/>
    <n v="44743"/>
    <s v="40"/>
    <s v="3357"/>
    <n v="66528852"/>
    <s v="VI"/>
    <s v="FE- SERVICIO LOGISTICO Y ALMACENAJE ANI JUN-22"/>
    <x v="8"/>
  </r>
  <r>
    <x v="6"/>
    <x v="1"/>
    <m/>
    <x v="2"/>
    <s v="HHEE Preparación d"/>
    <s v="106205"/>
    <s v="1448"/>
    <m/>
    <s v="4301338"/>
    <s v="SB"/>
    <n v="44771"/>
    <s v="40"/>
    <s v="PROV BOMI ANI JU"/>
    <n v="1166200"/>
    <s v="V0"/>
    <s v="Prov BOMI ANI JULIO 22"/>
    <x v="8"/>
  </r>
  <r>
    <x v="6"/>
    <x v="1"/>
    <m/>
    <x v="2"/>
    <s v="Ingreso / Despacho"/>
    <s v="106205"/>
    <s v="1448"/>
    <m/>
    <s v="4301338"/>
    <s v="SB"/>
    <n v="44771"/>
    <s v="40"/>
    <s v="PROV BOMI ANI JU"/>
    <n v="17947184"/>
    <s v="V0"/>
    <s v="Prov BOMI ANI JULIO 22"/>
    <x v="8"/>
  </r>
  <r>
    <x v="6"/>
    <x v="1"/>
    <m/>
    <x v="2"/>
    <s v="Material de embala"/>
    <s v="106205"/>
    <s v="1448"/>
    <m/>
    <s v="4301338"/>
    <s v="SB"/>
    <n v="44771"/>
    <s v="40"/>
    <s v="PROV BOMI ANI JU"/>
    <n v="1281491"/>
    <s v="V0"/>
    <s v="Prov BOMI ANI JULIO 22"/>
    <x v="8"/>
  </r>
  <r>
    <x v="6"/>
    <x v="1"/>
    <m/>
    <x v="2"/>
    <s v="Prov BOMI ANI JUNI"/>
    <s v="106205"/>
    <s v="1448"/>
    <m/>
    <s v="4301246"/>
    <s v="SB"/>
    <n v="44742"/>
    <s v="50"/>
    <s v="PROV BOMI ANI JU"/>
    <n v="-1768259"/>
    <s v="V0"/>
    <s v="Prov BOMI ANI JUNIO 22"/>
    <x v="8"/>
  </r>
  <r>
    <x v="6"/>
    <x v="1"/>
    <m/>
    <x v="2"/>
    <s v="Prov BOMI ANI JUNI"/>
    <s v="106205"/>
    <s v="1448"/>
    <m/>
    <s v="4301246"/>
    <s v="SB"/>
    <n v="44742"/>
    <s v="50"/>
    <s v="PROV BOMI ANI JU"/>
    <n v="-43456904"/>
    <s v="V0"/>
    <s v="Prov BOMI ANI JUNIO 22"/>
    <x v="8"/>
  </r>
  <r>
    <x v="6"/>
    <x v="1"/>
    <m/>
    <x v="2"/>
    <s v="Prov BOMI ANI JUNI"/>
    <s v="106205"/>
    <s v="1448"/>
    <m/>
    <s v="4301246"/>
    <s v="SB"/>
    <n v="44742"/>
    <s v="50"/>
    <s v="PROV BOMI ANI JU"/>
    <n v="-3411980"/>
    <s v="V0"/>
    <s v="Prov BOMI ANI JUNIO 22"/>
    <x v="8"/>
  </r>
  <r>
    <x v="6"/>
    <x v="1"/>
    <m/>
    <x v="2"/>
    <s v="Prov BOMI ANI JUNI"/>
    <s v="106205"/>
    <s v="1448"/>
    <m/>
    <s v="4301246"/>
    <s v="SB"/>
    <n v="44742"/>
    <s v="50"/>
    <s v="PROV BOMI ANI JU"/>
    <n v="-14714277"/>
    <s v="V0"/>
    <s v="Prov BOMI ANI JUNIO 22"/>
    <x v="8"/>
  </r>
  <r>
    <x v="6"/>
    <x v="1"/>
    <m/>
    <x v="2"/>
    <s v="Prov BOMI ANI JUNI"/>
    <s v="106205"/>
    <s v="1448"/>
    <m/>
    <s v="4301246"/>
    <s v="SB"/>
    <n v="44742"/>
    <s v="50"/>
    <s v="PROV BOMI ANI JU"/>
    <n v="-1679700"/>
    <s v="V0"/>
    <s v="Prov BOMI ANI JUNIO 22"/>
    <x v="8"/>
  </r>
  <r>
    <x v="6"/>
    <x v="1"/>
    <m/>
    <x v="2"/>
    <s v="Prov BOMI ANI JUNI"/>
    <s v="106205"/>
    <s v="1448"/>
    <m/>
    <s v="4301246"/>
    <s v="SB"/>
    <n v="44742"/>
    <s v="50"/>
    <s v="PROV BOMI ANI JU"/>
    <n v="-176525"/>
    <s v="V0"/>
    <s v="Prov BOMI ANI JUNIO 22"/>
    <x v="8"/>
  </r>
  <r>
    <x v="6"/>
    <x v="1"/>
    <m/>
    <x v="2"/>
    <s v="Prov BOMI ANI JUNI"/>
    <s v="106205"/>
    <s v="1448"/>
    <m/>
    <s v="4301246"/>
    <s v="SB"/>
    <n v="44742"/>
    <s v="50"/>
    <s v="PROV BOMI ANI JU"/>
    <n v="-8503315"/>
    <s v="V0"/>
    <s v="Prov BOMI ANI JUNIO 22"/>
    <x v="8"/>
  </r>
  <r>
    <x v="6"/>
    <x v="1"/>
    <m/>
    <x v="2"/>
    <s v="Prov BOMI ANI JUNI"/>
    <s v="106205"/>
    <s v="1448"/>
    <m/>
    <s v="4301246"/>
    <s v="SB"/>
    <n v="44742"/>
    <s v="40"/>
    <s v="PROV BOMI ANI JU"/>
    <n v="7182106"/>
    <s v="V0"/>
    <s v="Prov BOMI ANI JUNIO 22"/>
    <x v="8"/>
  </r>
  <r>
    <x v="6"/>
    <x v="1"/>
    <m/>
    <x v="2"/>
    <s v="Recepción Contened"/>
    <s v="106205"/>
    <s v="1448"/>
    <m/>
    <s v="4301338"/>
    <s v="SB"/>
    <n v="44771"/>
    <s v="40"/>
    <s v="PROV BOMI ANI JU"/>
    <n v="3388310"/>
    <s v="V0"/>
    <s v="Prov BOMI ANI JULIO 22"/>
    <x v="8"/>
  </r>
  <r>
    <x v="6"/>
    <x v="1"/>
    <m/>
    <x v="2"/>
    <s v="Servicios control"/>
    <s v="106205"/>
    <s v="1448"/>
    <m/>
    <s v="4301338"/>
    <s v="SB"/>
    <n v="44771"/>
    <s v="40"/>
    <s v="PROV BOMI ANI JU"/>
    <n v="176525"/>
    <s v="V0"/>
    <s v="Prov BOMI ANI JULIO 22"/>
    <x v="8"/>
  </r>
  <r>
    <x v="6"/>
    <x v="1"/>
    <m/>
    <x v="2"/>
    <s v="Turno nocturno"/>
    <s v="106205"/>
    <s v="1448"/>
    <m/>
    <s v="4301338"/>
    <s v="SB"/>
    <n v="44771"/>
    <s v="40"/>
    <s v="PROV BOMI ANI JU"/>
    <n v="8588236"/>
    <s v="V0"/>
    <s v="Prov BOMI ANI JULIO 22"/>
    <x v="8"/>
  </r>
  <r>
    <x v="6"/>
    <x v="2"/>
    <m/>
    <x v="3"/>
    <s v="20220817"/>
    <s v="106205"/>
    <s v="1448"/>
    <m/>
    <s v="2202996"/>
    <s v="RE"/>
    <n v="44771"/>
    <s v="81"/>
    <s v="320"/>
    <n v="371000"/>
    <s v="V0"/>
    <s v="FEE - SERV. WEB PIENSA DIGITAL JULIO-2022"/>
    <x v="1"/>
  </r>
  <r>
    <x v="6"/>
    <x v="2"/>
    <m/>
    <x v="3"/>
    <s v="Servicio Web &quot;pien"/>
    <s v="106205"/>
    <s v="1448"/>
    <m/>
    <s v="4301422"/>
    <s v="SB"/>
    <n v="44771"/>
    <s v="50"/>
    <s v="PROV OC VARIOS A"/>
    <n v="-371000"/>
    <s v="V0"/>
    <s v="PROV OC VARIOS ANI JULIO-22"/>
    <x v="1"/>
  </r>
  <r>
    <x v="6"/>
    <x v="2"/>
    <m/>
    <x v="3"/>
    <s v="Servicio Web &quot;pien"/>
    <s v="106205"/>
    <s v="1448"/>
    <m/>
    <s v="4301482"/>
    <s v="SB"/>
    <n v="44804"/>
    <s v="40"/>
    <s v="PROV OC VARIOS A"/>
    <n v="371000"/>
    <s v="V0"/>
    <s v="PROV OC VARIOS ANI AGOSTO-22"/>
    <x v="1"/>
  </r>
  <r>
    <x v="6"/>
    <x v="2"/>
    <m/>
    <x v="1"/>
    <s v="20220810"/>
    <s v="106205"/>
    <s v="1448"/>
    <m/>
    <s v="2202963"/>
    <s v="RE"/>
    <n v="44750"/>
    <s v="81"/>
    <s v="516"/>
    <n v="33821038"/>
    <s v="VI"/>
    <s v="FE - SERVICIO FLETES B&amp;S ANI JUL-22"/>
    <x v="2"/>
  </r>
  <r>
    <x v="6"/>
    <x v="2"/>
    <m/>
    <x v="1"/>
    <s v="20220825"/>
    <s v="106205"/>
    <s v="1448"/>
    <m/>
    <s v="2203066"/>
    <s v="RE"/>
    <n v="44791"/>
    <s v="81"/>
    <s v="15654"/>
    <n v="6278306"/>
    <s v="VI"/>
    <s v="FE - SERVICIO FLETES NEWTRANS ANI JUL-22"/>
    <x v="6"/>
  </r>
  <r>
    <x v="6"/>
    <x v="2"/>
    <m/>
    <x v="1"/>
    <s v="20220831"/>
    <s v="106205"/>
    <s v="1448"/>
    <m/>
    <s v="2203292"/>
    <s v="RE"/>
    <n v="44802"/>
    <s v="81"/>
    <s v="7135"/>
    <n v="21939709"/>
    <s v="VI"/>
    <s v="FE - SERV. TRANSPORTE CARGOEX ANI JUL-22"/>
    <x v="11"/>
  </r>
  <r>
    <x v="6"/>
    <x v="2"/>
    <m/>
    <x v="1"/>
    <s v="PROV FLETE BYS AGO"/>
    <s v="106205"/>
    <s v="1448"/>
    <m/>
    <s v="4301505"/>
    <s v="SB"/>
    <n v="44804"/>
    <s v="40"/>
    <s v="PROV FLETE BYS A"/>
    <n v="33658818"/>
    <s v="V0"/>
    <s v="PROV FLETE BYS AGOST-22"/>
    <x v="2"/>
  </r>
  <r>
    <x v="6"/>
    <x v="2"/>
    <m/>
    <x v="1"/>
    <s v="PROV FLETE BYS JUL"/>
    <s v="106205"/>
    <s v="1448"/>
    <m/>
    <s v="4301431"/>
    <s v="SB"/>
    <n v="44771"/>
    <s v="50"/>
    <s v="PROV FLETE BYS J"/>
    <n v="-33821038"/>
    <s v="V0"/>
    <s v="PROV FLETE BYS JUL-22"/>
    <x v="2"/>
  </r>
  <r>
    <x v="6"/>
    <x v="2"/>
    <m/>
    <x v="1"/>
    <s v="PROV FLETE CAR EX"/>
    <s v="106205"/>
    <s v="1448"/>
    <m/>
    <s v="4301506"/>
    <s v="SB"/>
    <n v="44804"/>
    <s v="40"/>
    <s v="PROV FLETE CAR E"/>
    <n v="17198203"/>
    <s v="V0"/>
    <s v="PROV FLETE CAR EX AGO-2022"/>
    <x v="11"/>
  </r>
  <r>
    <x v="6"/>
    <x v="2"/>
    <m/>
    <x v="1"/>
    <s v="PROV FLETE CAR EX"/>
    <s v="106205"/>
    <s v="1448"/>
    <m/>
    <s v="4301530"/>
    <s v="SB"/>
    <n v="44771"/>
    <s v="50"/>
    <s v="PROV FLETE CAR E"/>
    <n v="-21939709"/>
    <s v="V0"/>
    <s v="PROV FLETE CAR EX JUL-2022"/>
    <x v="11"/>
  </r>
  <r>
    <x v="6"/>
    <x v="2"/>
    <m/>
    <x v="1"/>
    <s v="PROV FLETE NEWTR A"/>
    <s v="106205"/>
    <s v="1448"/>
    <m/>
    <s v="4301507"/>
    <s v="SB"/>
    <n v="44804"/>
    <s v="40"/>
    <s v="PROV FLETE NEWTR"/>
    <n v="9161530"/>
    <s v="V0"/>
    <s v="PROV FLETE NEWTR AGO-22"/>
    <x v="6"/>
  </r>
  <r>
    <x v="6"/>
    <x v="2"/>
    <m/>
    <x v="1"/>
    <s v="PROV FLETE NEWTR J"/>
    <s v="106205"/>
    <s v="1448"/>
    <m/>
    <s v="4301432"/>
    <s v="SB"/>
    <n v="44771"/>
    <s v="50"/>
    <s v="PROV FLETE NEWTR"/>
    <n v="-6278306"/>
    <s v="V0"/>
    <s v="PROV FLETE NEWTR JUL-22"/>
    <x v="6"/>
  </r>
  <r>
    <x v="6"/>
    <x v="2"/>
    <m/>
    <x v="2"/>
    <s v="Almacenamiento"/>
    <s v="106205"/>
    <s v="1448"/>
    <m/>
    <s v="4301514"/>
    <s v="SB"/>
    <n v="44804"/>
    <s v="40"/>
    <s v="PROV. PERILOGIST"/>
    <n v="9500000"/>
    <s v="V0"/>
    <s v="Prov. PERILOGISTIC AGO 22"/>
    <x v="8"/>
  </r>
  <r>
    <x v="6"/>
    <x v="2"/>
    <m/>
    <x v="2"/>
    <s v="Almacenamiento BOM"/>
    <s v="106205"/>
    <s v="1448"/>
    <m/>
    <s v="4301434"/>
    <s v="SB"/>
    <n v="44771"/>
    <s v="50"/>
    <s v="PROV BOMI ANI JU"/>
    <n v="-45393003"/>
    <s v="V0"/>
    <s v="Prov BOMI ANI JULIO 22"/>
    <x v="8"/>
  </r>
  <r>
    <x v="6"/>
    <x v="2"/>
    <m/>
    <x v="2"/>
    <s v="Almacenamiento BOM"/>
    <s v="106205"/>
    <s v="1448"/>
    <m/>
    <s v="4301512"/>
    <s v="SB"/>
    <n v="44804"/>
    <s v="40"/>
    <s v="PROV BOMI ANI AG"/>
    <n v="46245712"/>
    <s v="V0"/>
    <s v="Prov BOMI ANI AGO 22"/>
    <x v="8"/>
  </r>
  <r>
    <x v="6"/>
    <x v="2"/>
    <m/>
    <x v="2"/>
    <s v="Descuento merma op"/>
    <s v="106205"/>
    <s v="1448"/>
    <m/>
    <s v="4301434"/>
    <s v="SB"/>
    <n v="44771"/>
    <s v="40"/>
    <s v="PROV BOMI ANI JU"/>
    <n v="8000959"/>
    <s v="V0"/>
    <s v="Prov BOMI ANI JULIO 22"/>
    <x v="8"/>
  </r>
  <r>
    <x v="6"/>
    <x v="2"/>
    <m/>
    <x v="2"/>
    <s v="Descuento merma op"/>
    <s v="106205"/>
    <s v="1448"/>
    <m/>
    <s v="4301512"/>
    <s v="SB"/>
    <n v="44804"/>
    <s v="50"/>
    <s v="PROV BOMI ANI AG"/>
    <n v="-9473896"/>
    <s v="V0"/>
    <s v="Prov BOMI ANI AGO 22"/>
    <x v="8"/>
  </r>
  <r>
    <x v="6"/>
    <x v="2"/>
    <m/>
    <x v="2"/>
    <s v="FE- SERV. ALMACENA"/>
    <s v="106205"/>
    <s v="1448"/>
    <m/>
    <s v="2202983"/>
    <s v="RE"/>
    <n v="44774"/>
    <s v="40"/>
    <s v="3401"/>
    <n v="69939990"/>
    <s v="VI"/>
    <s v="FE- SERV. ALMACENAMIENTO ANI JUL-22"/>
    <x v="8"/>
  </r>
  <r>
    <x v="6"/>
    <x v="2"/>
    <m/>
    <x v="2"/>
    <s v="HHEE Preparación d"/>
    <s v="106205"/>
    <s v="1448"/>
    <m/>
    <s v="4301434"/>
    <s v="SB"/>
    <n v="44771"/>
    <s v="50"/>
    <s v="PROV BOMI ANI JU"/>
    <n v="-1166200"/>
    <s v="V0"/>
    <s v="Prov BOMI ANI JULIO 22"/>
    <x v="8"/>
  </r>
  <r>
    <x v="6"/>
    <x v="2"/>
    <m/>
    <x v="2"/>
    <s v="HHEE Preparación d"/>
    <s v="106205"/>
    <s v="1448"/>
    <m/>
    <s v="4301512"/>
    <s v="SB"/>
    <n v="44804"/>
    <s v="40"/>
    <s v="PROV BOMI ANI AG"/>
    <n v="1080000"/>
    <s v="V0"/>
    <s v="Prov BOMI ANI AGO 22"/>
    <x v="8"/>
  </r>
  <r>
    <x v="6"/>
    <x v="2"/>
    <m/>
    <x v="2"/>
    <s v="Ingreso / Despacho"/>
    <s v="106205"/>
    <s v="1448"/>
    <m/>
    <s v="4301434"/>
    <s v="SB"/>
    <n v="44771"/>
    <s v="50"/>
    <s v="PROV BOMI ANI JU"/>
    <n v="-17947184"/>
    <s v="V0"/>
    <s v="Prov BOMI ANI JULIO 22"/>
    <x v="8"/>
  </r>
  <r>
    <x v="6"/>
    <x v="2"/>
    <m/>
    <x v="2"/>
    <s v="Ingreso / Despacho"/>
    <s v="106205"/>
    <s v="1448"/>
    <m/>
    <s v="4301512"/>
    <s v="SB"/>
    <n v="44804"/>
    <s v="40"/>
    <s v="PROV BOMI ANI AG"/>
    <n v="21439414"/>
    <s v="V0"/>
    <s v="Prov BOMI ANI AGO 22"/>
    <x v="8"/>
  </r>
  <r>
    <x v="6"/>
    <x v="2"/>
    <m/>
    <x v="2"/>
    <s v="Material de embala"/>
    <s v="106205"/>
    <s v="1448"/>
    <m/>
    <s v="4301434"/>
    <s v="SB"/>
    <n v="44771"/>
    <s v="50"/>
    <s v="PROV BOMI ANI JU"/>
    <n v="-1281491"/>
    <s v="V0"/>
    <s v="Prov BOMI ANI JULIO 22"/>
    <x v="8"/>
  </r>
  <r>
    <x v="6"/>
    <x v="2"/>
    <m/>
    <x v="2"/>
    <s v="Material de embala"/>
    <s v="106205"/>
    <s v="1448"/>
    <m/>
    <s v="4301512"/>
    <s v="SB"/>
    <n v="44804"/>
    <s v="40"/>
    <s v="PROV BOMI ANI AG"/>
    <n v="2050957"/>
    <s v="V0"/>
    <s v="Prov BOMI ANI AGO 22"/>
    <x v="8"/>
  </r>
  <r>
    <x v="6"/>
    <x v="2"/>
    <m/>
    <x v="2"/>
    <s v="Recepción Contened"/>
    <s v="106205"/>
    <s v="1448"/>
    <m/>
    <s v="4301434"/>
    <s v="SB"/>
    <n v="44771"/>
    <s v="50"/>
    <s v="PROV BOMI ANI JU"/>
    <n v="-3388310"/>
    <s v="V0"/>
    <s v="Prov BOMI ANI JULIO 22"/>
    <x v="8"/>
  </r>
  <r>
    <x v="6"/>
    <x v="2"/>
    <m/>
    <x v="2"/>
    <s v="Recepción Contened"/>
    <s v="106205"/>
    <s v="1448"/>
    <m/>
    <s v="4301512"/>
    <s v="SB"/>
    <n v="44804"/>
    <s v="40"/>
    <s v="PROV BOMI ANI AG"/>
    <n v="3364736"/>
    <s v="V0"/>
    <s v="Prov BOMI ANI AGO 22"/>
    <x v="8"/>
  </r>
  <r>
    <x v="6"/>
    <x v="2"/>
    <m/>
    <x v="2"/>
    <s v="Recepción Contened"/>
    <s v="106205"/>
    <s v="1448"/>
    <m/>
    <s v="4301514"/>
    <s v="SB"/>
    <n v="44804"/>
    <s v="40"/>
    <s v="PROV. PERILOGIST"/>
    <n v="3000000"/>
    <s v="V0"/>
    <s v="Prov. PERILOGISTIC AGO 22"/>
    <x v="8"/>
  </r>
  <r>
    <x v="6"/>
    <x v="2"/>
    <m/>
    <x v="2"/>
    <s v="Servicios control"/>
    <s v="106205"/>
    <s v="1448"/>
    <m/>
    <s v="4301434"/>
    <s v="SB"/>
    <n v="44771"/>
    <s v="50"/>
    <s v="PROV BOMI ANI JU"/>
    <n v="-176525"/>
    <s v="V0"/>
    <s v="Prov BOMI ANI JULIO 22"/>
    <x v="8"/>
  </r>
  <r>
    <x v="6"/>
    <x v="2"/>
    <m/>
    <x v="2"/>
    <s v="Servicios control"/>
    <s v="106205"/>
    <s v="1448"/>
    <m/>
    <s v="4301512"/>
    <s v="SB"/>
    <n v="44804"/>
    <s v="40"/>
    <s v="PROV BOMI ANI AG"/>
    <n v="58842"/>
    <s v="V0"/>
    <s v="Prov BOMI ANI AGO 22"/>
    <x v="8"/>
  </r>
  <r>
    <x v="6"/>
    <x v="2"/>
    <m/>
    <x v="2"/>
    <s v="Turno nocturno"/>
    <s v="106205"/>
    <s v="1448"/>
    <m/>
    <s v="4301434"/>
    <s v="SB"/>
    <n v="44771"/>
    <s v="50"/>
    <s v="PROV BOMI ANI JU"/>
    <n v="-8588236"/>
    <s v="V0"/>
    <s v="Prov BOMI ANI JULIO 22"/>
    <x v="8"/>
  </r>
  <r>
    <x v="6"/>
    <x v="2"/>
    <m/>
    <x v="2"/>
    <s v="Turno nocturno"/>
    <s v="106205"/>
    <s v="1448"/>
    <m/>
    <s v="4301512"/>
    <s v="SB"/>
    <n v="44804"/>
    <s v="40"/>
    <s v="PROV BOMI ANI AG"/>
    <n v="8695983"/>
    <s v="V0"/>
    <s v="Prov BOMI ANI AGO 22"/>
    <x v="8"/>
  </r>
  <r>
    <x v="6"/>
    <x v="8"/>
    <m/>
    <x v="11"/>
    <s v="Cajas Abbott 14 cc"/>
    <s v="106205"/>
    <s v="1448"/>
    <m/>
    <s v="4301702"/>
    <s v="SB"/>
    <n v="44834"/>
    <s v="40"/>
    <s v="PROV OC VARIOS A"/>
    <n v="980000"/>
    <s v="V0"/>
    <s v="PROV OC VARIOS ANI SEPT-22"/>
    <x v="1"/>
  </r>
  <r>
    <x v="6"/>
    <x v="8"/>
    <m/>
    <x v="3"/>
    <s v="20220912"/>
    <s v="106205"/>
    <s v="1448"/>
    <m/>
    <s v="2203366"/>
    <s v="RE"/>
    <n v="44804"/>
    <s v="81"/>
    <s v="324"/>
    <n v="371000"/>
    <s v="V0"/>
    <s v="FEE - SERV. WEB PIENSA DIGITAL AGOSTO-2022"/>
    <x v="1"/>
  </r>
  <r>
    <x v="6"/>
    <x v="8"/>
    <m/>
    <x v="3"/>
    <s v="Servicio Web &quot;pien"/>
    <s v="106205"/>
    <s v="1448"/>
    <m/>
    <s v="4301627"/>
    <s v="SB"/>
    <n v="44804"/>
    <s v="50"/>
    <s v="PROV OC VARIOS A"/>
    <n v="-371000"/>
    <s v="V0"/>
    <s v="PROV OC VARIOS ANI AGOSTO-22"/>
    <x v="1"/>
  </r>
  <r>
    <x v="6"/>
    <x v="8"/>
    <m/>
    <x v="3"/>
    <s v="Servicio Web &quot;pien"/>
    <s v="106205"/>
    <s v="1448"/>
    <m/>
    <s v="4301702"/>
    <s v="SB"/>
    <n v="44834"/>
    <s v="40"/>
    <s v="PROV OC VARIOS A"/>
    <n v="371000"/>
    <s v="V0"/>
    <s v="PROV OC VARIOS ANI SEPT-22"/>
    <x v="1"/>
  </r>
  <r>
    <x v="6"/>
    <x v="8"/>
    <m/>
    <x v="13"/>
    <s v="Reclas Recall ANI"/>
    <s v="106205"/>
    <s v="1448"/>
    <m/>
    <s v="4301744"/>
    <s v="SB"/>
    <n v="44834"/>
    <s v="40"/>
    <s v="RECLAS RECALL AN"/>
    <n v="0"/>
    <s v="V0"/>
    <s v="Reclas Recall ANI"/>
    <x v="14"/>
  </r>
  <r>
    <x v="6"/>
    <x v="8"/>
    <m/>
    <x v="2"/>
    <s v="Recepción Contened"/>
    <s v="106205"/>
    <s v="1448"/>
    <m/>
    <s v="4301767"/>
    <s v="SB"/>
    <n v="44834"/>
    <s v="40"/>
    <s v="PROV. PERILOGIST"/>
    <n v="7462960"/>
    <s v="V0"/>
    <s v="Recepción Contenedores"/>
    <x v="8"/>
  </r>
  <r>
    <x v="6"/>
    <x v="8"/>
    <m/>
    <x v="2"/>
    <s v="Reclas Recall ANI"/>
    <s v="106205"/>
    <s v="1448"/>
    <m/>
    <s v="4301744"/>
    <s v="SB"/>
    <n v="44834"/>
    <s v="50"/>
    <s v="RECLAS RECALL AN"/>
    <n v="-2642711"/>
    <s v="V0"/>
    <s v="Reclas Recall ANI"/>
    <x v="1"/>
  </r>
  <r>
    <x v="6"/>
    <x v="8"/>
    <m/>
    <x v="2"/>
    <s v="20220905"/>
    <s v="106205"/>
    <s v="1448"/>
    <m/>
    <s v="2203309"/>
    <s v="RE"/>
    <n v="44792"/>
    <s v="81"/>
    <s v="14302"/>
    <n v="43108"/>
    <s v="VI"/>
    <s v="FE- SERV. DE ALMACENAMIENTO ANI AGO-22"/>
    <x v="8"/>
  </r>
  <r>
    <x v="6"/>
    <x v="8"/>
    <m/>
    <x v="1"/>
    <s v="20220909"/>
    <s v="106205"/>
    <s v="1448"/>
    <m/>
    <s v="2203352"/>
    <s v="RE"/>
    <n v="44778"/>
    <s v="81"/>
    <s v="523"/>
    <n v="33658818"/>
    <s v="VI"/>
    <s v="FE - SERV.FLETE Y DISTRIBUCION B&amp;S ANI AGO-22"/>
    <x v="2"/>
  </r>
  <r>
    <x v="6"/>
    <x v="8"/>
    <m/>
    <x v="1"/>
    <s v="20220914"/>
    <s v="106205"/>
    <s v="1448"/>
    <m/>
    <s v="2203405"/>
    <s v="RE"/>
    <n v="44805"/>
    <s v="81"/>
    <s v="15679"/>
    <n v="9357622"/>
    <s v="VI"/>
    <s v="FE - SERVICIO FLETES NEWTRANS ANI AGO-22"/>
    <x v="6"/>
  </r>
  <r>
    <x v="6"/>
    <x v="8"/>
    <m/>
    <x v="1"/>
    <s v="20220928"/>
    <s v="106205"/>
    <s v="1448"/>
    <m/>
    <s v="2203529"/>
    <s v="RE"/>
    <n v="44812"/>
    <s v="81"/>
    <s v="14366"/>
    <n v="13377031"/>
    <s v="VI"/>
    <s v="FE- SERV. DE ALMACENAMIENTO ANI AGO-22"/>
    <x v="8"/>
  </r>
  <r>
    <x v="6"/>
    <x v="8"/>
    <m/>
    <x v="1"/>
    <s v="20220928"/>
    <s v="106205"/>
    <s v="1448"/>
    <m/>
    <s v="2203530"/>
    <s v="RE"/>
    <n v="44812"/>
    <s v="81"/>
    <s v="14365"/>
    <n v="58199"/>
    <s v="VI"/>
    <s v="FE- SERV. DE ALMACENAMIENTO ANI AGO-22"/>
    <x v="8"/>
  </r>
  <r>
    <x v="6"/>
    <x v="8"/>
    <m/>
    <x v="1"/>
    <s v="20220930"/>
    <s v="106205"/>
    <s v="1448"/>
    <m/>
    <s v="2203659"/>
    <s v="RE"/>
    <n v="44819"/>
    <s v="81"/>
    <s v="7188"/>
    <n v="17198203"/>
    <s v="VI"/>
    <s v="FE - SERV. TRANSPORTE CARGOEX ANI AGO-22"/>
    <x v="11"/>
  </r>
  <r>
    <x v="6"/>
    <x v="8"/>
    <m/>
    <x v="1"/>
    <s v="20220930"/>
    <s v="106205"/>
    <s v="1448"/>
    <m/>
    <s v="2203672"/>
    <s v="RE"/>
    <n v="44812"/>
    <s v="91"/>
    <s v="14366"/>
    <n v="-13377031"/>
    <s v="VI"/>
    <s v="FE- SERV. DE ALMACENAMIENTO ANI AGO-22"/>
    <x v="8"/>
  </r>
  <r>
    <x v="6"/>
    <x v="8"/>
    <m/>
    <x v="1"/>
    <s v="20220930"/>
    <s v="106205"/>
    <s v="1448"/>
    <m/>
    <s v="2203673"/>
    <s v="RE"/>
    <n v="44812"/>
    <s v="91"/>
    <s v="14365"/>
    <n v="-58199"/>
    <s v="VI"/>
    <s v="FE- SERV. DE ALMACENAMIENTO ANI AGO-22"/>
    <x v="8"/>
  </r>
  <r>
    <x v="6"/>
    <x v="8"/>
    <m/>
    <x v="1"/>
    <s v="PROV FLETE BYS AGO"/>
    <s v="106205"/>
    <s v="1448"/>
    <m/>
    <s v="4301651"/>
    <s v="SB"/>
    <n v="44804"/>
    <s v="50"/>
    <s v="PROV FLETE BYS A"/>
    <n v="-33658818"/>
    <s v="V0"/>
    <s v="PROV FLETE BYS AGOST-22"/>
    <x v="2"/>
  </r>
  <r>
    <x v="6"/>
    <x v="8"/>
    <m/>
    <x v="1"/>
    <s v="PROV FLETE BYS SEP"/>
    <s v="106205"/>
    <s v="1448"/>
    <m/>
    <s v="4301745"/>
    <s v="SB"/>
    <n v="44834"/>
    <s v="40"/>
    <s v="PROV FLETE BYS S"/>
    <n v="36016631"/>
    <s v="V0"/>
    <s v="PROV FLETE BYS SEPT-22"/>
    <x v="2"/>
  </r>
  <r>
    <x v="6"/>
    <x v="8"/>
    <m/>
    <x v="1"/>
    <s v="PROV FLETE CAR EX"/>
    <s v="106205"/>
    <s v="1448"/>
    <m/>
    <s v="4301652"/>
    <s v="SB"/>
    <n v="44804"/>
    <s v="50"/>
    <s v="PROV FLETE CAR E"/>
    <n v="-17198203"/>
    <s v="V0"/>
    <s v="PROV FLETE CAR EX AGO-2022"/>
    <x v="11"/>
  </r>
  <r>
    <x v="6"/>
    <x v="8"/>
    <m/>
    <x v="1"/>
    <s v="PROV FLETE CAR EX"/>
    <s v="106205"/>
    <s v="1448"/>
    <m/>
    <s v="4301750"/>
    <s v="SB"/>
    <n v="44834"/>
    <s v="40"/>
    <s v="PROV FLETE CAR E"/>
    <n v="8497556"/>
    <s v="V0"/>
    <s v="PROV FLETE CAR EX SEPT-2022"/>
    <x v="11"/>
  </r>
  <r>
    <x v="6"/>
    <x v="8"/>
    <m/>
    <x v="1"/>
    <s v="PROV FLETE CAR EX"/>
    <s v="106205"/>
    <s v="1448"/>
    <m/>
    <s v="4301751"/>
    <s v="SB"/>
    <n v="44834"/>
    <s v="50"/>
    <s v="PROV FLETE CAR E"/>
    <n v="-8497556"/>
    <s v="V0"/>
    <s v="PROV FLETE CAR EX SEPT-2022"/>
    <x v="11"/>
  </r>
  <r>
    <x v="6"/>
    <x v="8"/>
    <m/>
    <x v="1"/>
    <s v="PROV FLETE CAR EX"/>
    <s v="106205"/>
    <s v="1448"/>
    <m/>
    <s v="4301754"/>
    <s v="SB"/>
    <n v="44834"/>
    <s v="40"/>
    <s v="PROV FLETE CAR E"/>
    <n v="12962907"/>
    <s v="V0"/>
    <s v="PROV FLETE CAR EX SEPT-2022"/>
    <x v="11"/>
  </r>
  <r>
    <x v="6"/>
    <x v="8"/>
    <m/>
    <x v="1"/>
    <s v="PROV FLETE NEWTR A"/>
    <s v="106205"/>
    <s v="1448"/>
    <m/>
    <s v="4301653"/>
    <s v="SB"/>
    <n v="44804"/>
    <s v="50"/>
    <s v="PROV FLETE NEWTR"/>
    <n v="-9161530"/>
    <s v="V0"/>
    <s v="PROV FLETE NEWTR AGO-22"/>
    <x v="6"/>
  </r>
  <r>
    <x v="6"/>
    <x v="8"/>
    <m/>
    <x v="1"/>
    <s v="PROV FLETE NEWTRAN"/>
    <s v="106205"/>
    <s v="1448"/>
    <m/>
    <s v="4301753"/>
    <s v="SB"/>
    <n v="44834"/>
    <s v="40"/>
    <s v="PROV FLETE NEWTR"/>
    <n v="8497556"/>
    <s v="V0"/>
    <s v="PROV FLETE NEWTRANS SEPT-2022"/>
    <x v="6"/>
  </r>
  <r>
    <x v="6"/>
    <x v="8"/>
    <m/>
    <x v="1"/>
    <s v="PROV TRANSPORTE TA"/>
    <s v="106205"/>
    <s v="1448"/>
    <m/>
    <s v="4301756"/>
    <s v="SB"/>
    <n v="44834"/>
    <s v="40"/>
    <s v="PROV TRANSPORTE"/>
    <n v="190200"/>
    <s v="V0"/>
    <s v="PROV TRANSPORTE TAXI HUECHURABA"/>
    <x v="6"/>
  </r>
  <r>
    <x v="6"/>
    <x v="8"/>
    <m/>
    <x v="1"/>
    <s v="REBAJA FLETE AGO22"/>
    <s v="106205"/>
    <s v="1448"/>
    <m/>
    <s v="1400089"/>
    <s v="KG"/>
    <n v="44805"/>
    <s v="50"/>
    <s v="4038"/>
    <n v="-196092"/>
    <s v="VI"/>
    <s v="NCE - REBAJA FE 15679 FLETE NEWTRANS AGO-22"/>
    <x v="6"/>
  </r>
  <r>
    <x v="6"/>
    <x v="8"/>
    <m/>
    <x v="2"/>
    <s v="20220930"/>
    <s v="106205"/>
    <s v="1448"/>
    <m/>
    <s v="2203689"/>
    <s v="RE"/>
    <n v="44812"/>
    <s v="81"/>
    <s v="14366"/>
    <n v="13377031"/>
    <s v="VI"/>
    <s v="FE - SERV.ALMACENAMIENTO PERILOGISTIC ANI AGO-22"/>
    <x v="8"/>
  </r>
  <r>
    <x v="6"/>
    <x v="8"/>
    <m/>
    <x v="2"/>
    <s v="20220930"/>
    <s v="106205"/>
    <s v="1448"/>
    <m/>
    <s v="2203690"/>
    <s v="RE"/>
    <n v="44812"/>
    <s v="81"/>
    <s v="14365"/>
    <n v="58199"/>
    <s v="VI"/>
    <s v="FE - SERV.ALMACENAMIENTO PERILOGISTIC ANI AGO-22"/>
    <x v="8"/>
  </r>
  <r>
    <x v="6"/>
    <x v="8"/>
    <m/>
    <x v="2"/>
    <s v="Almacenamiento"/>
    <s v="106205"/>
    <s v="1448"/>
    <m/>
    <s v="4301679"/>
    <s v="SB"/>
    <n v="44804"/>
    <s v="50"/>
    <s v="PROV. PERILOGIST"/>
    <n v="-9500000"/>
    <s v="V0"/>
    <s v="Prov. PERILOGISTIC AGO 22"/>
    <x v="8"/>
  </r>
  <r>
    <x v="6"/>
    <x v="8"/>
    <m/>
    <x v="2"/>
    <s v="Almacenamiento"/>
    <s v="106205"/>
    <s v="1448"/>
    <m/>
    <s v="4301767"/>
    <s v="SB"/>
    <n v="44834"/>
    <s v="40"/>
    <s v="PROV. PERILOGIST"/>
    <n v="967795"/>
    <s v="V0"/>
    <s v="Almacenamiento"/>
    <x v="8"/>
  </r>
  <r>
    <x v="6"/>
    <x v="8"/>
    <m/>
    <x v="2"/>
    <s v="Almacenamiento BOM"/>
    <s v="106205"/>
    <s v="1448"/>
    <m/>
    <s v="4301686"/>
    <s v="SB"/>
    <n v="44804"/>
    <s v="50"/>
    <s v="PROV BOMI ANI AG"/>
    <n v="-46245712"/>
    <s v="V0"/>
    <s v="Prov BOMI ANI AGO 22"/>
    <x v="8"/>
  </r>
  <r>
    <x v="6"/>
    <x v="8"/>
    <m/>
    <x v="2"/>
    <s v="Almacenamiento BOM"/>
    <s v="106205"/>
    <s v="1448"/>
    <m/>
    <s v="4301761"/>
    <s v="SB"/>
    <n v="44834"/>
    <s v="40"/>
    <s v="PROV BOMI ANI SE"/>
    <n v="39726186"/>
    <s v="V0"/>
    <s v="Prov BOMI ANI SEPT 22"/>
    <x v="8"/>
  </r>
  <r>
    <x v="6"/>
    <x v="8"/>
    <m/>
    <x v="2"/>
    <s v="Descuento merma op"/>
    <s v="106205"/>
    <s v="1448"/>
    <m/>
    <s v="4301686"/>
    <s v="SB"/>
    <n v="44804"/>
    <s v="40"/>
    <s v="PROV BOMI ANI AG"/>
    <n v="9473896"/>
    <s v="V0"/>
    <s v="Prov BOMI ANI AGO 22"/>
    <x v="8"/>
  </r>
  <r>
    <x v="6"/>
    <x v="8"/>
    <m/>
    <x v="2"/>
    <s v="Descuento merma op"/>
    <s v="106205"/>
    <s v="1448"/>
    <m/>
    <s v="4301761"/>
    <s v="SB"/>
    <n v="44834"/>
    <s v="50"/>
    <s v="PROV BOMI ANI SE"/>
    <n v="-9713289"/>
    <s v="V0"/>
    <s v="Prov BOMI ANI SEPT 22"/>
    <x v="8"/>
  </r>
  <r>
    <x v="6"/>
    <x v="8"/>
    <m/>
    <x v="2"/>
    <s v="Despacho BOMI"/>
    <s v="106205"/>
    <s v="1448"/>
    <m/>
    <s v="4301761"/>
    <s v="SB"/>
    <n v="44834"/>
    <s v="40"/>
    <s v="PROV BOMI ANI SE"/>
    <n v="19568039"/>
    <s v="V0"/>
    <s v="Prov BOMI ANI SEPT 22"/>
    <x v="8"/>
  </r>
  <r>
    <x v="6"/>
    <x v="8"/>
    <m/>
    <x v="2"/>
    <s v="FE - SERVICIO LOGI"/>
    <s v="106205"/>
    <s v="1448"/>
    <m/>
    <s v="2203357"/>
    <s v="RE"/>
    <n v="44805"/>
    <s v="40"/>
    <s v="3435"/>
    <n v="73461748"/>
    <s v="VI"/>
    <s v="FE - SERVICIO LOGISTICO Y ALMACENAJE  ANI AGO-22"/>
    <x v="8"/>
  </r>
  <r>
    <x v="6"/>
    <x v="8"/>
    <m/>
    <x v="2"/>
    <s v="HHEE Preparación d"/>
    <s v="106205"/>
    <s v="1448"/>
    <m/>
    <s v="4301686"/>
    <s v="SB"/>
    <n v="44804"/>
    <s v="50"/>
    <s v="PROV BOMI ANI AG"/>
    <n v="-1080000"/>
    <s v="V0"/>
    <s v="Prov BOMI ANI AGO 22"/>
    <x v="8"/>
  </r>
  <r>
    <x v="6"/>
    <x v="8"/>
    <m/>
    <x v="2"/>
    <s v="HHEE Preparación d"/>
    <s v="106205"/>
    <s v="1448"/>
    <m/>
    <s v="4301761"/>
    <s v="SB"/>
    <n v="44834"/>
    <s v="40"/>
    <s v="PROV BOMI ANI SE"/>
    <n v="279700"/>
    <s v="V0"/>
    <s v="Prov BOMI ANI SEPT 22"/>
    <x v="8"/>
  </r>
  <r>
    <x v="6"/>
    <x v="8"/>
    <m/>
    <x v="2"/>
    <s v="Ingreso / Despacho"/>
    <s v="106205"/>
    <s v="1448"/>
    <m/>
    <s v="4301686"/>
    <s v="SB"/>
    <n v="44804"/>
    <s v="50"/>
    <s v="PROV BOMI ANI AG"/>
    <n v="-21439414"/>
    <s v="V0"/>
    <s v="Prov BOMI ANI AGO 22"/>
    <x v="8"/>
  </r>
  <r>
    <x v="6"/>
    <x v="8"/>
    <m/>
    <x v="2"/>
    <s v="Material de embala"/>
    <s v="106205"/>
    <s v="1448"/>
    <m/>
    <s v="4301686"/>
    <s v="SB"/>
    <n v="44804"/>
    <s v="50"/>
    <s v="PROV BOMI ANI AG"/>
    <n v="-2050957"/>
    <s v="V0"/>
    <s v="Prov BOMI ANI AGO 22"/>
    <x v="8"/>
  </r>
  <r>
    <x v="6"/>
    <x v="8"/>
    <m/>
    <x v="2"/>
    <s v="Material de embala"/>
    <s v="106205"/>
    <s v="1448"/>
    <m/>
    <s v="4301761"/>
    <s v="SB"/>
    <n v="44834"/>
    <s v="40"/>
    <s v="PROV BOMI ANI SE"/>
    <n v="1732307"/>
    <s v="V0"/>
    <s v="Prov BOMI ANI SEPT 22"/>
    <x v="8"/>
  </r>
  <r>
    <x v="6"/>
    <x v="8"/>
    <m/>
    <x v="2"/>
    <s v="Recepción Contened"/>
    <s v="106205"/>
    <s v="1448"/>
    <m/>
    <s v="4301679"/>
    <s v="SB"/>
    <n v="44804"/>
    <s v="50"/>
    <s v="PROV. PERILOGIST"/>
    <n v="-3000000"/>
    <s v="V0"/>
    <s v="Prov. PERILOGISTIC AGO 22"/>
    <x v="8"/>
  </r>
  <r>
    <x v="6"/>
    <x v="8"/>
    <m/>
    <x v="2"/>
    <s v="Recepción Contened"/>
    <s v="106205"/>
    <s v="1448"/>
    <m/>
    <s v="4301686"/>
    <s v="SB"/>
    <n v="44804"/>
    <s v="50"/>
    <s v="PROV BOMI ANI AG"/>
    <n v="-3364736"/>
    <s v="V0"/>
    <s v="Prov BOMI ANI AGO 22"/>
    <x v="8"/>
  </r>
  <r>
    <x v="6"/>
    <x v="8"/>
    <m/>
    <x v="2"/>
    <s v="Recepción Contened"/>
    <s v="106205"/>
    <s v="1448"/>
    <m/>
    <s v="4301761"/>
    <s v="SB"/>
    <n v="44834"/>
    <s v="40"/>
    <s v="PROV BOMI ANI SE"/>
    <n v="2877897"/>
    <s v="V0"/>
    <s v="Prov BOMI ANI SEPT 22"/>
    <x v="8"/>
  </r>
  <r>
    <x v="6"/>
    <x v="8"/>
    <m/>
    <x v="2"/>
    <s v="Servicios control"/>
    <s v="106205"/>
    <s v="1448"/>
    <m/>
    <s v="4301686"/>
    <s v="SB"/>
    <n v="44804"/>
    <s v="50"/>
    <s v="PROV BOMI ANI AG"/>
    <n v="-58842"/>
    <s v="V0"/>
    <s v="Prov BOMI ANI AGO 22"/>
    <x v="8"/>
  </r>
  <r>
    <x v="6"/>
    <x v="8"/>
    <m/>
    <x v="2"/>
    <s v="Turno nocturno"/>
    <s v="106205"/>
    <s v="1448"/>
    <m/>
    <s v="4301686"/>
    <s v="SB"/>
    <n v="44804"/>
    <s v="50"/>
    <s v="PROV BOMI ANI AG"/>
    <n v="-8695983"/>
    <s v="V0"/>
    <s v="Prov BOMI ANI AGO 22"/>
    <x v="8"/>
  </r>
  <r>
    <x v="6"/>
    <x v="8"/>
    <m/>
    <x v="2"/>
    <s v="Turno nocturno"/>
    <s v="106205"/>
    <s v="1448"/>
    <m/>
    <s v="4301761"/>
    <s v="SB"/>
    <n v="44834"/>
    <s v="40"/>
    <s v="PROV BOMI ANI SE"/>
    <n v="9494365"/>
    <s v="V0"/>
    <s v="Prov BOMI ANI SEPT 22"/>
    <x v="8"/>
  </r>
  <r>
    <x v="6"/>
    <x v="9"/>
    <m/>
    <x v="0"/>
    <s v="20221005"/>
    <s v="106205"/>
    <s v="1448"/>
    <m/>
    <s v="2203708"/>
    <s v="RE"/>
    <n v="44799"/>
    <s v="81"/>
    <s v="24670"/>
    <n v="2236800"/>
    <s v="V0"/>
    <s v="FE- PALLETS REACONDICIONADOS ANI, ADC, CAHF, ARDX"/>
    <x v="0"/>
  </r>
  <r>
    <x v="6"/>
    <x v="9"/>
    <m/>
    <x v="0"/>
    <s v="20221005"/>
    <s v="106205"/>
    <s v="1448"/>
    <m/>
    <s v="2203711"/>
    <s v="RE"/>
    <n v="44803"/>
    <s v="81"/>
    <s v="24687"/>
    <n v="1904000"/>
    <s v="V0"/>
    <s v="FE- PALLETS REACONDICIONADOS ANI, ADC, CAHF, ARDX"/>
    <x v="0"/>
  </r>
  <r>
    <x v="6"/>
    <x v="9"/>
    <m/>
    <x v="0"/>
    <s v="20221005"/>
    <s v="106205"/>
    <s v="1448"/>
    <m/>
    <s v="2203712"/>
    <s v="RE"/>
    <n v="44803"/>
    <s v="81"/>
    <s v="24689"/>
    <n v="3808000"/>
    <s v="V0"/>
    <s v="FE- PALLETS REACONDICIONADOS ANI, ADC, CAHF, ARDX"/>
    <x v="0"/>
  </r>
  <r>
    <x v="6"/>
    <x v="9"/>
    <m/>
    <x v="0"/>
    <s v="20221012"/>
    <s v="106205"/>
    <s v="1448"/>
    <m/>
    <s v="2203775"/>
    <s v="RE"/>
    <n v="44817"/>
    <s v="81"/>
    <s v="24792"/>
    <n v="6878200"/>
    <s v="V0"/>
    <s v="FE- PALLETS REACONDICIONADOS 1156 ANI"/>
    <x v="0"/>
  </r>
  <r>
    <x v="6"/>
    <x v="9"/>
    <m/>
    <x v="11"/>
    <s v="20221019"/>
    <s v="106205"/>
    <s v="1448"/>
    <m/>
    <s v="2203827"/>
    <s v="RE"/>
    <n v="44813"/>
    <s v="81"/>
    <s v="473575"/>
    <n v="1024100"/>
    <s v="V0"/>
    <s v="FE - 1.045 CAJA EMBALAJE BIB 14CC445 X355X235"/>
    <x v="1"/>
  </r>
  <r>
    <x v="6"/>
    <x v="9"/>
    <m/>
    <x v="11"/>
    <s v="Cajas Abbott 14 cc"/>
    <s v="106205"/>
    <s v="1448"/>
    <m/>
    <s v="4301846"/>
    <s v="SB"/>
    <n v="44834"/>
    <s v="50"/>
    <s v="PROV OC VARIOS A"/>
    <n v="-980000"/>
    <s v="V0"/>
    <s v="PROV OC VARIOS ANI SEPT-22"/>
    <x v="1"/>
  </r>
  <r>
    <x v="6"/>
    <x v="9"/>
    <m/>
    <x v="11"/>
    <s v="Recla Ani Oct22"/>
    <s v="106205"/>
    <s v="1448"/>
    <m/>
    <s v="4301973"/>
    <s v="SB"/>
    <n v="44864"/>
    <s v="50"/>
    <s v="RECLA ANI OCT22"/>
    <n v="-1024100"/>
    <s v="V0"/>
    <s v="FE - 1.045 CAJA EMBALAJE BIB 14CC445 X355X235"/>
    <x v="1"/>
  </r>
  <r>
    <x v="6"/>
    <x v="9"/>
    <m/>
    <x v="11"/>
    <s v="Recla Ani Oct22"/>
    <s v="106205"/>
    <s v="1448"/>
    <m/>
    <s v="4301973"/>
    <s v="SB"/>
    <n v="44864"/>
    <s v="40"/>
    <s v="RECLA ANI OCT22"/>
    <n v="980000"/>
    <s v="V0"/>
    <s v="PROV OC VARIOS ANI SEPT-22"/>
    <x v="1"/>
  </r>
  <r>
    <x v="6"/>
    <x v="9"/>
    <m/>
    <x v="3"/>
    <s v="20221018"/>
    <s v="106205"/>
    <s v="1448"/>
    <m/>
    <s v="2203815"/>
    <s v="RE"/>
    <n v="44834"/>
    <s v="81"/>
    <s v="328"/>
    <n v="371000"/>
    <s v="V0"/>
    <s v="FEE - SERV. WEB PIENSA DIGITAL SEPTIEMBRE-2022"/>
    <x v="1"/>
  </r>
  <r>
    <x v="6"/>
    <x v="9"/>
    <m/>
    <x v="3"/>
    <s v="Servicio Web &quot;pien"/>
    <s v="106205"/>
    <s v="1448"/>
    <m/>
    <s v="4301846"/>
    <s v="SB"/>
    <n v="44834"/>
    <s v="50"/>
    <s v="PROV OC VARIOS A"/>
    <n v="-371000"/>
    <s v="V0"/>
    <s v="PROV OC VARIOS ANI SEPT-22"/>
    <x v="1"/>
  </r>
  <r>
    <x v="6"/>
    <x v="9"/>
    <m/>
    <x v="3"/>
    <s v="Servicio Web &quot;pien"/>
    <s v="106205"/>
    <s v="1448"/>
    <m/>
    <s v="4301870"/>
    <s v="SB"/>
    <n v="44864"/>
    <s v="40"/>
    <s v="PROV OC VARIOS A"/>
    <n v="371000"/>
    <s v="V0"/>
    <s v="PROV OC VARIOS ANI OCT-22"/>
    <x v="1"/>
  </r>
  <r>
    <x v="6"/>
    <x v="9"/>
    <m/>
    <x v="1"/>
    <s v="20221017"/>
    <s v="106205"/>
    <s v="1448"/>
    <m/>
    <s v="2203793"/>
    <s v="RE"/>
    <n v="44841"/>
    <s v="81"/>
    <s v="15876"/>
    <n v="2955039"/>
    <s v="VI"/>
    <s v="FE - SERVICIO FLETES NEWTRANS ANI SEP-22"/>
    <x v="6"/>
  </r>
  <r>
    <x v="6"/>
    <x v="9"/>
    <m/>
    <x v="1"/>
    <s v="20221017"/>
    <s v="106205"/>
    <s v="1448"/>
    <m/>
    <s v="2203798"/>
    <s v="RE"/>
    <n v="44809"/>
    <s v="81"/>
    <s v="528"/>
    <n v="36016631"/>
    <s v="VI"/>
    <s v="FE - SERV.FLETE Y DISTRIBUCION B&amp;S ANI SEP-22"/>
    <x v="2"/>
  </r>
  <r>
    <x v="6"/>
    <x v="9"/>
    <m/>
    <x v="1"/>
    <s v="20221018"/>
    <s v="106205"/>
    <s v="1448"/>
    <m/>
    <s v="2203814"/>
    <s v="RE"/>
    <n v="44848"/>
    <s v="81"/>
    <s v="7274"/>
    <n v="12962907"/>
    <s v="VI"/>
    <s v="FE - SERV. TRANSPORTE CARGOEX ANI SEP-22"/>
    <x v="11"/>
  </r>
  <r>
    <x v="6"/>
    <x v="9"/>
    <m/>
    <x v="1"/>
    <s v="20221024"/>
    <s v="106205"/>
    <s v="1448"/>
    <m/>
    <s v="2203868"/>
    <s v="RE"/>
    <n v="44847"/>
    <s v="81"/>
    <s v="15899"/>
    <n v="329700"/>
    <s v="VI"/>
    <s v="FE- GASTO IVA FLETES ANI-ADC-CAHF"/>
    <x v="2"/>
  </r>
  <r>
    <x v="6"/>
    <x v="9"/>
    <m/>
    <x v="1"/>
    <s v="20221025"/>
    <s v="106205"/>
    <s v="1448"/>
    <m/>
    <s v="2203920"/>
    <s v="RE"/>
    <n v="44841"/>
    <s v="81"/>
    <s v="15875"/>
    <n v="8497556"/>
    <s v="VI"/>
    <s v="FE - SERVICIO FLETES NEWTRANS ANI SEP-22"/>
    <x v="6"/>
  </r>
  <r>
    <x v="6"/>
    <x v="9"/>
    <m/>
    <x v="1"/>
    <s v="FE- REFACTURACIÓN"/>
    <s v="106205"/>
    <s v="1448"/>
    <m/>
    <s v="1701469"/>
    <s v="KR"/>
    <n v="44847"/>
    <s v="40"/>
    <s v="15897"/>
    <n v="3696962"/>
    <s v="VI"/>
    <s v="FE- REFACTURACIÓN DE FE 14561 ANULADA CON NC4073"/>
    <x v="1"/>
  </r>
  <r>
    <x v="6"/>
    <x v="9"/>
    <m/>
    <x v="1"/>
    <s v="FE- REFACTURACIÓN"/>
    <s v="106205"/>
    <s v="1448"/>
    <m/>
    <s v="1701470"/>
    <s v="KR"/>
    <n v="44847"/>
    <s v="40"/>
    <s v="15898"/>
    <n v="5557785"/>
    <s v="VI"/>
    <s v="FE- REFACTURACIÓN DE FE 14562 ANULADA CON NC4074"/>
    <x v="1"/>
  </r>
  <r>
    <x v="6"/>
    <x v="9"/>
    <m/>
    <x v="1"/>
    <s v="NC- ANULA FACTURA"/>
    <s v="106205"/>
    <s v="1448"/>
    <m/>
    <s v="1400099"/>
    <s v="KG"/>
    <n v="44847"/>
    <s v="50"/>
    <s v="4073"/>
    <n v="-3696962"/>
    <s v="VI"/>
    <s v="NC- ANULA FACTURA 14561"/>
    <x v="1"/>
  </r>
  <r>
    <x v="6"/>
    <x v="9"/>
    <m/>
    <x v="1"/>
    <s v="NC- ANULA FACTURA"/>
    <s v="106205"/>
    <s v="1448"/>
    <m/>
    <s v="1400100"/>
    <s v="KG"/>
    <n v="44847"/>
    <s v="50"/>
    <s v="4074"/>
    <n v="-5557785"/>
    <s v="VI"/>
    <s v="NC- ANULA FACTURA 14562"/>
    <x v="1"/>
  </r>
  <r>
    <x v="6"/>
    <x v="9"/>
    <m/>
    <x v="1"/>
    <s v="PROV FLETE BYS OCT"/>
    <s v="106205"/>
    <s v="1448"/>
    <m/>
    <s v="4301892"/>
    <s v="SB"/>
    <n v="44864"/>
    <s v="40"/>
    <s v="PROV FLETE BYS O"/>
    <n v="29565413"/>
    <s v="V0"/>
    <s v="PROV FLETE BYS OCT-22"/>
    <x v="2"/>
  </r>
  <r>
    <x v="6"/>
    <x v="9"/>
    <m/>
    <x v="1"/>
    <s v="PROV FLETE BYS SEP"/>
    <s v="106205"/>
    <s v="1448"/>
    <m/>
    <s v="4301873"/>
    <s v="SB"/>
    <n v="44834"/>
    <s v="50"/>
    <s v="PROV FLETE BYS S"/>
    <n v="-36016631"/>
    <s v="V0"/>
    <s v="PROV FLETE BYS SEPT-22"/>
    <x v="2"/>
  </r>
  <r>
    <x v="6"/>
    <x v="9"/>
    <m/>
    <x v="1"/>
    <s v="PROV FLETE CAR EX"/>
    <s v="106205"/>
    <s v="1448"/>
    <m/>
    <s v="4301875"/>
    <s v="SB"/>
    <n v="44834"/>
    <s v="50"/>
    <s v="PROV FLETE CAR E"/>
    <n v="-12962907"/>
    <s v="V0"/>
    <s v="PROV FLETE CAR EX SEPT-2022"/>
    <x v="11"/>
  </r>
  <r>
    <x v="6"/>
    <x v="9"/>
    <m/>
    <x v="1"/>
    <s v="PROV FLETE CAR EX"/>
    <s v="106205"/>
    <s v="1448"/>
    <m/>
    <s v="4301894"/>
    <s v="SB"/>
    <n v="44864"/>
    <s v="40"/>
    <s v="PROV FLETE CAR E"/>
    <n v="15461073"/>
    <s v="V0"/>
    <s v="PROV FLETE CAR EX OCT-2022"/>
    <x v="11"/>
  </r>
  <r>
    <x v="6"/>
    <x v="9"/>
    <m/>
    <x v="1"/>
    <s v="PROV FLETE NEWTRAN"/>
    <s v="106205"/>
    <s v="1448"/>
    <m/>
    <s v="4301874"/>
    <s v="SB"/>
    <n v="44834"/>
    <s v="50"/>
    <s v="PROV FLETE NEWTR"/>
    <n v="-8497556"/>
    <s v="V0"/>
    <s v="PROV FLETE NEWTRANS SEPT-2022"/>
    <x v="6"/>
  </r>
  <r>
    <x v="6"/>
    <x v="9"/>
    <m/>
    <x v="1"/>
    <s v="PROV FLETE NEWTRAN"/>
    <s v="106205"/>
    <s v="1448"/>
    <m/>
    <s v="4301893"/>
    <s v="SB"/>
    <n v="44864"/>
    <s v="40"/>
    <s v="PROV FLETE NEWTR"/>
    <n v="5067973"/>
    <s v="V0"/>
    <s v="PROV FLETE NEWTRANS OCT-2022"/>
    <x v="6"/>
  </r>
  <r>
    <x v="6"/>
    <x v="9"/>
    <m/>
    <x v="1"/>
    <s v="REBAJA FLTE ANI"/>
    <s v="106205"/>
    <s v="1448"/>
    <m/>
    <s v="1400101"/>
    <s v="KG"/>
    <n v="44875"/>
    <s v="50"/>
    <s v="4070"/>
    <n v="-2792117"/>
    <s v="VI"/>
    <s v="NCE - REBAJA FE15875 FLETE ANI SEPT-22"/>
    <x v="6"/>
  </r>
  <r>
    <x v="6"/>
    <x v="9"/>
    <m/>
    <x v="2"/>
    <s v="20221024"/>
    <s v="106205"/>
    <s v="1448"/>
    <m/>
    <s v="2203858"/>
    <s v="RE"/>
    <n v="44835"/>
    <s v="81"/>
    <s v="3499"/>
    <n v="63965204"/>
    <s v="VI"/>
    <s v="FE - SERVICIO LOGISTICO Y ALMACENAJE ANI SEP-22"/>
    <x v="8"/>
  </r>
  <r>
    <x v="6"/>
    <x v="9"/>
    <m/>
    <x v="2"/>
    <s v="Almacenamiento"/>
    <s v="106205"/>
    <s v="1448"/>
    <m/>
    <s v="4301902"/>
    <s v="SB"/>
    <n v="44864"/>
    <s v="40"/>
    <s v="PROV. PERILOGIST"/>
    <n v="6521394"/>
    <s v="V0"/>
    <s v="Prov. PERILOGISTIC OCT 22"/>
    <x v="8"/>
  </r>
  <r>
    <x v="6"/>
    <x v="9"/>
    <m/>
    <x v="2"/>
    <s v="Almacenamiento BOM"/>
    <s v="106205"/>
    <s v="1448"/>
    <m/>
    <s v="4301879"/>
    <s v="SB"/>
    <n v="44834"/>
    <s v="50"/>
    <s v="PROV BOMI ANI SE"/>
    <n v="-39726186"/>
    <s v="V0"/>
    <s v="Prov BOMI ANI SEPT 22"/>
    <x v="8"/>
  </r>
  <r>
    <x v="6"/>
    <x v="9"/>
    <m/>
    <x v="2"/>
    <s v="Almacenamiento BOM"/>
    <s v="106205"/>
    <s v="1448"/>
    <m/>
    <s v="4301900"/>
    <s v="SB"/>
    <n v="44864"/>
    <s v="40"/>
    <s v="PROV BOMI ANI OC"/>
    <n v="40455421"/>
    <s v="V0"/>
    <s v="Prov BOMI ANI OCT 22"/>
    <x v="8"/>
  </r>
  <r>
    <x v="6"/>
    <x v="9"/>
    <m/>
    <x v="2"/>
    <s v="Costo Inventario G"/>
    <s v="106205"/>
    <s v="1448"/>
    <m/>
    <s v="4301900"/>
    <s v="SB"/>
    <n v="44864"/>
    <s v="40"/>
    <s v="PROV BOMI ANI OC"/>
    <n v="1926000"/>
    <s v="V0"/>
    <s v="Prov BOMI ANI OCT 22"/>
    <x v="8"/>
  </r>
  <r>
    <x v="6"/>
    <x v="9"/>
    <m/>
    <x v="2"/>
    <s v="Descuento merma op"/>
    <s v="106205"/>
    <s v="1448"/>
    <m/>
    <s v="4301879"/>
    <s v="SB"/>
    <n v="44834"/>
    <s v="40"/>
    <s v="PROV BOMI ANI SE"/>
    <n v="9713289"/>
    <s v="V0"/>
    <s v="Prov BOMI ANI SEPT 22"/>
    <x v="8"/>
  </r>
  <r>
    <x v="6"/>
    <x v="9"/>
    <m/>
    <x v="2"/>
    <s v="Despacho BOMI"/>
    <s v="106205"/>
    <s v="1448"/>
    <m/>
    <s v="4301879"/>
    <s v="SB"/>
    <n v="44834"/>
    <s v="50"/>
    <s v="PROV BOMI ANI SE"/>
    <n v="-19568039"/>
    <s v="V0"/>
    <s v="Prov BOMI ANI SEPT 22"/>
    <x v="8"/>
  </r>
  <r>
    <x v="6"/>
    <x v="9"/>
    <m/>
    <x v="2"/>
    <s v="Despacho BOMI"/>
    <s v="106205"/>
    <s v="1448"/>
    <m/>
    <s v="4301900"/>
    <s v="SB"/>
    <n v="44864"/>
    <s v="40"/>
    <s v="PROV BOMI ANI OC"/>
    <n v="18320085"/>
    <s v="V0"/>
    <s v="Prov BOMI ANI OCT 22"/>
    <x v="8"/>
  </r>
  <r>
    <x v="6"/>
    <x v="9"/>
    <m/>
    <x v="2"/>
    <s v="HHEE Preparación d"/>
    <s v="106205"/>
    <s v="1448"/>
    <m/>
    <s v="4301879"/>
    <s v="SB"/>
    <n v="44834"/>
    <s v="50"/>
    <s v="PROV BOMI ANI SE"/>
    <n v="-279700"/>
    <s v="V0"/>
    <s v="Prov BOMI ANI SEPT 22"/>
    <x v="8"/>
  </r>
  <r>
    <x v="6"/>
    <x v="9"/>
    <m/>
    <x v="2"/>
    <s v="HHEE Preparación d"/>
    <s v="106205"/>
    <s v="1448"/>
    <m/>
    <s v="4301900"/>
    <s v="SB"/>
    <n v="44864"/>
    <s v="40"/>
    <s v="PROV BOMI ANI OC"/>
    <n v="165000"/>
    <s v="V0"/>
    <s v="Prov BOMI ANI OCT 22"/>
    <x v="8"/>
  </r>
  <r>
    <x v="6"/>
    <x v="9"/>
    <m/>
    <x v="2"/>
    <s v="Material de embala"/>
    <s v="106205"/>
    <s v="1448"/>
    <m/>
    <s v="4301879"/>
    <s v="SB"/>
    <n v="44834"/>
    <s v="50"/>
    <s v="PROV BOMI ANI SE"/>
    <n v="-1732307"/>
    <s v="V0"/>
    <s v="Prov BOMI ANI SEPT 22"/>
    <x v="8"/>
  </r>
  <r>
    <x v="6"/>
    <x v="9"/>
    <m/>
    <x v="2"/>
    <s v="Material de embala"/>
    <s v="106205"/>
    <s v="1448"/>
    <m/>
    <s v="4301900"/>
    <s v="SB"/>
    <n v="44864"/>
    <s v="40"/>
    <s v="PROV BOMI ANI OC"/>
    <n v="1470850"/>
    <s v="V0"/>
    <s v="Prov BOMI ANI OCT 22"/>
    <x v="8"/>
  </r>
  <r>
    <x v="6"/>
    <x v="9"/>
    <m/>
    <x v="2"/>
    <s v="Recepción Contened"/>
    <s v="106205"/>
    <s v="1448"/>
    <m/>
    <s v="4301879"/>
    <s v="SB"/>
    <n v="44834"/>
    <s v="50"/>
    <s v="PROV BOMI ANI SE"/>
    <n v="-2877897"/>
    <s v="V0"/>
    <s v="Prov BOMI ANI SEPT 22"/>
    <x v="8"/>
  </r>
  <r>
    <x v="6"/>
    <x v="9"/>
    <m/>
    <x v="2"/>
    <s v="Recepción Contened"/>
    <s v="106205"/>
    <s v="1448"/>
    <m/>
    <s v="4301900"/>
    <s v="SB"/>
    <n v="44864"/>
    <s v="40"/>
    <s v="PROV BOMI ANI OC"/>
    <n v="2116296"/>
    <s v="V0"/>
    <s v="Prov BOMI ANI OCT 22"/>
    <x v="8"/>
  </r>
  <r>
    <x v="6"/>
    <x v="9"/>
    <m/>
    <x v="2"/>
    <s v="Recepción Contened"/>
    <s v="106205"/>
    <s v="1448"/>
    <m/>
    <s v="4301902"/>
    <s v="SB"/>
    <n v="44864"/>
    <s v="40"/>
    <s v="PROV. PERILOGIST"/>
    <n v="845633"/>
    <s v="V0"/>
    <s v="Prov. PERILOGISTIC OCT 22"/>
    <x v="8"/>
  </r>
  <r>
    <x v="6"/>
    <x v="9"/>
    <m/>
    <x v="2"/>
    <s v="Turno nocturno"/>
    <s v="106205"/>
    <s v="1448"/>
    <m/>
    <s v="4301879"/>
    <s v="SB"/>
    <n v="44834"/>
    <s v="50"/>
    <s v="PROV BOMI ANI SE"/>
    <n v="-9494365"/>
    <s v="V0"/>
    <s v="Prov BOMI ANI SEPT 22"/>
    <x v="8"/>
  </r>
  <r>
    <x v="6"/>
    <x v="9"/>
    <m/>
    <x v="2"/>
    <s v="Turno nocturno"/>
    <s v="106205"/>
    <s v="1448"/>
    <m/>
    <s v="4301900"/>
    <s v="SB"/>
    <n v="44864"/>
    <s v="40"/>
    <s v="PROV BOMI ANI OC"/>
    <n v="8892290"/>
    <s v="V0"/>
    <s v="Prov BOMI ANI OCT 22"/>
    <x v="8"/>
  </r>
  <r>
    <x v="6"/>
    <x v="10"/>
    <m/>
    <x v="0"/>
    <s v="20221109"/>
    <s v="106205"/>
    <s v="1448"/>
    <m/>
    <s v="2204079"/>
    <s v="RE"/>
    <n v="44803"/>
    <s v="81"/>
    <s v="24688"/>
    <n v="3094000"/>
    <s v="V0"/>
    <s v="FE- PALLETS REACONDICIONADOS ANI, ADC, CAHF, ARDX"/>
    <x v="0"/>
  </r>
  <r>
    <x v="6"/>
    <x v="10"/>
    <m/>
    <x v="0"/>
    <s v="20221109"/>
    <s v="106205"/>
    <s v="1448"/>
    <m/>
    <s v="2204087"/>
    <s v="RE"/>
    <n v="44837"/>
    <s v="81"/>
    <s v="24908"/>
    <n v="1904000"/>
    <s v="V0"/>
    <s v="FE- 320 PALLETS REACONDICIONADOS ANI"/>
    <x v="0"/>
  </r>
  <r>
    <x v="6"/>
    <x v="10"/>
    <m/>
    <x v="3"/>
    <s v="20221111"/>
    <s v="106205"/>
    <s v="1448"/>
    <m/>
    <s v="2204103"/>
    <s v="RE"/>
    <n v="44862"/>
    <s v="81"/>
    <s v="332"/>
    <n v="371000"/>
    <s v="V0"/>
    <s v="FEE - SERV. WEB PIENSA DIGITAL OCTUBRE-2022"/>
    <x v="1"/>
  </r>
  <r>
    <x v="6"/>
    <x v="10"/>
    <m/>
    <x v="3"/>
    <s v="Servicio Web &quot;pien"/>
    <s v="106205"/>
    <s v="1448"/>
    <m/>
    <s v="4302048"/>
    <s v="SB"/>
    <n v="44864"/>
    <s v="50"/>
    <s v="PROV OC VARIOS A"/>
    <n v="-371000"/>
    <s v="V0"/>
    <s v="PROV OC VARIOS ANI OCT-22"/>
    <x v="1"/>
  </r>
  <r>
    <x v="6"/>
    <x v="10"/>
    <m/>
    <x v="3"/>
    <s v="SERVICIO WEB &quot;PIEN"/>
    <s v="106205"/>
    <s v="1448"/>
    <m/>
    <s v="4302097"/>
    <s v="SB"/>
    <n v="44895"/>
    <s v="40"/>
    <s v="PROV OC VARIOS A"/>
    <n v="371000"/>
    <s v="V0"/>
    <s v="PROV OC VARIOS ANI NOV-22"/>
    <x v="1"/>
  </r>
  <r>
    <x v="6"/>
    <x v="10"/>
    <m/>
    <x v="13"/>
    <s v="GESTION ECOMMERCE"/>
    <s v="106205"/>
    <s v="1448"/>
    <m/>
    <s v="4302171"/>
    <s v="SB"/>
    <n v="44895"/>
    <s v="40"/>
    <s v="RECLA F/317 FK"/>
    <n v="1903848"/>
    <s v="V0"/>
    <s v="GESTION ECOMMERCE MAR FK"/>
    <x v="1"/>
  </r>
  <r>
    <x v="6"/>
    <x v="10"/>
    <m/>
    <x v="13"/>
    <s v="Recall FK Mar-Abr"/>
    <s v="106205"/>
    <s v="1448"/>
    <m/>
    <s v="4302169"/>
    <s v="SB"/>
    <n v="44895"/>
    <s v="40"/>
    <s v="RECLA RECALL FK"/>
    <n v="296387"/>
    <s v="V0"/>
    <s v="Recall FK Mar-Abr 2022"/>
    <x v="1"/>
  </r>
  <r>
    <x v="6"/>
    <x v="10"/>
    <m/>
    <x v="13"/>
    <s v="Recall FK Mar-Abr"/>
    <s v="106205"/>
    <s v="1448"/>
    <m/>
    <s v="4302169"/>
    <s v="SB"/>
    <n v="44895"/>
    <s v="40"/>
    <s v="RECLA RECALL FK"/>
    <n v="482689"/>
    <s v="V0"/>
    <s v="Recall FK Mar-Abr 2022"/>
    <x v="1"/>
  </r>
  <r>
    <x v="6"/>
    <x v="10"/>
    <m/>
    <x v="1"/>
    <s v="20221109"/>
    <s v="106205"/>
    <s v="1448"/>
    <m/>
    <s v="2204083"/>
    <s v="RE"/>
    <n v="44841"/>
    <s v="81"/>
    <s v="531"/>
    <n v="29565413"/>
    <s v="VI"/>
    <s v="FE - SERV.FLETE Y DISTRIBUCION B&amp;S ANI OCT-22"/>
    <x v="2"/>
  </r>
  <r>
    <x v="6"/>
    <x v="10"/>
    <m/>
    <x v="1"/>
    <s v="20221110"/>
    <s v="106205"/>
    <s v="1448"/>
    <m/>
    <s v="2204094"/>
    <s v="RE"/>
    <n v="44869"/>
    <s v="81"/>
    <s v="7310"/>
    <n v="15461073"/>
    <s v="VI"/>
    <s v="FE - SERV. TRANSPORTE CARGOEX ANI OCT-22"/>
    <x v="11"/>
  </r>
  <r>
    <x v="6"/>
    <x v="10"/>
    <m/>
    <x v="1"/>
    <s v="20221116"/>
    <s v="106205"/>
    <s v="1448"/>
    <m/>
    <s v="2204139"/>
    <s v="RE"/>
    <n v="44874"/>
    <s v="81"/>
    <s v="16002"/>
    <n v="5067973"/>
    <s v="VI"/>
    <s v="FE - SERV. TRANSPORTE NEWTRANS ANI OCT-22"/>
    <x v="6"/>
  </r>
  <r>
    <x v="6"/>
    <x v="10"/>
    <m/>
    <x v="1"/>
    <s v="Flete Radiotaxi Se"/>
    <s v="106205"/>
    <s v="1448"/>
    <m/>
    <s v="4302127"/>
    <s v="SB"/>
    <n v="44895"/>
    <s v="40"/>
    <s v="RECLA F-5843"/>
    <n v="190200"/>
    <s v="V0"/>
    <s v="Flete Radiotaxi Sept-22"/>
    <x v="1"/>
  </r>
  <r>
    <x v="6"/>
    <x v="10"/>
    <m/>
    <x v="1"/>
    <s v="PROV TRANSPORTE TA"/>
    <s v="106205"/>
    <s v="1448"/>
    <m/>
    <s v="4302136"/>
    <s v="SB"/>
    <n v="44834"/>
    <s v="50"/>
    <s v="PROV TRANSPORTE"/>
    <n v="-190200"/>
    <s v="V0"/>
    <s v="PROV TRANSPORTE TAXI HUECHURABA"/>
    <x v="1"/>
  </r>
  <r>
    <x v="6"/>
    <x v="10"/>
    <m/>
    <x v="1"/>
    <s v="PROV FLETE BYS NOV"/>
    <s v="106205"/>
    <s v="1448"/>
    <m/>
    <s v="4302113"/>
    <s v="SB"/>
    <n v="44895"/>
    <s v="40"/>
    <s v="PROV FLETE BYS N"/>
    <n v="38615272"/>
    <s v="V0"/>
    <s v="PROV FLETE BYS NOV-22"/>
    <x v="2"/>
  </r>
  <r>
    <x v="6"/>
    <x v="10"/>
    <m/>
    <x v="1"/>
    <s v="PROV FLETE BYS OCT"/>
    <s v="106205"/>
    <s v="1448"/>
    <m/>
    <s v="4302062"/>
    <s v="SB"/>
    <n v="44864"/>
    <s v="50"/>
    <s v="PROV FLETE BYS O"/>
    <n v="-29565413"/>
    <s v="V0"/>
    <s v="PROV FLETE BYS OCT-22"/>
    <x v="2"/>
  </r>
  <r>
    <x v="6"/>
    <x v="10"/>
    <m/>
    <x v="1"/>
    <s v="PROV FLETE CAR EX"/>
    <s v="106205"/>
    <s v="1448"/>
    <m/>
    <s v="4302064"/>
    <s v="SB"/>
    <n v="44864"/>
    <s v="50"/>
    <s v="PROV FLETE CAR E"/>
    <n v="-15461073"/>
    <s v="V0"/>
    <s v="PROV FLETE CAR EX OCT-2022"/>
    <x v="11"/>
  </r>
  <r>
    <x v="6"/>
    <x v="10"/>
    <m/>
    <x v="1"/>
    <s v="PROV FLETE CAR EX"/>
    <s v="106205"/>
    <s v="1448"/>
    <m/>
    <s v="4302115"/>
    <s v="SB"/>
    <n v="44895"/>
    <s v="40"/>
    <s v="PROV FLETE CAR E"/>
    <n v="16291640"/>
    <s v="V0"/>
    <s v="PROV FLETE CAR EX NOV-2022"/>
    <x v="11"/>
  </r>
  <r>
    <x v="6"/>
    <x v="10"/>
    <m/>
    <x v="1"/>
    <s v="PROV FLETE NEWTRAN"/>
    <s v="106205"/>
    <s v="1448"/>
    <m/>
    <s v="4302063"/>
    <s v="SB"/>
    <n v="44864"/>
    <s v="50"/>
    <s v="PROV FLETE NEWTR"/>
    <n v="-5067973"/>
    <s v="V0"/>
    <s v="PROV FLETE NEWTRANS OCT-2022"/>
    <x v="6"/>
  </r>
  <r>
    <x v="6"/>
    <x v="10"/>
    <m/>
    <x v="1"/>
    <s v="PROV FLETE NEWTRAN"/>
    <s v="106205"/>
    <s v="1448"/>
    <m/>
    <s v="4302114"/>
    <s v="SB"/>
    <n v="44895"/>
    <s v="40"/>
    <s v="PROV FLETE NEWTR"/>
    <n v="4802716"/>
    <s v="V0"/>
    <s v="PROV FLETE NEWTRANS NOV-2022"/>
    <x v="6"/>
  </r>
  <r>
    <x v="6"/>
    <x v="10"/>
    <m/>
    <x v="2"/>
    <s v="20221118"/>
    <s v="106205"/>
    <s v="1448"/>
    <m/>
    <s v="2204158"/>
    <s v="RE"/>
    <n v="44866"/>
    <s v="81"/>
    <s v="3529"/>
    <n v="73345942"/>
    <s v="VI"/>
    <s v="FE- SERVICIO LOGISTICO Y ALMACENAJE ANI OCT-22"/>
    <x v="8"/>
  </r>
  <r>
    <x v="6"/>
    <x v="10"/>
    <m/>
    <x v="2"/>
    <s v="20221128"/>
    <s v="106205"/>
    <s v="1448"/>
    <m/>
    <s v="2204237"/>
    <s v="RE"/>
    <n v="44883"/>
    <s v="81"/>
    <s v="14564"/>
    <n v="59513"/>
    <s v="VI"/>
    <s v="FE- SERV. DE ALMACENAMIENTO ANI NOV-22"/>
    <x v="8"/>
  </r>
  <r>
    <x v="6"/>
    <x v="10"/>
    <m/>
    <x v="2"/>
    <s v="20221130"/>
    <s v="106205"/>
    <s v="1448"/>
    <m/>
    <s v="2204356"/>
    <s v="RE"/>
    <n v="44855"/>
    <s v="81"/>
    <s v="14495"/>
    <n v="8371830"/>
    <s v="VI"/>
    <s v="FE- SERV. DE VAS Y ALMACENAMIENTO ANI SEP-22"/>
    <x v="8"/>
  </r>
  <r>
    <x v="6"/>
    <x v="10"/>
    <m/>
    <x v="2"/>
    <s v="20221130"/>
    <s v="106205"/>
    <s v="1448"/>
    <m/>
    <s v="2204357"/>
    <s v="RE"/>
    <n v="44883"/>
    <s v="81"/>
    <s v="14565"/>
    <n v="7307514"/>
    <s v="VI"/>
    <s v="FE- SERV. DE VAS Y ALMACENAMIENTO ANI OCT-22"/>
    <x v="8"/>
  </r>
  <r>
    <x v="6"/>
    <x v="10"/>
    <m/>
    <x v="2"/>
    <s v="Almacenamiento"/>
    <s v="106205"/>
    <s v="1448"/>
    <m/>
    <s v="4302110"/>
    <s v="SB"/>
    <n v="44834"/>
    <s v="50"/>
    <s v="PROV. PERILOGIST"/>
    <n v="-967795"/>
    <s v="V0"/>
    <s v="Almacenamiento"/>
    <x v="8"/>
  </r>
  <r>
    <x v="6"/>
    <x v="10"/>
    <m/>
    <x v="2"/>
    <s v="Almacenamiento"/>
    <s v="106205"/>
    <s v="1448"/>
    <m/>
    <s v="4302111"/>
    <s v="SB"/>
    <n v="44864"/>
    <s v="50"/>
    <s v="PROV. PERILOGIST"/>
    <n v="-6521394"/>
    <s v="V0"/>
    <s v="Prov. PERILOGISTIC OCT 22"/>
    <x v="8"/>
  </r>
  <r>
    <x v="6"/>
    <x v="10"/>
    <m/>
    <x v="2"/>
    <s v="Almacenamiento BOM"/>
    <s v="106205"/>
    <s v="1448"/>
    <m/>
    <s v="4302067"/>
    <s v="SB"/>
    <n v="44864"/>
    <s v="50"/>
    <s v="PROV BOMI ANI OC"/>
    <n v="-40455421"/>
    <s v="V0"/>
    <s v="Prov BOMI ANI OCT 22"/>
    <x v="8"/>
  </r>
  <r>
    <x v="6"/>
    <x v="10"/>
    <m/>
    <x v="2"/>
    <s v="Costo Inventario G"/>
    <s v="106205"/>
    <s v="1448"/>
    <m/>
    <s v="4302067"/>
    <s v="SB"/>
    <n v="44864"/>
    <s v="50"/>
    <s v="PROV BOMI ANI OC"/>
    <n v="-1926000"/>
    <s v="V0"/>
    <s v="Prov BOMI ANI OCT 22"/>
    <x v="8"/>
  </r>
  <r>
    <x v="6"/>
    <x v="10"/>
    <m/>
    <x v="2"/>
    <s v="Despacho BOMI"/>
    <s v="106205"/>
    <s v="1448"/>
    <m/>
    <s v="4302067"/>
    <s v="SB"/>
    <n v="44864"/>
    <s v="50"/>
    <s v="PROV BOMI ANI OC"/>
    <n v="-18320085"/>
    <s v="V0"/>
    <s v="Prov BOMI ANI OCT 22"/>
    <x v="8"/>
  </r>
  <r>
    <x v="6"/>
    <x v="10"/>
    <m/>
    <x v="2"/>
    <s v="HHEE Preparación d"/>
    <s v="106205"/>
    <s v="1448"/>
    <m/>
    <s v="4302067"/>
    <s v="SB"/>
    <n v="44864"/>
    <s v="50"/>
    <s v="PROV BOMI ANI OC"/>
    <n v="-165000"/>
    <s v="V0"/>
    <s v="Prov BOMI ANI OCT 22"/>
    <x v="8"/>
  </r>
  <r>
    <x v="6"/>
    <x v="10"/>
    <m/>
    <x v="2"/>
    <s v="Material de embala"/>
    <s v="106205"/>
    <s v="1448"/>
    <m/>
    <s v="4302067"/>
    <s v="SB"/>
    <n v="44864"/>
    <s v="50"/>
    <s v="PROV BOMI ANI OC"/>
    <n v="-1470850"/>
    <s v="V0"/>
    <s v="Prov BOMI ANI OCT 22"/>
    <x v="8"/>
  </r>
  <r>
    <x v="6"/>
    <x v="10"/>
    <m/>
    <x v="2"/>
    <s v="PROV BOMI ANI NOV"/>
    <s v="106205"/>
    <s v="1448"/>
    <m/>
    <s v="4302122"/>
    <s v="SB"/>
    <n v="44895"/>
    <s v="40"/>
    <s v="PROV BOMI ANI NO"/>
    <n v="896712"/>
    <s v="V0"/>
    <s v="PROV BOMI ANI NOV 22"/>
    <x v="8"/>
  </r>
  <r>
    <x v="6"/>
    <x v="10"/>
    <m/>
    <x v="2"/>
    <s v="PROV BOMI ANI NOV"/>
    <s v="106205"/>
    <s v="1448"/>
    <m/>
    <s v="4302122"/>
    <s v="SB"/>
    <n v="44895"/>
    <s v="40"/>
    <s v="PROV BOMI ANI NO"/>
    <n v="40486820"/>
    <s v="V0"/>
    <s v="PROV BOMI ANI NOV 22"/>
    <x v="8"/>
  </r>
  <r>
    <x v="6"/>
    <x v="10"/>
    <m/>
    <x v="2"/>
    <s v="PROV BOMI ANI NOV"/>
    <s v="106205"/>
    <s v="1448"/>
    <m/>
    <s v="4302122"/>
    <s v="SB"/>
    <n v="44895"/>
    <s v="40"/>
    <s v="PROV BOMI ANI NO"/>
    <n v="2769174"/>
    <s v="V0"/>
    <s v="PROV BOMI ANI NOV 22"/>
    <x v="8"/>
  </r>
  <r>
    <x v="6"/>
    <x v="10"/>
    <m/>
    <x v="2"/>
    <s v="PROV BOMI ANI NOV"/>
    <s v="106205"/>
    <s v="1448"/>
    <m/>
    <s v="4302122"/>
    <s v="SB"/>
    <n v="44895"/>
    <s v="40"/>
    <s v="PROV BOMI ANI NO"/>
    <n v="22349095"/>
    <s v="V0"/>
    <s v="PROV BOMI ANI NOV 22"/>
    <x v="8"/>
  </r>
  <r>
    <x v="6"/>
    <x v="10"/>
    <m/>
    <x v="2"/>
    <s v="PROV BOMI ANI NOV"/>
    <s v="106205"/>
    <s v="1448"/>
    <m/>
    <s v="4302122"/>
    <s v="SB"/>
    <n v="44895"/>
    <s v="40"/>
    <s v="PROV BOMI ANI NO"/>
    <n v="1921000"/>
    <s v="V0"/>
    <s v="PROV BOMI ANI NOV 22"/>
    <x v="8"/>
  </r>
  <r>
    <x v="6"/>
    <x v="10"/>
    <m/>
    <x v="2"/>
    <s v="Prov. PERILOGISTIC"/>
    <s v="106205"/>
    <s v="1448"/>
    <m/>
    <s v="4302124"/>
    <s v="SB"/>
    <n v="44895"/>
    <s v="40"/>
    <s v="PROV. PERILOGIST"/>
    <n v="1396263"/>
    <s v="V0"/>
    <s v="Prov. PERILOGISTIC ANI NOV 22"/>
    <x v="8"/>
  </r>
  <r>
    <x v="6"/>
    <x v="10"/>
    <m/>
    <x v="2"/>
    <s v="Recepción Contened"/>
    <s v="106205"/>
    <s v="1448"/>
    <m/>
    <s v="4302067"/>
    <s v="SB"/>
    <n v="44864"/>
    <s v="50"/>
    <s v="PROV BOMI ANI OC"/>
    <n v="-2116296"/>
    <s v="V0"/>
    <s v="Prov BOMI ANI OCT 22"/>
    <x v="8"/>
  </r>
  <r>
    <x v="6"/>
    <x v="10"/>
    <m/>
    <x v="2"/>
    <s v="Recepción Contened"/>
    <s v="106205"/>
    <s v="1448"/>
    <m/>
    <s v="4302110"/>
    <s v="SB"/>
    <n v="44834"/>
    <s v="50"/>
    <s v="PROV. PERILOGIST"/>
    <n v="-7462960"/>
    <s v="V0"/>
    <s v="Almacenamiento"/>
    <x v="8"/>
  </r>
  <r>
    <x v="6"/>
    <x v="10"/>
    <m/>
    <x v="2"/>
    <s v="Recepción Contened"/>
    <s v="106205"/>
    <s v="1448"/>
    <m/>
    <s v="4302111"/>
    <s v="SB"/>
    <n v="44864"/>
    <s v="50"/>
    <s v="PROV. PERILOGIST"/>
    <n v="-845633"/>
    <s v="V0"/>
    <s v="Prov. PERILOGISTIC OCT 22"/>
    <x v="8"/>
  </r>
  <r>
    <x v="6"/>
    <x v="10"/>
    <m/>
    <x v="2"/>
    <s v="Turno nocturno"/>
    <s v="106205"/>
    <s v="1448"/>
    <m/>
    <s v="4302067"/>
    <s v="SB"/>
    <n v="44864"/>
    <s v="50"/>
    <s v="PROV BOMI ANI OC"/>
    <n v="-8892290"/>
    <s v="V0"/>
    <s v="Prov BOMI ANI OCT 22"/>
    <x v="8"/>
  </r>
  <r>
    <x v="6"/>
    <x v="11"/>
    <m/>
    <x v="0"/>
    <s v="20221214"/>
    <s v="106205"/>
    <s v="1448"/>
    <m/>
    <s v="2204415"/>
    <s v="RE"/>
    <n v="44762"/>
    <s v="81"/>
    <s v="24409"/>
    <n v="4473600"/>
    <s v="V0"/>
    <s v="FE - Compra 640 Pallets Reciclados ANI"/>
    <x v="0"/>
  </r>
  <r>
    <x v="6"/>
    <x v="11"/>
    <m/>
    <x v="0"/>
    <s v="DIF.PRECIO PALLET"/>
    <s v="106205"/>
    <s v="1448"/>
    <m/>
    <s v="2712755"/>
    <s v="SA"/>
    <n v="44925"/>
    <s v="50"/>
    <s v="RECLA CUENTA ANI"/>
    <n v="-2662400"/>
    <s v="V0"/>
    <s v="RECLA DIF.PRECIO PALLET"/>
    <x v="0"/>
  </r>
  <r>
    <x v="6"/>
    <x v="11"/>
    <m/>
    <x v="0"/>
    <s v="DIF.PRECIO PALLET"/>
    <s v="106205"/>
    <s v="1448"/>
    <m/>
    <s v="2712756"/>
    <s v="SA"/>
    <n v="44925"/>
    <s v="40"/>
    <s v="RECLA CUENTA ANI"/>
    <n v="2662400"/>
    <s v="V0"/>
    <s v="RECLA DIF.PRECIO PALLET"/>
    <x v="0"/>
  </r>
  <r>
    <x v="6"/>
    <x v="11"/>
    <m/>
    <x v="0"/>
    <s v="DIF.PRECIO PALLET"/>
    <s v="106205"/>
    <s v="1448"/>
    <m/>
    <s v="4302376"/>
    <s v="SB"/>
    <n v="44925"/>
    <s v="40"/>
    <s v="RECLA CUENTA ANI"/>
    <n v="2662400"/>
    <s v="V0"/>
    <s v="RECLA DIF.PRECIO PALLET"/>
    <x v="0"/>
  </r>
  <r>
    <x v="6"/>
    <x v="11"/>
    <m/>
    <x v="0"/>
    <s v="DIF.PRECIO PALLET"/>
    <s v="106205"/>
    <s v="1448"/>
    <m/>
    <s v="4302378"/>
    <s v="SB"/>
    <n v="44925"/>
    <s v="50"/>
    <s v="RECLA CUENTA ANI"/>
    <n v="-2662400"/>
    <s v="V0"/>
    <s v="RECLA DIF.PRECIO PALLET"/>
    <x v="0"/>
  </r>
  <r>
    <x v="6"/>
    <x v="11"/>
    <m/>
    <x v="0"/>
    <s v="DIF.PRECIO PALLET"/>
    <s v="106205"/>
    <s v="1448"/>
    <m/>
    <s v="4302379"/>
    <s v="SB"/>
    <n v="44925"/>
    <s v="50"/>
    <s v="RECLA CUENTA ANI"/>
    <n v="-2662400"/>
    <s v="V0"/>
    <s v="RECLA DIF.PRECIO PALLET"/>
    <x v="0"/>
  </r>
  <r>
    <x v="6"/>
    <x v="11"/>
    <m/>
    <x v="3"/>
    <s v="Servicio Web &quot;pien"/>
    <s v="106205"/>
    <s v="1448"/>
    <m/>
    <s v="4302257"/>
    <s v="SB"/>
    <n v="44924"/>
    <s v="40"/>
    <s v="PROV OC VARIOS A"/>
    <n v="371000"/>
    <s v="V0"/>
    <s v="PROV OC VARIOS ANI DIC-22"/>
    <x v="1"/>
  </r>
  <r>
    <x v="6"/>
    <x v="11"/>
    <m/>
    <x v="3"/>
    <s v="SERVICIO WEB &quot;PIEN"/>
    <s v="106205"/>
    <s v="1448"/>
    <m/>
    <s v="4302250"/>
    <s v="SB"/>
    <n v="44895"/>
    <s v="50"/>
    <s v="PROV OC VARIOS A"/>
    <n v="-371000"/>
    <s v="V0"/>
    <s v="PROV OC VARIOS ANI NOV-22"/>
    <x v="1"/>
  </r>
  <r>
    <x v="6"/>
    <x v="11"/>
    <m/>
    <x v="1"/>
    <s v="20221220"/>
    <s v="106205"/>
    <s v="1448"/>
    <m/>
    <s v="2204457"/>
    <s v="RE"/>
    <n v="44876"/>
    <s v="81"/>
    <s v="535"/>
    <n v="38615272"/>
    <s v="VI"/>
    <s v="FE - SERV.FLETE Y DISTRIBUCION B&amp;S ANI NOV-22"/>
    <x v="2"/>
  </r>
  <r>
    <x v="6"/>
    <x v="11"/>
    <m/>
    <x v="1"/>
    <s v="20221226"/>
    <s v="106205"/>
    <s v="1448"/>
    <m/>
    <s v="2204481"/>
    <s v="RE"/>
    <n v="44910"/>
    <s v="81"/>
    <s v="16121"/>
    <n v="4802716"/>
    <s v="VI"/>
    <s v="FE- DISTRIBUCIÓN DE CARGA ANI NOVIEMBRE -22"/>
    <x v="6"/>
  </r>
  <r>
    <x v="6"/>
    <x v="11"/>
    <m/>
    <x v="1"/>
    <s v="20221228"/>
    <s v="106205"/>
    <s v="1448"/>
    <m/>
    <s v="2204647"/>
    <s v="RE"/>
    <n v="44918"/>
    <s v="81"/>
    <s v="7442"/>
    <n v="16291460"/>
    <s v="VI"/>
    <s v="FE - SERV. TRANSPORTE CARGOEX ANI NOV-22"/>
    <x v="11"/>
  </r>
  <r>
    <x v="6"/>
    <x v="11"/>
    <m/>
    <x v="1"/>
    <s v="PROV FLETE BYS DIC"/>
    <s v="106205"/>
    <s v="1448"/>
    <m/>
    <s v="4302345"/>
    <s v="SB"/>
    <n v="44925"/>
    <s v="40"/>
    <s v="PROV FLETE BYS D"/>
    <n v="35864650"/>
    <s v="V0"/>
    <s v="PROV FLETE BYS DIC-22"/>
    <x v="2"/>
  </r>
  <r>
    <x v="6"/>
    <x v="11"/>
    <m/>
    <x v="1"/>
    <s v="PROV FLETE BYS NOV"/>
    <s v="106205"/>
    <s v="1448"/>
    <m/>
    <s v="4302296"/>
    <s v="SB"/>
    <n v="44895"/>
    <s v="50"/>
    <s v="PROV FLETE BYS N"/>
    <n v="-38615272"/>
    <s v="V0"/>
    <s v="PROV FLETE BYS NOV-22"/>
    <x v="2"/>
  </r>
  <r>
    <x v="6"/>
    <x v="11"/>
    <m/>
    <x v="1"/>
    <s v="PROV FLETE CAR EX"/>
    <s v="106205"/>
    <s v="1448"/>
    <m/>
    <s v="4302298"/>
    <s v="SB"/>
    <n v="44895"/>
    <s v="50"/>
    <s v="PROV FLETE CAR E"/>
    <n v="-16291640"/>
    <s v="V0"/>
    <s v="PROV FLETE CAR EX NOV-2022"/>
    <x v="11"/>
  </r>
  <r>
    <x v="6"/>
    <x v="11"/>
    <m/>
    <x v="1"/>
    <s v="PROV FLETE CAR EX"/>
    <s v="106205"/>
    <s v="1448"/>
    <m/>
    <s v="4302347"/>
    <s v="SB"/>
    <n v="44925"/>
    <s v="40"/>
    <s v="PROV FLETE CAR E"/>
    <n v="15192490"/>
    <s v="V0"/>
    <s v="PROV FLETE CAR EX DIC -2022"/>
    <x v="11"/>
  </r>
  <r>
    <x v="6"/>
    <x v="11"/>
    <m/>
    <x v="1"/>
    <s v="PROV FLETE NEWTRAN"/>
    <s v="106205"/>
    <s v="1448"/>
    <m/>
    <s v="4302297"/>
    <s v="SB"/>
    <n v="44895"/>
    <s v="50"/>
    <s v="PROV FLETE NEWTR"/>
    <n v="-4802716"/>
    <s v="V0"/>
    <s v="PROV FLETE NEWTRANS NOV-2022"/>
    <x v="6"/>
  </r>
  <r>
    <x v="6"/>
    <x v="11"/>
    <m/>
    <x v="1"/>
    <s v="PROV FLETE NEWTRAN"/>
    <s v="106205"/>
    <s v="1448"/>
    <m/>
    <s v="4302346"/>
    <s v="SB"/>
    <n v="44925"/>
    <s v="40"/>
    <s v="PROV FLETE NEWTR"/>
    <n v="3458197"/>
    <s v="V0"/>
    <s v="PROV FLETE NEWTRANS DIC -2022"/>
    <x v="6"/>
  </r>
  <r>
    <x v="6"/>
    <x v="11"/>
    <m/>
    <x v="2"/>
    <s v="20221229"/>
    <s v="106205"/>
    <s v="1448"/>
    <m/>
    <s v="2204666"/>
    <s v="RE"/>
    <n v="44916"/>
    <s v="81"/>
    <s v="3585"/>
    <n v="65254129"/>
    <s v="VI"/>
    <s v="FE- SERVICIO LOGISTICO Y ALMACENAJE ANI NOV-22"/>
    <x v="8"/>
  </r>
  <r>
    <x v="6"/>
    <x v="11"/>
    <m/>
    <x v="2"/>
    <s v="20221229"/>
    <s v="106205"/>
    <s v="1448"/>
    <m/>
    <s v="2204667"/>
    <s v="RE"/>
    <n v="44916"/>
    <s v="81"/>
    <s v="3591"/>
    <n v="3461092"/>
    <s v="VI"/>
    <s v="FE- SERV LOGISTICOS COBROS PENDIENTES ANI OCT-22"/>
    <x v="8"/>
  </r>
  <r>
    <x v="6"/>
    <x v="11"/>
    <m/>
    <x v="2"/>
    <s v="Almacenamiento"/>
    <s v="106205"/>
    <s v="1448"/>
    <m/>
    <s v="4302351"/>
    <s v="SB"/>
    <n v="44925"/>
    <s v="40"/>
    <s v="PROV. PERILOGIST"/>
    <n v="1055085"/>
    <s v="V0"/>
    <s v="Prov. PERILOGISTIC ANI DIC 22"/>
    <x v="8"/>
  </r>
  <r>
    <x v="6"/>
    <x v="11"/>
    <m/>
    <x v="2"/>
    <s v="Almacenamiento BOM"/>
    <s v="106205"/>
    <s v="1448"/>
    <m/>
    <s v="4302349"/>
    <s v="SB"/>
    <n v="44925"/>
    <s v="40"/>
    <s v="PROV BOMI ANI DI"/>
    <n v="41467120"/>
    <s v="V0"/>
    <s v="PROV BOMI ANI DIC 22"/>
    <x v="8"/>
  </r>
  <r>
    <x v="6"/>
    <x v="11"/>
    <m/>
    <x v="2"/>
    <s v="Despacho BOMI"/>
    <s v="106205"/>
    <s v="1448"/>
    <m/>
    <s v="4302349"/>
    <s v="SB"/>
    <n v="44925"/>
    <s v="40"/>
    <s v="PROV BOMI ANI DI"/>
    <n v="16535760"/>
    <s v="V0"/>
    <s v="PROV BOMI ANI DIC 22"/>
    <x v="8"/>
  </r>
  <r>
    <x v="6"/>
    <x v="11"/>
    <m/>
    <x v="2"/>
    <s v="HHEE Preparación d"/>
    <s v="106205"/>
    <s v="1448"/>
    <m/>
    <s v="4302349"/>
    <s v="SB"/>
    <n v="44925"/>
    <s v="40"/>
    <s v="PROV BOMI ANI DI"/>
    <n v="1570600"/>
    <s v="V0"/>
    <s v="PROV BOMI ANI DIC 22"/>
    <x v="8"/>
  </r>
  <r>
    <x v="6"/>
    <x v="11"/>
    <m/>
    <x v="2"/>
    <s v="Material de embala"/>
    <s v="106205"/>
    <s v="1448"/>
    <m/>
    <s v="4302349"/>
    <s v="SB"/>
    <n v="44925"/>
    <s v="40"/>
    <s v="PROV BOMI ANI DI"/>
    <n v="1586810"/>
    <s v="V0"/>
    <s v="PROV BOMI ANI DIC 22"/>
    <x v="8"/>
  </r>
  <r>
    <x v="6"/>
    <x v="11"/>
    <m/>
    <x v="2"/>
    <s v="PROV BOMI ANI NOV"/>
    <s v="106205"/>
    <s v="1448"/>
    <m/>
    <s v="4302303"/>
    <s v="SB"/>
    <n v="44895"/>
    <s v="50"/>
    <s v="PROV BOMI ANI NO"/>
    <n v="-1921000"/>
    <s v="V0"/>
    <s v="PROV BOMI ANI NOV 22"/>
    <x v="8"/>
  </r>
  <r>
    <x v="6"/>
    <x v="11"/>
    <m/>
    <x v="2"/>
    <s v="PROV BOMI ANI NOV"/>
    <s v="106205"/>
    <s v="1448"/>
    <m/>
    <s v="4302303"/>
    <s v="SB"/>
    <n v="44895"/>
    <s v="50"/>
    <s v="PROV BOMI ANI NO"/>
    <n v="-40486820"/>
    <s v="V0"/>
    <s v="PROV BOMI ANI NOV 22"/>
    <x v="8"/>
  </r>
  <r>
    <x v="6"/>
    <x v="11"/>
    <m/>
    <x v="2"/>
    <s v="PROV BOMI ANI NOV"/>
    <s v="106205"/>
    <s v="1448"/>
    <m/>
    <s v="4302303"/>
    <s v="SB"/>
    <n v="44895"/>
    <s v="50"/>
    <s v="PROV BOMI ANI NO"/>
    <n v="-2769174"/>
    <s v="V0"/>
    <s v="PROV BOMI ANI NOV 22"/>
    <x v="8"/>
  </r>
  <r>
    <x v="6"/>
    <x v="11"/>
    <m/>
    <x v="2"/>
    <s v="PROV BOMI ANI NOV"/>
    <s v="106205"/>
    <s v="1448"/>
    <m/>
    <s v="4302303"/>
    <s v="SB"/>
    <n v="44895"/>
    <s v="50"/>
    <s v="PROV BOMI ANI NO"/>
    <n v="-22349095"/>
    <s v="V0"/>
    <s v="PROV BOMI ANI NOV 22"/>
    <x v="8"/>
  </r>
  <r>
    <x v="6"/>
    <x v="11"/>
    <m/>
    <x v="2"/>
    <s v="PROV BOMI ANI NOV"/>
    <s v="106205"/>
    <s v="1448"/>
    <m/>
    <s v="4302303"/>
    <s v="SB"/>
    <n v="44895"/>
    <s v="50"/>
    <s v="PROV BOMI ANI NO"/>
    <n v="-896712"/>
    <s v="V0"/>
    <s v="PROV BOMI ANI NOV 22"/>
    <x v="8"/>
  </r>
  <r>
    <x v="6"/>
    <x v="11"/>
    <m/>
    <x v="2"/>
    <s v="Prov. PERILOGISTIC"/>
    <s v="106205"/>
    <s v="1448"/>
    <m/>
    <s v="4302385"/>
    <s v="SB"/>
    <n v="44895"/>
    <s v="50"/>
    <s v="PROV. PERILOGIST"/>
    <n v="-1396263"/>
    <s v="V0"/>
    <s v="Prov. PERILOGISTIC ANI NOV 22"/>
    <x v="8"/>
  </r>
  <r>
    <x v="6"/>
    <x v="11"/>
    <m/>
    <x v="2"/>
    <s v="Recepción Contened"/>
    <s v="106205"/>
    <s v="1448"/>
    <m/>
    <s v="4302349"/>
    <s v="SB"/>
    <n v="44925"/>
    <s v="40"/>
    <s v="PROV BOMI ANI DI"/>
    <n v="3744130"/>
    <s v="V0"/>
    <s v="PROV BOMI ANI DIC 22"/>
    <x v="8"/>
  </r>
  <r>
    <x v="7"/>
    <x v="0"/>
    <m/>
    <x v="3"/>
    <s v="20230110"/>
    <s v="106205"/>
    <s v="1448"/>
    <m/>
    <s v="2200015"/>
    <s v="RE"/>
    <n v="44925"/>
    <s v="81"/>
    <s v="344"/>
    <n v="371000"/>
    <s v="V0"/>
    <s v="FEE - SERV. WEB PIENSA DIGITAL DICIEMBRE-2022"/>
    <x v="1"/>
  </r>
  <r>
    <x v="7"/>
    <x v="0"/>
    <m/>
    <x v="3"/>
    <s v="20230110"/>
    <s v="106205"/>
    <s v="1448"/>
    <m/>
    <s v="2200016"/>
    <s v="RE"/>
    <n v="44925"/>
    <s v="81"/>
    <s v="345"/>
    <n v="371000"/>
    <s v="V0"/>
    <s v="FEE - SERV. WEB PIENSA DIGITAL NOVIEMBRE-2022"/>
    <x v="1"/>
  </r>
  <r>
    <x v="7"/>
    <x v="0"/>
    <m/>
    <x v="3"/>
    <s v="Servicio Web &quot;pien"/>
    <s v="106205"/>
    <s v="1448"/>
    <m/>
    <s v="4300035"/>
    <s v="SB"/>
    <n v="44924"/>
    <s v="50"/>
    <s v="PROV OC VARIOS A"/>
    <n v="-371000"/>
    <s v="V0"/>
    <s v="PROV OC VARIOS ANI DIC-22"/>
    <x v="1"/>
  </r>
  <r>
    <x v="7"/>
    <x v="0"/>
    <m/>
    <x v="1"/>
    <s v="20230116"/>
    <s v="106205"/>
    <s v="1448"/>
    <m/>
    <s v="2200036"/>
    <s v="RE"/>
    <n v="44929"/>
    <s v="81"/>
    <s v="16229"/>
    <n v="3458197"/>
    <s v="VI"/>
    <s v="FE- DISTRIBUCIÓN DE CARGA ANI DICIEMBRE -22"/>
    <x v="6"/>
  </r>
  <r>
    <x v="7"/>
    <x v="0"/>
    <m/>
    <x v="1"/>
    <s v="20230116"/>
    <s v="106205"/>
    <s v="1448"/>
    <m/>
    <s v="2200039"/>
    <s v="RE"/>
    <n v="44936"/>
    <s v="81"/>
    <s v="7510"/>
    <n v="15192490"/>
    <s v="VI"/>
    <s v="FE - SERV. TRANSPORTE CARGOEX ANI DIC-22"/>
    <x v="11"/>
  </r>
  <r>
    <x v="7"/>
    <x v="0"/>
    <m/>
    <x v="1"/>
    <s v="20230116"/>
    <s v="106205"/>
    <s v="1448"/>
    <m/>
    <s v="2200056"/>
    <s v="RE"/>
    <n v="44904"/>
    <s v="81"/>
    <s v="545"/>
    <n v="35864650"/>
    <s v="VI"/>
    <s v="FE - SERV.FLETE Y DISTRIBUCION B&amp;S ANI DIC-22"/>
    <x v="2"/>
  </r>
  <r>
    <x v="7"/>
    <x v="0"/>
    <m/>
    <x v="1"/>
    <s v="PROV FLETE BYS DIC"/>
    <s v="106205"/>
    <s v="1448"/>
    <m/>
    <s v="4300100"/>
    <s v="SB"/>
    <n v="44925"/>
    <s v="50"/>
    <s v="PROV FLETE BYS D"/>
    <n v="-35864650"/>
    <s v="V0"/>
    <s v="PROV FLETE BYS DIC-22"/>
    <x v="2"/>
  </r>
  <r>
    <x v="7"/>
    <x v="0"/>
    <m/>
    <x v="1"/>
    <s v="PROV FLETE BYS ENE"/>
    <s v="106205"/>
    <s v="1448"/>
    <m/>
    <s v="4300113"/>
    <s v="SB"/>
    <n v="44957"/>
    <s v="40"/>
    <s v="PROV FLETE BYS E"/>
    <n v="34642290"/>
    <s v="V0"/>
    <s v="PROV FLETE BYS ENE-23"/>
    <x v="2"/>
  </r>
  <r>
    <x v="7"/>
    <x v="0"/>
    <m/>
    <x v="1"/>
    <s v="PROV FLETE CAR EX"/>
    <s v="106205"/>
    <s v="1448"/>
    <m/>
    <s v="4300102"/>
    <s v="SB"/>
    <n v="44925"/>
    <s v="50"/>
    <s v="PROV FLETE CAR E"/>
    <n v="-15192490"/>
    <s v="V0"/>
    <s v="PROV FLETE CAR EX DIC -2022"/>
    <x v="11"/>
  </r>
  <r>
    <x v="7"/>
    <x v="0"/>
    <m/>
    <x v="1"/>
    <s v="PROV FLETE CAR EX"/>
    <s v="106205"/>
    <s v="1448"/>
    <m/>
    <s v="4300118"/>
    <s v="SB"/>
    <n v="44957"/>
    <s v="40"/>
    <s v="PROV FLETE CAR E"/>
    <n v="15624656"/>
    <s v="V0"/>
    <s v="PROV FLETE CAR EX ENE -2023"/>
    <x v="11"/>
  </r>
  <r>
    <x v="7"/>
    <x v="0"/>
    <m/>
    <x v="1"/>
    <s v="PROV FLETE NEWTRAN"/>
    <s v="106205"/>
    <s v="1448"/>
    <m/>
    <s v="4300101"/>
    <s v="SB"/>
    <n v="44925"/>
    <s v="50"/>
    <s v="PROV FLETE NEWTR"/>
    <n v="-3458197"/>
    <s v="V0"/>
    <s v="PROV FLETE NEWTRANS DIC -2022"/>
    <x v="6"/>
  </r>
  <r>
    <x v="7"/>
    <x v="0"/>
    <m/>
    <x v="1"/>
    <s v="PROV FLETE NEWTRAN"/>
    <s v="106205"/>
    <s v="1448"/>
    <m/>
    <s v="4300116"/>
    <s v="SB"/>
    <n v="44957"/>
    <s v="40"/>
    <s v="PROV FLETE NEWTR"/>
    <n v="5339885"/>
    <s v="V0"/>
    <s v="PROV FLETE NEWTRANS ENE -2023"/>
    <x v="6"/>
  </r>
  <r>
    <x v="7"/>
    <x v="0"/>
    <m/>
    <x v="1"/>
    <s v="PROV TAXI HUECHURA"/>
    <s v="106205"/>
    <s v="1448"/>
    <m/>
    <s v="4300119"/>
    <s v="SB"/>
    <n v="44957"/>
    <s v="40"/>
    <s v="PROV TAXI HUECHU"/>
    <n v="99620"/>
    <s v="V0"/>
    <s v="PROV TAXI HUECHURABA ENE-23"/>
    <x v="1"/>
  </r>
  <r>
    <x v="7"/>
    <x v="0"/>
    <m/>
    <x v="2"/>
    <s v="20230127"/>
    <s v="106205"/>
    <s v="1448"/>
    <m/>
    <s v="2200149"/>
    <s v="RE"/>
    <n v="44915"/>
    <s v="81"/>
    <s v="14693"/>
    <n v="1336386"/>
    <s v="VI"/>
    <s v="FE- SERV. DE VAS Y ALMACENAMIENTO ANI NOV-22"/>
    <x v="8"/>
  </r>
  <r>
    <x v="7"/>
    <x v="0"/>
    <m/>
    <x v="2"/>
    <s v="20230127"/>
    <s v="106205"/>
    <s v="1448"/>
    <m/>
    <s v="2200153"/>
    <s v="RE"/>
    <n v="44945"/>
    <s v="81"/>
    <s v="14790"/>
    <n v="1055085"/>
    <s v="VI"/>
    <s v="FE- SERV. DE VAS Y ALMACENAMIENTO ANI DIC-22"/>
    <x v="8"/>
  </r>
  <r>
    <x v="7"/>
    <x v="0"/>
    <m/>
    <x v="2"/>
    <s v="20230131"/>
    <s v="106205"/>
    <s v="1448"/>
    <m/>
    <s v="2200212"/>
    <s v="RE"/>
    <n v="44927"/>
    <s v="81"/>
    <s v="3602"/>
    <n v="66980182"/>
    <s v="VI"/>
    <s v="FE - SERVICIO LOGISTICO Y ALMACENAJE ANI DIC-22"/>
    <x v="8"/>
  </r>
  <r>
    <x v="7"/>
    <x v="0"/>
    <m/>
    <x v="2"/>
    <s v="20230131"/>
    <s v="106205"/>
    <s v="1448"/>
    <m/>
    <s v="2200214"/>
    <s v="RE"/>
    <n v="44927"/>
    <s v="81"/>
    <s v="3604"/>
    <n v="175555"/>
    <s v="VI"/>
    <s v="FE - SERVICIO LOGISTICO Y ALMACENAJE ANI DIC-22"/>
    <x v="8"/>
  </r>
  <r>
    <x v="7"/>
    <x v="0"/>
    <m/>
    <x v="2"/>
    <s v="Almacenamiento"/>
    <s v="106205"/>
    <s v="1448"/>
    <m/>
    <s v="4300104"/>
    <s v="SB"/>
    <n v="44925"/>
    <s v="50"/>
    <s v="PROV. PERILOGIST"/>
    <n v="-1055085"/>
    <s v="V0"/>
    <s v="Prov. PERILOGISTIC ANI DIC 22"/>
    <x v="8"/>
  </r>
  <r>
    <x v="7"/>
    <x v="0"/>
    <m/>
    <x v="2"/>
    <s v="Almacenamiento"/>
    <s v="106205"/>
    <s v="1448"/>
    <m/>
    <s v="4300130"/>
    <s v="SB"/>
    <n v="44957"/>
    <s v="40"/>
    <s v="PROV. PERILOGIST"/>
    <n v="635175"/>
    <s v="V0"/>
    <s v="Prov. PERILOGISTIC ANI ENE 23"/>
    <x v="8"/>
  </r>
  <r>
    <x v="7"/>
    <x v="0"/>
    <m/>
    <x v="2"/>
    <s v="Almacenamiento BOM"/>
    <s v="106205"/>
    <s v="1448"/>
    <m/>
    <s v="4300107"/>
    <s v="SB"/>
    <n v="44925"/>
    <s v="50"/>
    <s v="PROV BOMI ANI DI"/>
    <n v="-41467120"/>
    <s v="V0"/>
    <s v="PROV BOMI ANI DIC 22"/>
    <x v="8"/>
  </r>
  <r>
    <x v="7"/>
    <x v="0"/>
    <m/>
    <x v="2"/>
    <s v="Almacenamiento BOM"/>
    <s v="106205"/>
    <s v="1448"/>
    <m/>
    <s v="4300128"/>
    <s v="SB"/>
    <n v="44957"/>
    <s v="40"/>
    <s v="PROV BOMI ANI EN"/>
    <n v="41041127"/>
    <s v="V0"/>
    <s v="PROV BOMI ANI ENE 23"/>
    <x v="8"/>
  </r>
  <r>
    <x v="7"/>
    <x v="0"/>
    <m/>
    <x v="2"/>
    <s v="Descuento merma op"/>
    <s v="106205"/>
    <s v="1448"/>
    <m/>
    <s v="4300128"/>
    <s v="SB"/>
    <n v="44957"/>
    <s v="50"/>
    <s v="PROV BOMI ANI EN"/>
    <n v="-2187128"/>
    <s v="V0"/>
    <s v="PROV BOMI ANI ENE 23"/>
    <x v="8"/>
  </r>
  <r>
    <x v="7"/>
    <x v="0"/>
    <m/>
    <x v="2"/>
    <s v="Despacho BOMI"/>
    <s v="106205"/>
    <s v="1448"/>
    <m/>
    <s v="4300107"/>
    <s v="SB"/>
    <n v="44925"/>
    <s v="50"/>
    <s v="PROV BOMI ANI DI"/>
    <n v="-16535760"/>
    <s v="V0"/>
    <s v="PROV BOMI ANI DIC 22"/>
    <x v="8"/>
  </r>
  <r>
    <x v="7"/>
    <x v="0"/>
    <m/>
    <x v="2"/>
    <s v="Despacho BOMI"/>
    <s v="106205"/>
    <s v="1448"/>
    <m/>
    <s v="4300128"/>
    <s v="SB"/>
    <n v="44957"/>
    <s v="40"/>
    <s v="PROV BOMI ANI EN"/>
    <n v="18075643"/>
    <s v="V0"/>
    <s v="PROV BOMI ANI ENE 23"/>
    <x v="8"/>
  </r>
  <r>
    <x v="7"/>
    <x v="0"/>
    <m/>
    <x v="2"/>
    <s v="HHEE Preparación d"/>
    <s v="106205"/>
    <s v="1448"/>
    <m/>
    <s v="4300107"/>
    <s v="SB"/>
    <n v="44925"/>
    <s v="50"/>
    <s v="PROV BOMI ANI DI"/>
    <n v="-1570600"/>
    <s v="V0"/>
    <s v="PROV BOMI ANI DIC 22"/>
    <x v="8"/>
  </r>
  <r>
    <x v="7"/>
    <x v="0"/>
    <m/>
    <x v="2"/>
    <s v="HHEE Preparación d"/>
    <s v="106205"/>
    <s v="1448"/>
    <m/>
    <s v="4300128"/>
    <s v="SB"/>
    <n v="44957"/>
    <s v="40"/>
    <s v="PROV BOMI ANI EN"/>
    <n v="724500"/>
    <s v="V0"/>
    <s v="PROV BOMI ANI ENE 23"/>
    <x v="8"/>
  </r>
  <r>
    <x v="7"/>
    <x v="0"/>
    <m/>
    <x v="2"/>
    <s v="Material de embala"/>
    <s v="106205"/>
    <s v="1448"/>
    <m/>
    <s v="4300107"/>
    <s v="SB"/>
    <n v="44925"/>
    <s v="50"/>
    <s v="PROV BOMI ANI DI"/>
    <n v="-1586810"/>
    <s v="V0"/>
    <s v="PROV BOMI ANI DIC 22"/>
    <x v="8"/>
  </r>
  <r>
    <x v="7"/>
    <x v="0"/>
    <m/>
    <x v="2"/>
    <s v="Material de embala"/>
    <s v="106205"/>
    <s v="1448"/>
    <m/>
    <s v="4300128"/>
    <s v="SB"/>
    <n v="44957"/>
    <s v="40"/>
    <s v="PROV BOMI ANI EN"/>
    <n v="1616558"/>
    <s v="V0"/>
    <s v="PROV BOMI ANI ENE 23"/>
    <x v="8"/>
  </r>
  <r>
    <x v="7"/>
    <x v="0"/>
    <m/>
    <x v="2"/>
    <s v="Recepción Contened"/>
    <s v="106205"/>
    <s v="1448"/>
    <m/>
    <s v="4300107"/>
    <s v="SB"/>
    <n v="44925"/>
    <s v="50"/>
    <s v="PROV BOMI ANI DI"/>
    <n v="-3744130"/>
    <s v="V0"/>
    <s v="PROV BOMI ANI DIC 22"/>
    <x v="8"/>
  </r>
  <r>
    <x v="7"/>
    <x v="0"/>
    <m/>
    <x v="2"/>
    <s v="Recepción Contened"/>
    <s v="106205"/>
    <s v="1448"/>
    <m/>
    <s v="4300128"/>
    <s v="SB"/>
    <n v="44957"/>
    <s v="40"/>
    <s v="PROV BOMI ANI EN"/>
    <n v="2744274"/>
    <s v="V0"/>
    <s v="PROV BOMI ANI ENE 23"/>
    <x v="8"/>
  </r>
  <r>
    <x v="7"/>
    <x v="3"/>
    <m/>
    <x v="3"/>
    <s v="Servicio Web &quot;pien"/>
    <s v="106205"/>
    <s v="1448"/>
    <m/>
    <s v="4300285"/>
    <s v="SB"/>
    <n v="44985"/>
    <s v="40"/>
    <s v="PROV OC VARIOS A"/>
    <n v="450000"/>
    <s v="V0"/>
    <s v="PROV OC VARIOS ANI FEB-23"/>
    <x v="1"/>
  </r>
  <r>
    <x v="7"/>
    <x v="3"/>
    <m/>
    <x v="3"/>
    <s v="Servicio Web &quot;pien"/>
    <s v="106205"/>
    <s v="1448"/>
    <m/>
    <s v="4300285"/>
    <s v="SB"/>
    <n v="44985"/>
    <s v="40"/>
    <s v="PROV OC VARIOS A"/>
    <n v="450000"/>
    <s v="V0"/>
    <s v="PROV OC VARIOS ANI FEB-23"/>
    <x v="1"/>
  </r>
  <r>
    <x v="7"/>
    <x v="3"/>
    <m/>
    <x v="1"/>
    <s v="20230224"/>
    <s v="106205"/>
    <s v="1448"/>
    <m/>
    <s v="2200395"/>
    <s v="RE"/>
    <n v="44970"/>
    <s v="81"/>
    <s v="7619"/>
    <n v="15624656"/>
    <s v="VI"/>
    <s v="FE - SERV. TRANSPORTE CARGOEX ANI ENE-23"/>
    <x v="11"/>
  </r>
  <r>
    <x v="7"/>
    <x v="3"/>
    <m/>
    <x v="1"/>
    <s v="20230224"/>
    <s v="106205"/>
    <s v="1448"/>
    <m/>
    <s v="2200398"/>
    <s v="RE"/>
    <n v="44965"/>
    <s v="81"/>
    <s v="16344"/>
    <n v="5339885"/>
    <s v="VI"/>
    <s v="FE - SERV. TRANSPORTE NEWTRANS ANI ENE-23"/>
    <x v="6"/>
  </r>
  <r>
    <x v="7"/>
    <x v="3"/>
    <m/>
    <x v="1"/>
    <s v="20230227"/>
    <s v="106205"/>
    <s v="1448"/>
    <m/>
    <s v="2200415"/>
    <s v="RE"/>
    <n v="44932"/>
    <s v="81"/>
    <s v="548"/>
    <n v="34642290"/>
    <s v="VI"/>
    <s v="FE - SERV. FLETE Y DISTRIBUCION B&amp;S ANI ENE-23"/>
    <x v="2"/>
  </r>
  <r>
    <x v="7"/>
    <x v="3"/>
    <m/>
    <x v="1"/>
    <s v="PROV FLETE BYS ENE"/>
    <s v="106205"/>
    <s v="1448"/>
    <m/>
    <s v="4300331"/>
    <s v="SB"/>
    <n v="44957"/>
    <s v="50"/>
    <s v="PROV FLETE BYS E"/>
    <n v="-34642290"/>
    <s v="V0"/>
    <s v="PROV FLETE BYS ENE-23"/>
    <x v="2"/>
  </r>
  <r>
    <x v="7"/>
    <x v="3"/>
    <m/>
    <x v="1"/>
    <s v="PROV FLETE BYS FEB"/>
    <s v="106205"/>
    <s v="1448"/>
    <m/>
    <s v="4300302"/>
    <s v="SB"/>
    <n v="44985"/>
    <s v="40"/>
    <s v="PROV FLETE BYS F"/>
    <n v="31435917"/>
    <s v="V0"/>
    <s v="PROV FLETE BYS FEB-23"/>
    <x v="2"/>
  </r>
  <r>
    <x v="7"/>
    <x v="3"/>
    <m/>
    <x v="1"/>
    <s v="PROV FLETE CAR EX"/>
    <s v="106205"/>
    <s v="1448"/>
    <m/>
    <s v="4300303"/>
    <s v="SB"/>
    <n v="44985"/>
    <s v="40"/>
    <s v="PROV FLETE NEWTR"/>
    <n v="8906486"/>
    <s v="V0"/>
    <s v="PROV FLETE CAR EX FEB -2023"/>
    <x v="11"/>
  </r>
  <r>
    <x v="7"/>
    <x v="3"/>
    <m/>
    <x v="1"/>
    <s v="PROV FLETE CAR EX"/>
    <s v="106205"/>
    <s v="1448"/>
    <m/>
    <s v="4300332"/>
    <s v="SB"/>
    <n v="44957"/>
    <s v="50"/>
    <s v="PROV FLETE CAR E"/>
    <n v="-15624656"/>
    <s v="V0"/>
    <s v="PROV FLETE CAR EX ENE -2023"/>
    <x v="11"/>
  </r>
  <r>
    <x v="7"/>
    <x v="3"/>
    <m/>
    <x v="1"/>
    <s v="PROV FLETE NEWTRAN"/>
    <s v="106205"/>
    <s v="1448"/>
    <m/>
    <s v="4300305"/>
    <s v="SB"/>
    <n v="44985"/>
    <s v="40"/>
    <s v="PROV FLETE NEWTR"/>
    <n v="4888497"/>
    <s v="V0"/>
    <s v="PROV FLETE NEWTRANS FEB -2023"/>
    <x v="6"/>
  </r>
  <r>
    <x v="7"/>
    <x v="3"/>
    <m/>
    <x v="1"/>
    <s v="PROV FLETE NEWTRAN"/>
    <s v="106205"/>
    <s v="1448"/>
    <m/>
    <s v="4300333"/>
    <s v="SB"/>
    <n v="44957"/>
    <s v="50"/>
    <s v="PROV FLETE NEWTR"/>
    <n v="-5339885"/>
    <s v="V0"/>
    <s v="PROV FLETE NEWTRANS ENE -2023"/>
    <x v="6"/>
  </r>
  <r>
    <x v="7"/>
    <x v="3"/>
    <m/>
    <x v="2"/>
    <s v="20230228"/>
    <s v="106205"/>
    <s v="1448"/>
    <m/>
    <s v="2200466"/>
    <s v="RE"/>
    <n v="44958"/>
    <s v="81"/>
    <s v="3659"/>
    <n v="62014974"/>
    <s v="VI"/>
    <s v="FE - SERVICIO LOGISTICO Y ALMACENAJE ANI ENE-23"/>
    <x v="8"/>
  </r>
  <r>
    <x v="7"/>
    <x v="3"/>
    <m/>
    <x v="2"/>
    <s v="Almacenamiento BOM"/>
    <s v="106205"/>
    <s v="1448"/>
    <m/>
    <s v="4300319"/>
    <s v="SB"/>
    <n v="44985"/>
    <s v="40"/>
    <s v="PROV BOMI ANI FE"/>
    <n v="38833741"/>
    <s v="V0"/>
    <s v="PROV BOMI ANI FEB 23"/>
    <x v="8"/>
  </r>
  <r>
    <x v="7"/>
    <x v="3"/>
    <m/>
    <x v="2"/>
    <s v="Almacenamiento BOM"/>
    <s v="106205"/>
    <s v="1448"/>
    <m/>
    <s v="4300336"/>
    <s v="SB"/>
    <n v="44957"/>
    <s v="50"/>
    <s v="PROV BOMI ANI EN"/>
    <n v="-41041127"/>
    <s v="V0"/>
    <s v="PROV BOMI ANI ENE 23"/>
    <x v="8"/>
  </r>
  <r>
    <x v="7"/>
    <x v="3"/>
    <m/>
    <x v="2"/>
    <s v="Descuento merma op"/>
    <s v="106205"/>
    <s v="1448"/>
    <m/>
    <s v="4300319"/>
    <s v="SB"/>
    <n v="44985"/>
    <s v="50"/>
    <s v="PROV BOMI ANI FE"/>
    <n v="-3370324"/>
    <s v="V0"/>
    <s v="PROV BOMI ANI FEB 23"/>
    <x v="8"/>
  </r>
  <r>
    <x v="7"/>
    <x v="3"/>
    <m/>
    <x v="2"/>
    <s v="Descuento merma op"/>
    <s v="106205"/>
    <s v="1448"/>
    <m/>
    <s v="4300336"/>
    <s v="SB"/>
    <n v="44957"/>
    <s v="40"/>
    <s v="PROV BOMI ANI EN"/>
    <n v="2187128"/>
    <s v="V0"/>
    <s v="PROV BOMI ANI ENE 23"/>
    <x v="8"/>
  </r>
  <r>
    <x v="7"/>
    <x v="3"/>
    <m/>
    <x v="2"/>
    <s v="Despacho BOMI"/>
    <s v="106205"/>
    <s v="1448"/>
    <m/>
    <s v="4300319"/>
    <s v="SB"/>
    <n v="44985"/>
    <s v="40"/>
    <s v="PROV BOMI ANI FE"/>
    <n v="17527499"/>
    <s v="V0"/>
    <s v="PROV BOMI ANI FEB 23"/>
    <x v="8"/>
  </r>
  <r>
    <x v="7"/>
    <x v="3"/>
    <m/>
    <x v="2"/>
    <s v="Despacho BOMI"/>
    <s v="106205"/>
    <s v="1448"/>
    <m/>
    <s v="4300336"/>
    <s v="SB"/>
    <n v="44957"/>
    <s v="50"/>
    <s v="PROV BOMI ANI EN"/>
    <n v="-18075643"/>
    <s v="V0"/>
    <s v="PROV BOMI ANI ENE 23"/>
    <x v="8"/>
  </r>
  <r>
    <x v="7"/>
    <x v="3"/>
    <m/>
    <x v="2"/>
    <s v="HHEE Preparación d"/>
    <s v="106205"/>
    <s v="1448"/>
    <m/>
    <s v="4300319"/>
    <s v="SB"/>
    <n v="44985"/>
    <s v="40"/>
    <s v="PROV BOMI ANI FE"/>
    <n v="1014000"/>
    <s v="V0"/>
    <s v="PROV BOMI ANI FEB 23"/>
    <x v="8"/>
  </r>
  <r>
    <x v="7"/>
    <x v="3"/>
    <m/>
    <x v="2"/>
    <s v="HHEE Preparación d"/>
    <s v="106205"/>
    <s v="1448"/>
    <m/>
    <s v="4300336"/>
    <s v="SB"/>
    <n v="44957"/>
    <s v="50"/>
    <s v="PROV BOMI ANI EN"/>
    <n v="-724500"/>
    <s v="V0"/>
    <s v="PROV BOMI ANI ENE 23"/>
    <x v="8"/>
  </r>
  <r>
    <x v="7"/>
    <x v="3"/>
    <m/>
    <x v="2"/>
    <s v="Material de embala"/>
    <s v="106205"/>
    <s v="1448"/>
    <m/>
    <s v="4300319"/>
    <s v="SB"/>
    <n v="44985"/>
    <s v="40"/>
    <s v="PROV BOMI ANI FE"/>
    <n v="1406499"/>
    <s v="V0"/>
    <s v="PROV BOMI ANI FEB 23"/>
    <x v="8"/>
  </r>
  <r>
    <x v="7"/>
    <x v="3"/>
    <m/>
    <x v="2"/>
    <s v="Material de embala"/>
    <s v="106205"/>
    <s v="1448"/>
    <m/>
    <s v="4300336"/>
    <s v="SB"/>
    <n v="44957"/>
    <s v="50"/>
    <s v="PROV BOMI ANI EN"/>
    <n v="-1616558"/>
    <s v="V0"/>
    <s v="PROV BOMI ANI ENE 23"/>
    <x v="8"/>
  </r>
  <r>
    <x v="7"/>
    <x v="3"/>
    <m/>
    <x v="2"/>
    <s v="Recepción Contened"/>
    <s v="106205"/>
    <s v="1448"/>
    <m/>
    <s v="4300319"/>
    <s v="SB"/>
    <n v="44985"/>
    <s v="40"/>
    <s v="PROV BOMI ANI FE"/>
    <n v="2621893"/>
    <s v="V0"/>
    <s v="PROV BOMI ANI FEB 23"/>
    <x v="8"/>
  </r>
  <r>
    <x v="7"/>
    <x v="3"/>
    <m/>
    <x v="2"/>
    <s v="Recepción Contened"/>
    <s v="106205"/>
    <s v="1448"/>
    <m/>
    <s v="4300336"/>
    <s v="SB"/>
    <n v="44957"/>
    <s v="50"/>
    <s v="PROV BOMI ANI EN"/>
    <n v="-2744274"/>
    <s v="V0"/>
    <s v="PROV BOMI ANI ENE 23"/>
    <x v="8"/>
  </r>
  <r>
    <x v="7"/>
    <x v="4"/>
    <m/>
    <x v="0"/>
    <s v="Pallets reacondici"/>
    <s v="106205"/>
    <s v="1448"/>
    <m/>
    <s v="4300505"/>
    <s v="SB"/>
    <n v="45016"/>
    <s v="40"/>
    <s v="PROV OC VARIOS A"/>
    <n v="3000480"/>
    <s v="V0"/>
    <s v="PROV OC VARIOS ANI MAR-23"/>
    <x v="0"/>
  </r>
  <r>
    <x v="7"/>
    <x v="4"/>
    <m/>
    <x v="3"/>
    <s v="20230314"/>
    <s v="106205"/>
    <s v="1448"/>
    <m/>
    <s v="2200570"/>
    <s v="RE"/>
    <n v="44985"/>
    <s v="81"/>
    <s v="12"/>
    <n v="378151"/>
    <s v="VI"/>
    <s v="FE - SERV. WEB PIENSA DIGITAL FEBRERO 2023"/>
    <x v="1"/>
  </r>
  <r>
    <x v="7"/>
    <x v="4"/>
    <m/>
    <x v="3"/>
    <s v="20230314"/>
    <s v="106205"/>
    <s v="1448"/>
    <m/>
    <s v="2200571"/>
    <s v="RE"/>
    <n v="44974"/>
    <s v="81"/>
    <s v="8"/>
    <n v="378151"/>
    <s v="V0"/>
    <s v="FE - SERV. WEB PIENSA DIGITAL ENERO 2023"/>
    <x v="1"/>
  </r>
  <r>
    <x v="7"/>
    <x v="4"/>
    <m/>
    <x v="3"/>
    <s v="Servicio Web &quot;pien"/>
    <s v="106205"/>
    <s v="1448"/>
    <m/>
    <s v="4300431"/>
    <s v="SB"/>
    <n v="44985"/>
    <s v="50"/>
    <s v="PROV OC VARIOS A"/>
    <n v="-450000"/>
    <s v="V0"/>
    <s v="PROV OC VARIOS ANI FEB-23"/>
    <x v="1"/>
  </r>
  <r>
    <x v="7"/>
    <x v="4"/>
    <m/>
    <x v="3"/>
    <s v="Servicio Web &quot;pien"/>
    <s v="106205"/>
    <s v="1448"/>
    <m/>
    <s v="4300431"/>
    <s v="SB"/>
    <n v="44985"/>
    <s v="50"/>
    <s v="PROV OC VARIOS A"/>
    <n v="-450000"/>
    <s v="V0"/>
    <s v="PROV OC VARIOS ANI FEB-23"/>
    <x v="1"/>
  </r>
  <r>
    <x v="7"/>
    <x v="4"/>
    <m/>
    <x v="1"/>
    <s v="20230315"/>
    <s v="106205"/>
    <s v="1448"/>
    <m/>
    <s v="2200582"/>
    <s v="RE"/>
    <n v="44963"/>
    <s v="81"/>
    <s v="6091"/>
    <n v="99620"/>
    <s v="V0"/>
    <s v="FEE - Serv.Flete Rtaxi Huechuraba ANI ENE-23"/>
    <x v="1"/>
  </r>
  <r>
    <x v="7"/>
    <x v="4"/>
    <m/>
    <x v="1"/>
    <s v="20230316"/>
    <s v="106205"/>
    <s v="1448"/>
    <m/>
    <s v="2200599"/>
    <s v="RE"/>
    <n v="44963"/>
    <s v="81"/>
    <s v="553"/>
    <n v="31435917"/>
    <s v="VI"/>
    <s v="FE - SERV. FLETE Y DISTRIBUCION B&amp;S ANI FEB-23"/>
    <x v="2"/>
  </r>
  <r>
    <x v="7"/>
    <x v="4"/>
    <m/>
    <x v="1"/>
    <s v="20230329"/>
    <s v="106205"/>
    <s v="1448"/>
    <m/>
    <s v="2200716"/>
    <s v="RE"/>
    <n v="44998"/>
    <s v="81"/>
    <s v="16485"/>
    <n v="4888497"/>
    <s v="VI"/>
    <s v="FE - SERV. TRANSPORTE NEWTRANS ANI FEB-23"/>
    <x v="6"/>
  </r>
  <r>
    <x v="7"/>
    <x v="4"/>
    <m/>
    <x v="1"/>
    <s v="20230329"/>
    <s v="106205"/>
    <s v="1448"/>
    <m/>
    <s v="2200727"/>
    <s v="RE"/>
    <n v="44993"/>
    <s v="81"/>
    <s v="7674"/>
    <n v="8906486"/>
    <s v="VI"/>
    <s v="FE - SERV. TRANSPORTE CARGOEX ANI FEB-23"/>
    <x v="11"/>
  </r>
  <r>
    <x v="7"/>
    <x v="4"/>
    <m/>
    <x v="1"/>
    <s v="PROV FLETE BYS ANI"/>
    <s v="106205"/>
    <s v="1448"/>
    <m/>
    <s v="4300529"/>
    <s v="SB"/>
    <n v="45016"/>
    <s v="40"/>
    <s v="PROV FLETE BYS A"/>
    <n v="36617907"/>
    <s v="V0"/>
    <s v="PROV FLETE BYS ANI MAR-23"/>
    <x v="2"/>
  </r>
  <r>
    <x v="7"/>
    <x v="4"/>
    <m/>
    <x v="1"/>
    <s v="PROV FLETE BYS FEB"/>
    <s v="106205"/>
    <s v="1448"/>
    <m/>
    <s v="4300447"/>
    <s v="SB"/>
    <n v="44985"/>
    <s v="50"/>
    <s v="PROV FLETE BYS F"/>
    <n v="-31435917"/>
    <s v="V0"/>
    <s v="PROV FLETE BYS FEB-23"/>
    <x v="2"/>
  </r>
  <r>
    <x v="7"/>
    <x v="4"/>
    <m/>
    <x v="1"/>
    <s v="PROV FLETE CAR EX"/>
    <s v="106205"/>
    <s v="1448"/>
    <m/>
    <s v="4300448"/>
    <s v="SB"/>
    <n v="44985"/>
    <s v="50"/>
    <s v="PROV FLETE NEWTR"/>
    <n v="-8906486"/>
    <s v="V0"/>
    <s v="PROV FLETE CAR EX FEB -2023"/>
    <x v="11"/>
  </r>
  <r>
    <x v="7"/>
    <x v="4"/>
    <m/>
    <x v="1"/>
    <s v="PROV FLETE CAR EX"/>
    <s v="106205"/>
    <s v="1448"/>
    <m/>
    <s v="4300533"/>
    <s v="SB"/>
    <n v="45016"/>
    <s v="40"/>
    <s v="PROV FLETE CAR E"/>
    <n v="18211175"/>
    <s v="V0"/>
    <s v="PROV FLETE CAR EX ANI MAR-23"/>
    <x v="11"/>
  </r>
  <r>
    <x v="7"/>
    <x v="4"/>
    <m/>
    <x v="1"/>
    <s v="PROV FLETE NEWTRAN"/>
    <s v="106205"/>
    <s v="1448"/>
    <m/>
    <s v="4300449"/>
    <s v="SB"/>
    <n v="44985"/>
    <s v="50"/>
    <s v="PROV FLETE NEWTR"/>
    <n v="-4888497"/>
    <s v="V0"/>
    <s v="PROV FLETE NEWTRANS FEB -2023"/>
    <x v="6"/>
  </r>
  <r>
    <x v="7"/>
    <x v="4"/>
    <m/>
    <x v="1"/>
    <s v="PROV FLETE NEWTRAN"/>
    <s v="106205"/>
    <s v="1448"/>
    <m/>
    <s v="4300535"/>
    <s v="SB"/>
    <n v="45016"/>
    <s v="40"/>
    <s v="PROV FLETE NEWTR"/>
    <n v="5311349"/>
    <s v="V0"/>
    <s v="PROV FLETE NEWTRANS ANI MAR-23"/>
    <x v="6"/>
  </r>
  <r>
    <x v="7"/>
    <x v="4"/>
    <m/>
    <x v="1"/>
    <s v="PROV TAXI HUECHURA"/>
    <s v="106205"/>
    <s v="1448"/>
    <m/>
    <s v="4300526"/>
    <s v="SB"/>
    <n v="44957"/>
    <s v="50"/>
    <s v="PROV TAXI HUECHU"/>
    <n v="-99620"/>
    <s v="V0"/>
    <s v="PROV TAXI HUECHURABA ENE-23"/>
    <x v="1"/>
  </r>
  <r>
    <x v="7"/>
    <x v="4"/>
    <m/>
    <x v="2"/>
    <s v="20230329"/>
    <s v="106205"/>
    <s v="1448"/>
    <m/>
    <s v="2200694"/>
    <s v="RE"/>
    <n v="44986"/>
    <s v="81"/>
    <s v="3686"/>
    <n v="58033308"/>
    <s v="VI"/>
    <s v="FE - SERVICIO LOGISTICO Y ALMACENAJE ANI MAR-23"/>
    <x v="8"/>
  </r>
  <r>
    <x v="7"/>
    <x v="4"/>
    <m/>
    <x v="2"/>
    <s v="Almacenamiento BOM"/>
    <s v="106205"/>
    <s v="1448"/>
    <m/>
    <s v="4300541"/>
    <s v="SB"/>
    <n v="44985"/>
    <s v="50"/>
    <s v="PROV BOMI ANI FE"/>
    <n v="-38833741"/>
    <s v="V0"/>
    <s v="PROV BOMI ANI FEB 23"/>
    <x v="8"/>
  </r>
  <r>
    <x v="7"/>
    <x v="4"/>
    <m/>
    <x v="2"/>
    <s v="Almacenamiento BOM"/>
    <s v="106205"/>
    <s v="1448"/>
    <m/>
    <s v="4300562"/>
    <s v="SB"/>
    <n v="45016"/>
    <s v="40"/>
    <s v="PROV BOMI ANI MA"/>
    <n v="45064812"/>
    <s v="V0"/>
    <s v="PROV BOMI ANI MAR 23"/>
    <x v="8"/>
  </r>
  <r>
    <x v="7"/>
    <x v="4"/>
    <m/>
    <x v="2"/>
    <s v="Descuento merma op"/>
    <s v="106205"/>
    <s v="1448"/>
    <m/>
    <s v="4300541"/>
    <s v="SB"/>
    <n v="44985"/>
    <s v="40"/>
    <s v="PROV BOMI ANI FE"/>
    <n v="3370324"/>
    <s v="V0"/>
    <s v="PROV BOMI ANI FEB 23"/>
    <x v="8"/>
  </r>
  <r>
    <x v="7"/>
    <x v="4"/>
    <m/>
    <x v="2"/>
    <s v="Descuento merma op"/>
    <s v="106205"/>
    <s v="1448"/>
    <m/>
    <s v="4300562"/>
    <s v="SB"/>
    <n v="45016"/>
    <s v="50"/>
    <s v="PROV BOMI ANI MA"/>
    <n v="-450496"/>
    <s v="V0"/>
    <s v="PROV BOMI ANI MAR 23"/>
    <x v="8"/>
  </r>
  <r>
    <x v="7"/>
    <x v="4"/>
    <m/>
    <x v="2"/>
    <s v="Despacho BOMI"/>
    <s v="106205"/>
    <s v="1448"/>
    <m/>
    <s v="4300541"/>
    <s v="SB"/>
    <n v="44985"/>
    <s v="50"/>
    <s v="PROV BOMI ANI FE"/>
    <n v="-17527499"/>
    <s v="V0"/>
    <s v="PROV BOMI ANI FEB 23"/>
    <x v="8"/>
  </r>
  <r>
    <x v="7"/>
    <x v="4"/>
    <m/>
    <x v="2"/>
    <s v="Despacho BOMI"/>
    <s v="106205"/>
    <s v="1448"/>
    <m/>
    <s v="4300562"/>
    <s v="SB"/>
    <n v="45016"/>
    <s v="40"/>
    <s v="PROV BOMI ANI MA"/>
    <n v="20412727"/>
    <s v="V0"/>
    <s v="PROV BOMI ANI MAR 23"/>
    <x v="8"/>
  </r>
  <r>
    <x v="7"/>
    <x v="4"/>
    <m/>
    <x v="2"/>
    <s v="HHEE Preparación d"/>
    <s v="106205"/>
    <s v="1448"/>
    <m/>
    <s v="4300541"/>
    <s v="SB"/>
    <n v="44985"/>
    <s v="50"/>
    <s v="PROV BOMI ANI FE"/>
    <n v="-1014000"/>
    <s v="V0"/>
    <s v="PROV BOMI ANI FEB 23"/>
    <x v="8"/>
  </r>
  <r>
    <x v="7"/>
    <x v="4"/>
    <m/>
    <x v="2"/>
    <s v="HHEE Preparación d"/>
    <s v="106205"/>
    <s v="1448"/>
    <m/>
    <s v="4300562"/>
    <s v="SB"/>
    <n v="45016"/>
    <s v="40"/>
    <s v="PROV BOMI ANI MA"/>
    <n v="1774600"/>
    <s v="V0"/>
    <s v="PROV BOMI ANI MAR 23"/>
    <x v="8"/>
  </r>
  <r>
    <x v="7"/>
    <x v="4"/>
    <m/>
    <x v="2"/>
    <s v="Material de embala"/>
    <s v="106205"/>
    <s v="1448"/>
    <m/>
    <s v="4300541"/>
    <s v="SB"/>
    <n v="44985"/>
    <s v="50"/>
    <s v="PROV BOMI ANI FE"/>
    <n v="-1406499"/>
    <s v="V0"/>
    <s v="PROV BOMI ANI FEB 23"/>
    <x v="8"/>
  </r>
  <r>
    <x v="7"/>
    <x v="4"/>
    <m/>
    <x v="2"/>
    <s v="Material de embala"/>
    <s v="106205"/>
    <s v="1448"/>
    <m/>
    <s v="4300562"/>
    <s v="SB"/>
    <n v="45016"/>
    <s v="40"/>
    <s v="PROV BOMI ANI MA"/>
    <n v="1530760"/>
    <s v="V0"/>
    <s v="PROV BOMI ANI MAR 23"/>
    <x v="8"/>
  </r>
  <r>
    <x v="7"/>
    <x v="4"/>
    <m/>
    <x v="2"/>
    <s v="Recepción Contened"/>
    <s v="106205"/>
    <s v="1448"/>
    <m/>
    <s v="4300541"/>
    <s v="SB"/>
    <n v="44985"/>
    <s v="50"/>
    <s v="PROV BOMI ANI FE"/>
    <n v="-2621893"/>
    <s v="V0"/>
    <s v="PROV BOMI ANI FEB 23"/>
    <x v="8"/>
  </r>
  <r>
    <x v="7"/>
    <x v="4"/>
    <m/>
    <x v="2"/>
    <s v="Recepción Contened"/>
    <s v="106205"/>
    <s v="1448"/>
    <m/>
    <s v="4300562"/>
    <s v="SB"/>
    <n v="45016"/>
    <s v="40"/>
    <s v="PROV BOMI ANI MA"/>
    <n v="3636084"/>
    <s v="V0"/>
    <s v="PROV BOMI ANI MAR 23"/>
    <x v="8"/>
  </r>
  <r>
    <x v="7"/>
    <x v="5"/>
    <m/>
    <x v="0"/>
    <s v="20230411"/>
    <s v="106205"/>
    <s v="1448"/>
    <m/>
    <s v="2200921"/>
    <s v="RE"/>
    <d v="2023-04-04T00:00:00"/>
    <s v="81"/>
    <s v="25800"/>
    <n v="3000480"/>
    <s v="VI"/>
    <s v="FE- 752 PALLETS REACONDICIONADOS ANI"/>
    <x v="0"/>
  </r>
  <r>
    <x v="7"/>
    <x v="5"/>
    <m/>
    <x v="0"/>
    <s v="20230429"/>
    <s v="106205"/>
    <s v="1448"/>
    <m/>
    <s v="2201198"/>
    <s v="RE"/>
    <d v="2022-11-02T00:00:00"/>
    <s v="81"/>
    <s v="25087"/>
    <n v="3094000"/>
    <s v="V0"/>
    <s v="FE - 520 PALLETS REACONDICIONADOS ANI"/>
    <x v="0"/>
  </r>
  <r>
    <x v="7"/>
    <x v="5"/>
    <m/>
    <x v="0"/>
    <s v="Pallets reacondici"/>
    <s v="106205"/>
    <s v="1448"/>
    <m/>
    <s v="4300662"/>
    <s v="SB"/>
    <d v="2023-03-31T00:00:00"/>
    <s v="50"/>
    <s v="PROV OC VARIOS A"/>
    <n v="-3000480"/>
    <s v="V0"/>
    <s v="PROV OC VARIOS ANI MAR-23"/>
    <x v="0"/>
  </r>
  <r>
    <x v="7"/>
    <x v="5"/>
    <m/>
    <x v="13"/>
    <s v="REBAJA RECALL"/>
    <s v="106205"/>
    <s v="1448"/>
    <m/>
    <s v="1400027"/>
    <s v="KG"/>
    <d v="2022-04-25T00:00:00"/>
    <s v="50"/>
    <s v="1428"/>
    <n v="-567706"/>
    <s v="V0"/>
    <s v="NCE - REBAJA FACTURA 313 RECALL ANI"/>
    <x v="1"/>
  </r>
  <r>
    <x v="7"/>
    <x v="5"/>
    <m/>
    <x v="1"/>
    <s v="20230425"/>
    <s v="106205"/>
    <s v="1448"/>
    <m/>
    <s v="2201067"/>
    <s v="RE"/>
    <d v="2023-03-03T00:00:00"/>
    <s v="81"/>
    <s v="558"/>
    <n v="36617907"/>
    <s v="VI"/>
    <s v="FE - SERV. FLETE Y DISTRIBUCION B&amp;S ANI MAR-23"/>
    <x v="2"/>
  </r>
  <r>
    <x v="7"/>
    <x v="5"/>
    <m/>
    <x v="1"/>
    <s v="20230426"/>
    <s v="106205"/>
    <s v="1448"/>
    <m/>
    <s v="2201073"/>
    <s v="RE"/>
    <d v="2023-04-05T00:00:00"/>
    <s v="81"/>
    <s v="16568"/>
    <n v="5311349"/>
    <s v="VI"/>
    <s v="FE - SERV. TRANSPORTE NEWTRANS ANI MAR-23"/>
    <x v="6"/>
  </r>
  <r>
    <x v="7"/>
    <x v="5"/>
    <m/>
    <x v="1"/>
    <s v="20230430"/>
    <s v="106205"/>
    <s v="1448"/>
    <m/>
    <s v="2201219"/>
    <s v="RE"/>
    <d v="2023-04-11T00:00:00"/>
    <s v="81"/>
    <s v="7772"/>
    <n v="18211175"/>
    <s v="VI"/>
    <s v="FE - SERV. TRANSPORTE CARGOEX ANI MAR-23"/>
    <x v="11"/>
  </r>
  <r>
    <x v="7"/>
    <x v="5"/>
    <m/>
    <x v="1"/>
    <s v="PROV FLETE BYS ANI"/>
    <s v="106205"/>
    <s v="1448"/>
    <m/>
    <s v="4300675"/>
    <s v="SB"/>
    <d v="2023-03-31T00:00:00"/>
    <s v="50"/>
    <s v="PROV FLETE BYS A"/>
    <n v="-36617907"/>
    <s v="V0"/>
    <s v="PROV FLETE BYS ANI MAR-23"/>
    <x v="2"/>
  </r>
  <r>
    <x v="7"/>
    <x v="5"/>
    <m/>
    <x v="1"/>
    <s v="PROV FLETE BYS ANI"/>
    <s v="106205"/>
    <s v="1448"/>
    <m/>
    <s v="4300791"/>
    <s v="SB"/>
    <d v="2023-04-28T00:00:00"/>
    <s v="40"/>
    <s v="PROV FLETE BYS A"/>
    <n v="36653756"/>
    <s v="V0"/>
    <s v="PROV FLETE BYS ANI ABR-23"/>
    <x v="2"/>
  </r>
  <r>
    <x v="7"/>
    <x v="5"/>
    <m/>
    <x v="1"/>
    <s v="PROV FLETE CAR EX"/>
    <s v="106205"/>
    <s v="1448"/>
    <m/>
    <s v="4300794"/>
    <s v="SB"/>
    <d v="2023-04-28T00:00:00"/>
    <s v="40"/>
    <s v="PROV FLETE CAR E"/>
    <n v="13526395"/>
    <s v="V0"/>
    <s v="PROV FLETE CAR EX ANI ABR-23"/>
    <x v="11"/>
  </r>
  <r>
    <x v="7"/>
    <x v="5"/>
    <m/>
    <x v="1"/>
    <s v="PROV FLETE CAR EX"/>
    <s v="106205"/>
    <s v="1448"/>
    <m/>
    <s v="4300809"/>
    <s v="SB"/>
    <d v="2023-03-31T00:00:00"/>
    <s v="50"/>
    <s v="PROV FLETE CAR E"/>
    <n v="-18211175"/>
    <s v="V0"/>
    <s v="PROV FLETE CAR EX ANI MAR-23"/>
    <x v="11"/>
  </r>
  <r>
    <x v="7"/>
    <x v="5"/>
    <m/>
    <x v="1"/>
    <s v="PROV FLETE NEWTRAN"/>
    <s v="106205"/>
    <s v="1448"/>
    <m/>
    <s v="4300679"/>
    <s v="SB"/>
    <d v="2023-03-31T00:00:00"/>
    <s v="50"/>
    <s v="PROV FLETE NEWTR"/>
    <n v="-5311349"/>
    <s v="V0"/>
    <s v="PROV FLETE NEWTRANS ANI MAR-23"/>
    <x v="6"/>
  </r>
  <r>
    <x v="7"/>
    <x v="5"/>
    <m/>
    <x v="1"/>
    <s v="PROV FLETE NEWTRAN"/>
    <s v="106205"/>
    <s v="1448"/>
    <m/>
    <s v="4300796"/>
    <s v="SB"/>
    <d v="2023-04-28T00:00:00"/>
    <s v="40"/>
    <s v="PROV FLETE NEWTR"/>
    <n v="8247883"/>
    <s v="V0"/>
    <s v="PROV FLETE NEWTRANS ANI ABR-23"/>
    <x v="6"/>
  </r>
  <r>
    <x v="7"/>
    <x v="5"/>
    <m/>
    <x v="1"/>
    <s v="PROV TAXI HUECHURA"/>
    <s v="106205"/>
    <s v="1448"/>
    <m/>
    <s v="4300799"/>
    <s v="SB"/>
    <d v="2023-04-28T00:00:00"/>
    <s v="40"/>
    <s v="PROV TAXI HUECHU"/>
    <n v="121700"/>
    <s v="V0"/>
    <s v="PROV TAXI HUECHURABA ANI ABRIL-23"/>
    <x v="1"/>
  </r>
  <r>
    <x v="7"/>
    <x v="5"/>
    <m/>
    <x v="1"/>
    <s v="RBAJA FLTE FEB ANI"/>
    <s v="106205"/>
    <s v="1448"/>
    <m/>
    <s v="1400024"/>
    <s v="KG"/>
    <d v="2023-04-03T00:00:00"/>
    <s v="50"/>
    <s v="4194"/>
    <n v="-106526"/>
    <s v="VI"/>
    <s v="NCE - REBAJA FLETE NEWTRANS ANI FEB-23"/>
    <x v="6"/>
  </r>
  <r>
    <x v="7"/>
    <x v="5"/>
    <m/>
    <x v="2"/>
    <s v="20230417"/>
    <s v="106205"/>
    <s v="1448"/>
    <m/>
    <s v="2200965"/>
    <s v="RE"/>
    <d v="2023-02-21T00:00:00"/>
    <s v="81"/>
    <s v="14932"/>
    <n v="635175"/>
    <s v="V0"/>
    <s v="FE- SERV. DE VAS Y ALMACENAMIENTO ANI ENE-23"/>
    <x v="8"/>
  </r>
  <r>
    <x v="7"/>
    <x v="5"/>
    <m/>
    <x v="2"/>
    <s v="20230425"/>
    <s v="106205"/>
    <s v="1448"/>
    <m/>
    <s v="2201060"/>
    <s v="RE"/>
    <d v="2023-04-01T00:00:00"/>
    <s v="81"/>
    <s v="3716"/>
    <n v="71968487"/>
    <s v="VI"/>
    <s v="FE - SERVICIO LOGISTICO Y ALMACENAJE ANI MAR-23"/>
    <x v="8"/>
  </r>
  <r>
    <x v="7"/>
    <x v="5"/>
    <m/>
    <x v="2"/>
    <s v="Almacenamiento BOM"/>
    <s v="106205"/>
    <s v="1448"/>
    <m/>
    <s v="4300694"/>
    <s v="SB"/>
    <d v="2023-03-31T00:00:00"/>
    <s v="50"/>
    <s v="PROV BOMI ANI MA"/>
    <n v="-45064812"/>
    <s v="V0"/>
    <s v="PROV BOMI ANI MAR 23"/>
    <x v="8"/>
  </r>
  <r>
    <x v="7"/>
    <x v="5"/>
    <m/>
    <x v="2"/>
    <s v="Almacenamiento BOM"/>
    <s v="106205"/>
    <s v="1448"/>
    <m/>
    <s v="4300777"/>
    <s v="SB"/>
    <d v="2023-04-28T00:00:00"/>
    <s v="40"/>
    <s v="PROV BOMI ANI AB"/>
    <n v="45789123"/>
    <s v="V0"/>
    <s v="PROV BOMI ANI ABR 23"/>
    <x v="8"/>
  </r>
  <r>
    <x v="7"/>
    <x v="5"/>
    <m/>
    <x v="2"/>
    <s v="Descuento merma op"/>
    <s v="106205"/>
    <s v="1448"/>
    <m/>
    <s v="4300694"/>
    <s v="SB"/>
    <d v="2023-03-31T00:00:00"/>
    <s v="40"/>
    <s v="PROV BOMI ANI MA"/>
    <n v="450496"/>
    <s v="V0"/>
    <s v="PROV BOMI ANI MAR 23"/>
    <x v="8"/>
  </r>
  <r>
    <x v="7"/>
    <x v="5"/>
    <m/>
    <x v="2"/>
    <s v="Descuento merma op"/>
    <s v="106205"/>
    <s v="1448"/>
    <m/>
    <s v="4300777"/>
    <s v="SB"/>
    <d v="2023-04-28T00:00:00"/>
    <s v="50"/>
    <s v="PROV BOMI ANI AB"/>
    <n v="-732019"/>
    <s v="V0"/>
    <s v="PROV BOMI ANI ABR 23"/>
    <x v="8"/>
  </r>
  <r>
    <x v="7"/>
    <x v="5"/>
    <m/>
    <x v="2"/>
    <s v="Despacho BOMI"/>
    <s v="106205"/>
    <s v="1448"/>
    <m/>
    <s v="4300694"/>
    <s v="SB"/>
    <d v="2023-03-31T00:00:00"/>
    <s v="50"/>
    <s v="PROV BOMI ANI MA"/>
    <n v="-20412727"/>
    <s v="V0"/>
    <s v="PROV BOMI ANI MAR 23"/>
    <x v="8"/>
  </r>
  <r>
    <x v="7"/>
    <x v="5"/>
    <m/>
    <x v="2"/>
    <s v="Despacho BOMI"/>
    <s v="106205"/>
    <s v="1448"/>
    <m/>
    <s v="4300777"/>
    <s v="SB"/>
    <d v="2023-04-28T00:00:00"/>
    <s v="40"/>
    <s v="PROV BOMI ANI AB"/>
    <n v="19916622"/>
    <s v="V0"/>
    <s v="PROV BOMI ANI ABR 23"/>
    <x v="8"/>
  </r>
  <r>
    <x v="7"/>
    <x v="5"/>
    <m/>
    <x v="2"/>
    <s v="HHEE Preparación d"/>
    <s v="106205"/>
    <s v="1448"/>
    <m/>
    <s v="4300694"/>
    <s v="SB"/>
    <d v="2023-03-31T00:00:00"/>
    <s v="50"/>
    <s v="PROV BOMI ANI MA"/>
    <n v="-1774600"/>
    <s v="V0"/>
    <s v="PROV BOMI ANI MAR 23"/>
    <x v="8"/>
  </r>
  <r>
    <x v="7"/>
    <x v="5"/>
    <m/>
    <x v="2"/>
    <s v="HHEE Preparación d"/>
    <s v="106205"/>
    <s v="1448"/>
    <m/>
    <s v="4300777"/>
    <s v="SB"/>
    <d v="2023-04-28T00:00:00"/>
    <s v="40"/>
    <s v="PROV BOMI ANI AB"/>
    <n v="2670300"/>
    <s v="V0"/>
    <s v="PROV BOMI ANI ABR 23"/>
    <x v="8"/>
  </r>
  <r>
    <x v="7"/>
    <x v="5"/>
    <m/>
    <x v="2"/>
    <s v="Material de embala"/>
    <s v="106205"/>
    <s v="1448"/>
    <m/>
    <s v="4300694"/>
    <s v="SB"/>
    <d v="2023-03-31T00:00:00"/>
    <s v="50"/>
    <s v="PROV BOMI ANI MA"/>
    <n v="-1530760"/>
    <s v="V0"/>
    <s v="PROV BOMI ANI MAR 23"/>
    <x v="8"/>
  </r>
  <r>
    <x v="7"/>
    <x v="5"/>
    <m/>
    <x v="2"/>
    <s v="Material de embala"/>
    <s v="106205"/>
    <s v="1448"/>
    <m/>
    <s v="4300777"/>
    <s v="SB"/>
    <d v="2023-04-28T00:00:00"/>
    <s v="40"/>
    <s v="PROV BOMI ANI AB"/>
    <n v="1373790"/>
    <s v="V0"/>
    <s v="PROV BOMI ANI ABR 23"/>
    <x v="8"/>
  </r>
  <r>
    <x v="7"/>
    <x v="5"/>
    <m/>
    <x v="2"/>
    <s v="Recepción Contened"/>
    <s v="106205"/>
    <s v="1448"/>
    <m/>
    <s v="4300694"/>
    <s v="SB"/>
    <d v="2023-03-31T00:00:00"/>
    <s v="50"/>
    <s v="PROV BOMI ANI MA"/>
    <n v="-3636084"/>
    <s v="V0"/>
    <s v="PROV BOMI ANI MAR 23"/>
    <x v="8"/>
  </r>
  <r>
    <x v="7"/>
    <x v="5"/>
    <m/>
    <x v="2"/>
    <s v="Recepción Contened"/>
    <s v="106205"/>
    <s v="1448"/>
    <m/>
    <s v="4300777"/>
    <s v="SB"/>
    <d v="2023-04-28T00:00:00"/>
    <s v="40"/>
    <s v="PROV BOMI ANI AB"/>
    <n v="2856508"/>
    <s v="V0"/>
    <s v="PROV BOMI ANI ABR 23"/>
    <x v="8"/>
  </r>
  <r>
    <x v="7"/>
    <x v="6"/>
    <m/>
    <x v="0"/>
    <s v="Pallets reacondici"/>
    <s v="106205"/>
    <s v="1448"/>
    <m/>
    <s v="4301002"/>
    <s v="SB"/>
    <n v="45077"/>
    <s v="40"/>
    <s v="PROV OC VARIOS A"/>
    <n v="2992500"/>
    <s v="V0"/>
    <s v="PROV OC VARIOS ANI MAY-23"/>
    <x v="0"/>
  </r>
  <r>
    <x v="7"/>
    <x v="6"/>
    <m/>
    <x v="1"/>
    <s v="20230518"/>
    <s v="106205"/>
    <s v="1448"/>
    <m/>
    <s v="2201440"/>
    <s v="RE"/>
    <n v="45054"/>
    <s v="81"/>
    <s v="16698"/>
    <n v="8247883"/>
    <s v="VI"/>
    <s v="FE - SERV. TRANSPORTE NEWTRANS ANI ABR-23"/>
    <x v="6"/>
  </r>
  <r>
    <x v="7"/>
    <x v="6"/>
    <m/>
    <x v="1"/>
    <s v="20230518"/>
    <s v="106205"/>
    <s v="1448"/>
    <m/>
    <s v="2201449"/>
    <s v="RE"/>
    <n v="45023"/>
    <s v="81"/>
    <s v="562"/>
    <n v="36653756"/>
    <s v="VI"/>
    <s v="FE - SERV. FLETE Y DISTRIBUCION B&amp;S ANI ABR-23"/>
    <x v="2"/>
  </r>
  <r>
    <x v="7"/>
    <x v="6"/>
    <m/>
    <x v="1"/>
    <s v="20230518"/>
    <s v="106205"/>
    <s v="1448"/>
    <m/>
    <s v="2201450"/>
    <s v="RE"/>
    <n v="45055"/>
    <s v="81"/>
    <s v="7851"/>
    <n v="13526395"/>
    <s v="VI"/>
    <s v="FE - SERV. TRANSPORTE CARGOEX ANI ABR-23"/>
    <x v="11"/>
  </r>
  <r>
    <x v="7"/>
    <x v="6"/>
    <m/>
    <x v="1"/>
    <s v="20230531"/>
    <s v="106205"/>
    <s v="1448"/>
    <m/>
    <s v="2201633"/>
    <s v="RE"/>
    <n v="45046"/>
    <s v="81"/>
    <s v="6272"/>
    <n v="121700"/>
    <s v="V0"/>
    <s v="FEE - Serv.Flete Rtaxi Huechuraba ANI ABR-23"/>
    <x v="1"/>
  </r>
  <r>
    <x v="7"/>
    <x v="6"/>
    <m/>
    <x v="1"/>
    <s v="PROV FLETE BYS ANI"/>
    <s v="106205"/>
    <s v="1448"/>
    <m/>
    <s v="4300951"/>
    <s v="SB"/>
    <n v="45044"/>
    <s v="50"/>
    <s v="PROV FLETE BYS A"/>
    <n v="-36653756"/>
    <s v="V0"/>
    <s v="PROV FLETE BYS ANI ABR-23"/>
    <x v="2"/>
  </r>
  <r>
    <x v="7"/>
    <x v="6"/>
    <m/>
    <x v="1"/>
    <s v="PROV FLETE BYS ANI"/>
    <s v="106205"/>
    <s v="1448"/>
    <m/>
    <s v="4301029"/>
    <s v="SB"/>
    <n v="45077"/>
    <s v="40"/>
    <s v="PROV FLETE BYS A"/>
    <n v="37819469"/>
    <s v="V0"/>
    <s v="PROV FLETE BYS ANI MAY-23"/>
    <x v="2"/>
  </r>
  <r>
    <x v="7"/>
    <x v="6"/>
    <m/>
    <x v="1"/>
    <s v="PROV FLETE CAR EX"/>
    <s v="106205"/>
    <s v="1448"/>
    <m/>
    <s v="4300954"/>
    <s v="SB"/>
    <n v="45044"/>
    <s v="50"/>
    <s v="PROV FLETE CAR E"/>
    <n v="-13526395"/>
    <s v="V0"/>
    <s v="PROV FLETE CAR EX ANI ABR-23"/>
    <x v="11"/>
  </r>
  <r>
    <x v="7"/>
    <x v="6"/>
    <m/>
    <x v="1"/>
    <s v="PROV FLETE CAR EX"/>
    <s v="106205"/>
    <s v="1448"/>
    <m/>
    <s v="4301030"/>
    <s v="SB"/>
    <n v="45077"/>
    <s v="40"/>
    <s v="PROV FLETE CAR E"/>
    <n v="17393005"/>
    <s v="V0"/>
    <s v="PROV FLETE CAR EX ANI MAY-23"/>
    <x v="11"/>
  </r>
  <r>
    <x v="7"/>
    <x v="6"/>
    <m/>
    <x v="1"/>
    <s v="PROV FLETE NEWTRAN"/>
    <s v="106205"/>
    <s v="1448"/>
    <m/>
    <s v="4300956"/>
    <s v="SB"/>
    <n v="45044"/>
    <s v="50"/>
    <s v="PROV FLETE NEWTR"/>
    <n v="-8247883"/>
    <s v="V0"/>
    <s v="PROV FLETE NEWTRANS ANI ABR-23"/>
    <x v="6"/>
  </r>
  <r>
    <x v="7"/>
    <x v="6"/>
    <m/>
    <x v="1"/>
    <s v="PROV FLETE NEWTRAN"/>
    <s v="106205"/>
    <s v="1448"/>
    <m/>
    <s v="4301031"/>
    <s v="SB"/>
    <n v="45077"/>
    <s v="40"/>
    <s v="PROV FLETE NEWTR"/>
    <n v="5432776"/>
    <s v="V0"/>
    <s v="PROV FLETE NEWTRANS ANI MAYO-23"/>
    <x v="6"/>
  </r>
  <r>
    <x v="7"/>
    <x v="6"/>
    <m/>
    <x v="1"/>
    <s v="PROV TAXI HUECHURA"/>
    <s v="106205"/>
    <s v="1448"/>
    <m/>
    <s v="4300958"/>
    <s v="SB"/>
    <n v="45044"/>
    <s v="50"/>
    <s v="PROV TAXI HUECHU"/>
    <n v="-121700"/>
    <s v="V0"/>
    <s v="PROV TAXI HUECHURABA ANI ABRIL-23"/>
    <x v="1"/>
  </r>
  <r>
    <x v="7"/>
    <x v="6"/>
    <m/>
    <x v="2"/>
    <s v="20230512"/>
    <s v="106205"/>
    <s v="1448"/>
    <m/>
    <s v="2201332"/>
    <s v="RE"/>
    <n v="45048"/>
    <s v="81"/>
    <s v="3749"/>
    <n v="71874324"/>
    <s v="VI"/>
    <s v="FE - SERVICIO LOGISTICO Y ALMACENAJE ANI ABR-23"/>
    <x v="8"/>
  </r>
  <r>
    <x v="7"/>
    <x v="6"/>
    <m/>
    <x v="2"/>
    <s v="20230524"/>
    <s v="106205"/>
    <s v="1448"/>
    <m/>
    <s v="2201483"/>
    <s v="RE"/>
    <n v="45061"/>
    <s v="81"/>
    <s v="15195"/>
    <n v="61642"/>
    <s v="VI"/>
    <s v="FE- SERV. DE VAS Y ALMACENAMIENTO ARDX ABR-23"/>
    <x v="8"/>
  </r>
  <r>
    <x v="7"/>
    <x v="6"/>
    <m/>
    <x v="2"/>
    <s v="Almacenamiento"/>
    <s v="106205"/>
    <s v="1448"/>
    <m/>
    <s v="4300974"/>
    <s v="SB"/>
    <n v="44957"/>
    <s v="50"/>
    <s v="PROV. PERILOGIST"/>
    <n v="-635175"/>
    <s v="V0"/>
    <s v="Prov. PERILOGISTIC ANI ENE 23"/>
    <x v="8"/>
  </r>
  <r>
    <x v="7"/>
    <x v="6"/>
    <m/>
    <x v="2"/>
    <s v="Almacenamiento BOM"/>
    <s v="106205"/>
    <s v="1448"/>
    <m/>
    <s v="4300990"/>
    <s v="SB"/>
    <n v="45044"/>
    <s v="50"/>
    <s v="PROV BOMI ANI AB"/>
    <n v="-45789123"/>
    <s v="V0"/>
    <s v="PROV BOMI ANI ABR 23"/>
    <x v="8"/>
  </r>
  <r>
    <x v="7"/>
    <x v="6"/>
    <m/>
    <x v="2"/>
    <s v="Almacenamiento BOM"/>
    <s v="106205"/>
    <s v="1448"/>
    <m/>
    <s v="4301042"/>
    <s v="SB"/>
    <n v="45077"/>
    <s v="40"/>
    <s v="PROV BOMI ANI MA"/>
    <n v="44734977"/>
    <s v="V0"/>
    <s v="PROV BOMI ANI MAY 23"/>
    <x v="8"/>
  </r>
  <r>
    <x v="7"/>
    <x v="6"/>
    <m/>
    <x v="2"/>
    <s v="Descuento merma op"/>
    <s v="106205"/>
    <s v="1448"/>
    <m/>
    <s v="4300990"/>
    <s v="SB"/>
    <n v="45044"/>
    <s v="40"/>
    <s v="PROV BOMI ANI AB"/>
    <n v="732019"/>
    <s v="V0"/>
    <s v="PROV BOMI ANI ABR 23"/>
    <x v="8"/>
  </r>
  <r>
    <x v="7"/>
    <x v="6"/>
    <m/>
    <x v="2"/>
    <s v="Descuento merma op"/>
    <s v="106205"/>
    <s v="1448"/>
    <m/>
    <s v="4301042"/>
    <s v="SB"/>
    <n v="45077"/>
    <s v="50"/>
    <s v="PROV BOMI ANI MA"/>
    <n v="-2315882"/>
    <s v="V0"/>
    <s v="PROV BOMI ANI MAY 23"/>
    <x v="8"/>
  </r>
  <r>
    <x v="7"/>
    <x v="6"/>
    <m/>
    <x v="2"/>
    <s v="Despacho BOMI"/>
    <s v="106205"/>
    <s v="1448"/>
    <m/>
    <s v="4300990"/>
    <s v="SB"/>
    <n v="45044"/>
    <s v="50"/>
    <s v="PROV BOMI ANI AB"/>
    <n v="-19916622"/>
    <s v="V0"/>
    <s v="PROV BOMI ANI ABR 23"/>
    <x v="8"/>
  </r>
  <r>
    <x v="7"/>
    <x v="6"/>
    <m/>
    <x v="2"/>
    <s v="Despacho BOMI"/>
    <s v="106205"/>
    <s v="1448"/>
    <m/>
    <s v="4301042"/>
    <s v="SB"/>
    <n v="45077"/>
    <s v="40"/>
    <s v="PROV BOMI ANI MA"/>
    <n v="17057577"/>
    <s v="V0"/>
    <s v="PROV BOMI ANI MAY 23"/>
    <x v="8"/>
  </r>
  <r>
    <x v="7"/>
    <x v="6"/>
    <m/>
    <x v="2"/>
    <s v="HHEE Preparación d"/>
    <s v="106205"/>
    <s v="1448"/>
    <m/>
    <s v="4300990"/>
    <s v="SB"/>
    <n v="45044"/>
    <s v="50"/>
    <s v="PROV BOMI ANI AB"/>
    <n v="-2670300"/>
    <s v="V0"/>
    <s v="PROV BOMI ANI ABR 23"/>
    <x v="8"/>
  </r>
  <r>
    <x v="7"/>
    <x v="6"/>
    <m/>
    <x v="2"/>
    <s v="HHEE Preparación d"/>
    <s v="106205"/>
    <s v="1448"/>
    <m/>
    <s v="4301042"/>
    <s v="SB"/>
    <n v="45077"/>
    <s v="40"/>
    <s v="PROV BOMI ANI MA"/>
    <n v="2264000"/>
    <s v="V0"/>
    <s v="PROV BOMI ANI MAY 23"/>
    <x v="8"/>
  </r>
  <r>
    <x v="7"/>
    <x v="6"/>
    <m/>
    <x v="2"/>
    <s v="Material de embala"/>
    <s v="106205"/>
    <s v="1448"/>
    <m/>
    <s v="4300990"/>
    <s v="SB"/>
    <n v="45044"/>
    <s v="50"/>
    <s v="PROV BOMI ANI AB"/>
    <n v="-1373790"/>
    <s v="V0"/>
    <s v="PROV BOMI ANI ABR 23"/>
    <x v="8"/>
  </r>
  <r>
    <x v="7"/>
    <x v="6"/>
    <m/>
    <x v="2"/>
    <s v="Material de embala"/>
    <s v="106205"/>
    <s v="1448"/>
    <m/>
    <s v="4301042"/>
    <s v="SB"/>
    <n v="45077"/>
    <s v="40"/>
    <s v="PROV BOMI ANI MA"/>
    <n v="1618615"/>
    <s v="V0"/>
    <s v="PROV BOMI ANI MAY 23"/>
    <x v="8"/>
  </r>
  <r>
    <x v="7"/>
    <x v="6"/>
    <m/>
    <x v="2"/>
    <s v="Recepción Contened"/>
    <s v="106205"/>
    <s v="1448"/>
    <m/>
    <s v="4300990"/>
    <s v="SB"/>
    <n v="45044"/>
    <s v="50"/>
    <s v="PROV BOMI ANI AB"/>
    <n v="-2856508"/>
    <s v="V0"/>
    <s v="PROV BOMI ANI ABR 23"/>
    <x v="8"/>
  </r>
  <r>
    <x v="7"/>
    <x v="6"/>
    <m/>
    <x v="2"/>
    <s v="Recepción Contened"/>
    <s v="106205"/>
    <s v="1448"/>
    <m/>
    <s v="4301042"/>
    <s v="SB"/>
    <n v="45077"/>
    <s v="40"/>
    <s v="PROV BOMI ANI MA"/>
    <n v="3820888"/>
    <s v="V0"/>
    <s v="PROV BOMI ANI MAY 23"/>
    <x v="8"/>
  </r>
  <r>
    <x v="7"/>
    <x v="6"/>
    <m/>
    <x v="2"/>
    <s v="VAS Y ALMAC ARDX"/>
    <s v="106205"/>
    <s v="1448"/>
    <m/>
    <s v="4301078"/>
    <s v="SB"/>
    <n v="45077"/>
    <s v="50"/>
    <s v="RECL F15195 PERI"/>
    <n v="-61642"/>
    <s v="V0"/>
    <s v="SERV. DE VAS Y ALMACENAMIENTO ARDX ABR-23"/>
    <x v="8"/>
  </r>
  <r>
    <x v="7"/>
    <x v="7"/>
    <m/>
    <x v="0"/>
    <s v="20230607"/>
    <s v="106205"/>
    <s v="1448"/>
    <m/>
    <s v="2201648"/>
    <s v="RE"/>
    <n v="45072"/>
    <s v="81"/>
    <s v="26011"/>
    <n v="1197000"/>
    <s v="VI"/>
    <s v="FE- 300 PALLETS REACONDICIONADOS ANI"/>
    <x v="0"/>
  </r>
  <r>
    <x v="7"/>
    <x v="7"/>
    <m/>
    <x v="0"/>
    <s v="20230612"/>
    <s v="106205"/>
    <s v="1448"/>
    <m/>
    <s v="2201703"/>
    <s v="RE"/>
    <n v="45061"/>
    <s v="81"/>
    <s v="25959"/>
    <n v="2992500"/>
    <s v="V0"/>
    <s v="FE- 750 PALLETS REACONDICIONADOS ANI"/>
    <x v="0"/>
  </r>
  <r>
    <x v="7"/>
    <x v="7"/>
    <m/>
    <x v="0"/>
    <s v="20230627"/>
    <s v="106205"/>
    <s v="1448"/>
    <m/>
    <s v="2201875"/>
    <s v="RE"/>
    <n v="45097"/>
    <s v="81"/>
    <s v="26106"/>
    <n v="1276800"/>
    <s v="VI"/>
    <s v="FE- 320 PALLETS REACONDICIONADOS ANI"/>
    <x v="0"/>
  </r>
  <r>
    <x v="7"/>
    <x v="7"/>
    <m/>
    <x v="0"/>
    <s v="Pallets reacondici"/>
    <s v="106205"/>
    <s v="1448"/>
    <m/>
    <s v="4301157"/>
    <s v="SB"/>
    <n v="45077"/>
    <s v="50"/>
    <s v="PROV OC VARIOS A"/>
    <n v="-2992500"/>
    <s v="V0"/>
    <s v="PROV OC VARIOS ANI MAY-23"/>
    <x v="0"/>
  </r>
  <r>
    <x v="7"/>
    <x v="7"/>
    <m/>
    <x v="1"/>
    <s v="20230623"/>
    <s v="106205"/>
    <s v="1448"/>
    <m/>
    <s v="2201845"/>
    <s v="RE"/>
    <n v="45093"/>
    <s v="81"/>
    <s v="16841"/>
    <n v="5432776"/>
    <s v="VI"/>
    <s v="FE - SERV. TRANSPORTE NEWTRANS ANI MAY-23"/>
    <x v="6"/>
  </r>
  <r>
    <x v="7"/>
    <x v="7"/>
    <m/>
    <x v="1"/>
    <s v="20230627"/>
    <s v="106205"/>
    <s v="1448"/>
    <m/>
    <s v="2201884"/>
    <s v="RE"/>
    <n v="45091"/>
    <s v="81"/>
    <s v="7956"/>
    <n v="17393005"/>
    <s v="VI"/>
    <s v="FE - SERV. TRANSPORTE CARGOEX ANI MAY-23"/>
    <x v="11"/>
  </r>
  <r>
    <x v="7"/>
    <x v="7"/>
    <m/>
    <x v="1"/>
    <s v="20230627"/>
    <s v="106205"/>
    <s v="1448"/>
    <m/>
    <s v="2201891"/>
    <s v="RE"/>
    <n v="45051"/>
    <s v="81"/>
    <s v="567"/>
    <n v="37819469"/>
    <s v="VI"/>
    <s v="FE - SERV. FLETE Y DISTRIBUCION B&amp;S ANI MAY-23"/>
    <x v="2"/>
  </r>
  <r>
    <x v="7"/>
    <x v="7"/>
    <m/>
    <x v="1"/>
    <s v="PROV FLETE BYS ANI"/>
    <s v="106205"/>
    <s v="1448"/>
    <m/>
    <s v="4301217"/>
    <s v="SB"/>
    <n v="45077"/>
    <s v="50"/>
    <s v="PROV FLETE BYS A"/>
    <n v="-37819469"/>
    <s v="V0"/>
    <s v="PROV FLETE BYS ANI MAY-23"/>
    <x v="2"/>
  </r>
  <r>
    <x v="7"/>
    <x v="7"/>
    <m/>
    <x v="1"/>
    <s v="PROV FLETE BYS ANI"/>
    <s v="106205"/>
    <s v="1448"/>
    <m/>
    <s v="4301244"/>
    <s v="SB"/>
    <n v="45107"/>
    <s v="40"/>
    <s v="PROV FLETE BYS A"/>
    <n v="37189245"/>
    <s v="V0"/>
    <s v="PROV FLETE BYS ANI JUNIO-23"/>
    <x v="2"/>
  </r>
  <r>
    <x v="7"/>
    <x v="7"/>
    <m/>
    <x v="1"/>
    <s v="PROV FLETE CAR EX"/>
    <s v="106205"/>
    <s v="1448"/>
    <m/>
    <s v="4301229"/>
    <s v="SB"/>
    <n v="45077"/>
    <s v="50"/>
    <s v="PROV FLETE CAR E"/>
    <n v="-17393005"/>
    <s v="V0"/>
    <s v="PROV FLETE CAR EX ANI MAY-23"/>
    <x v="11"/>
  </r>
  <r>
    <x v="7"/>
    <x v="7"/>
    <m/>
    <x v="1"/>
    <s v="PROV FLETE CAR EX"/>
    <s v="106205"/>
    <s v="1448"/>
    <m/>
    <s v="4301247"/>
    <s v="SB"/>
    <n v="45107"/>
    <s v="40"/>
    <s v="PROV FLETE CAR E"/>
    <n v="16852175"/>
    <s v="V0"/>
    <s v="PROV FLETE CAR EX ANI JUNIO-23"/>
    <x v="11"/>
  </r>
  <r>
    <x v="7"/>
    <x v="7"/>
    <m/>
    <x v="1"/>
    <s v="PROV FLETE NEWTRAN"/>
    <s v="106205"/>
    <s v="1448"/>
    <m/>
    <s v="4301231"/>
    <s v="SB"/>
    <n v="45077"/>
    <s v="50"/>
    <s v="PROV FLETE NEWTR"/>
    <n v="-5432776"/>
    <s v="V0"/>
    <s v="PROV FLETE NEWTRANS ANI MAYO-23"/>
    <x v="6"/>
  </r>
  <r>
    <x v="7"/>
    <x v="7"/>
    <m/>
    <x v="1"/>
    <s v="PROV FLETE NEWTRAN"/>
    <s v="106205"/>
    <s v="1448"/>
    <m/>
    <s v="4301249"/>
    <s v="SB"/>
    <n v="45107"/>
    <s v="40"/>
    <s v="PROV FLETE NEWT"/>
    <n v="7840467"/>
    <s v="V0"/>
    <s v="PROV FLETE NEWTRANS ANI JUNIO-23"/>
    <x v="6"/>
  </r>
  <r>
    <x v="7"/>
    <x v="7"/>
    <m/>
    <x v="1"/>
    <s v="PROV TAXI HUECHURA"/>
    <s v="106205"/>
    <s v="1448"/>
    <m/>
    <s v="4301251"/>
    <s v="SB"/>
    <n v="45107"/>
    <s v="40"/>
    <s v="PROV TAXI HUECHU"/>
    <n v="85750"/>
    <s v="V0"/>
    <s v="PROV TAXI HUECHURABA ANI JUNIO-23"/>
    <x v="1"/>
  </r>
  <r>
    <x v="7"/>
    <x v="7"/>
    <m/>
    <x v="2"/>
    <s v="20230623"/>
    <s v="106205"/>
    <s v="1448"/>
    <m/>
    <s v="2201852"/>
    <s v="RE"/>
    <n v="45078"/>
    <s v="81"/>
    <s v="3792"/>
    <n v="67180175"/>
    <s v="VI"/>
    <s v="FE - SERVICIO LOGISTICO Y ALMACENAJE ANI MAY-23"/>
    <x v="8"/>
  </r>
  <r>
    <x v="7"/>
    <x v="7"/>
    <m/>
    <x v="2"/>
    <s v="Almacenamiento BOM"/>
    <s v="106205"/>
    <s v="1448"/>
    <m/>
    <s v="4301236"/>
    <s v="SB"/>
    <n v="45077"/>
    <s v="50"/>
    <s v="PROV BOMI ANI MA"/>
    <n v="-44734977"/>
    <s v="V0"/>
    <s v="PROV BOMI ANI MAY 23"/>
    <x v="8"/>
  </r>
  <r>
    <x v="7"/>
    <x v="7"/>
    <m/>
    <x v="2"/>
    <s v="Descuento merma op"/>
    <s v="106205"/>
    <s v="1448"/>
    <m/>
    <s v="4301236"/>
    <s v="SB"/>
    <n v="45077"/>
    <s v="40"/>
    <s v="PROV BOMI ANI MA"/>
    <n v="2315882"/>
    <s v="V0"/>
    <s v="PROV BOMI ANI MAY 23"/>
    <x v="8"/>
  </r>
  <r>
    <x v="7"/>
    <x v="7"/>
    <m/>
    <x v="2"/>
    <s v="Despacho BOMI"/>
    <s v="106205"/>
    <s v="1448"/>
    <m/>
    <s v="4301236"/>
    <s v="SB"/>
    <n v="45077"/>
    <s v="50"/>
    <s v="PROV BOMI ANI MA"/>
    <n v="-17057577"/>
    <s v="V0"/>
    <s v="PROV BOMI ANI MAY 23"/>
    <x v="8"/>
  </r>
  <r>
    <x v="7"/>
    <x v="7"/>
    <m/>
    <x v="2"/>
    <s v="HHEE Preparación d"/>
    <s v="106205"/>
    <s v="1448"/>
    <m/>
    <s v="4301236"/>
    <s v="SB"/>
    <n v="45077"/>
    <s v="50"/>
    <s v="PROV BOMI ANI MA"/>
    <n v="-2264000"/>
    <s v="V0"/>
    <s v="PROV BOMI ANI MAY 23"/>
    <x v="8"/>
  </r>
  <r>
    <x v="7"/>
    <x v="7"/>
    <m/>
    <x v="2"/>
    <s v="Material de embala"/>
    <s v="106205"/>
    <s v="1448"/>
    <m/>
    <s v="4301236"/>
    <s v="SB"/>
    <n v="45077"/>
    <s v="50"/>
    <s v="PROV BOMI ANI MA"/>
    <n v="-1618615"/>
    <s v="V0"/>
    <s v="PROV BOMI ANI MAY 23"/>
    <x v="8"/>
  </r>
  <r>
    <x v="7"/>
    <x v="7"/>
    <m/>
    <x v="2"/>
    <s v="Recepción Contened"/>
    <s v="106205"/>
    <s v="1448"/>
    <m/>
    <s v="4301236"/>
    <s v="SB"/>
    <n v="45077"/>
    <s v="50"/>
    <s v="PROV BOMI ANI MA"/>
    <n v="-3820888"/>
    <s v="V0"/>
    <s v="PROV BOMI ANI MAY 23"/>
    <x v="8"/>
  </r>
  <r>
    <x v="7"/>
    <x v="7"/>
    <m/>
    <x v="2"/>
    <s v="Warehousing BOMI"/>
    <s v="106205"/>
    <s v="1448"/>
    <m/>
    <s v="4301259"/>
    <s v="SB"/>
    <n v="45107"/>
    <s v="40"/>
    <s v="PROV BOMI ANI JU"/>
    <n v="70551787"/>
    <s v="V0"/>
    <s v="PROV BOMI ANI JUNIO 23"/>
    <x v="8"/>
  </r>
  <r>
    <x v="8"/>
    <x v="12"/>
    <m/>
    <x v="15"/>
    <m/>
    <m/>
    <m/>
    <m/>
    <m/>
    <m/>
    <m/>
    <m/>
    <m/>
    <m/>
    <m/>
    <m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4" indent="0" compact="0" compactData="0" gridDropZones="1" multipleFieldFilters="0">
  <location ref="A3:BX35" firstHeaderRow="1" firstDataRow="3" firstDataCol="2"/>
  <pivotFields count="17">
    <pivotField axis="axisCol" compact="0" outline="0" showAll="0">
      <items count="10">
        <item sd="0" x="0"/>
        <item x="8"/>
        <item sd="0" x="1"/>
        <item x="2"/>
        <item x="3"/>
        <item x="4"/>
        <item x="5"/>
        <item x="6"/>
        <item x="7"/>
        <item t="default"/>
      </items>
    </pivotField>
    <pivotField axis="axisCol" compact="0" outline="0" showAll="0">
      <items count="14">
        <item x="0"/>
        <item x="3"/>
        <item x="4"/>
        <item x="5"/>
        <item x="6"/>
        <item x="7"/>
        <item x="1"/>
        <item x="2"/>
        <item x="8"/>
        <item x="9"/>
        <item x="10"/>
        <item x="11"/>
        <item h="1" x="12"/>
        <item t="default"/>
      </items>
    </pivotField>
    <pivotField compact="0" numFmtId="14" outline="0" showAll="0"/>
    <pivotField axis="axisRow" compact="0" outline="0" showAll="0" defaultSubtotal="0">
      <items count="20">
        <item x="1"/>
        <item x="2"/>
        <item x="0"/>
        <item x="3"/>
        <item x="15"/>
        <item x="4"/>
        <item x="5"/>
        <item x="6"/>
        <item x="7"/>
        <item x="8"/>
        <item x="9"/>
        <item x="10"/>
        <item x="11"/>
        <item x="12"/>
        <item x="13"/>
        <item x="14"/>
        <item m="1" x="17"/>
        <item m="1" x="18"/>
        <item m="1" x="19"/>
        <item m="1" x="16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3" outline="0" showAll="0"/>
    <pivotField compact="0" outline="0" showAll="0"/>
    <pivotField compact="0" outline="0" showAll="0"/>
    <pivotField axis="axisRow" compact="0" outline="0" showAll="0">
      <items count="18">
        <item x="8"/>
        <item x="2"/>
        <item x="3"/>
        <item x="5"/>
        <item x="6"/>
        <item x="1"/>
        <item x="0"/>
        <item x="7"/>
        <item x="4"/>
        <item x="14"/>
        <item x="9"/>
        <item x="10"/>
        <item m="1" x="15"/>
        <item x="11"/>
        <item x="12"/>
        <item x="13"/>
        <item m="1" x="16"/>
        <item t="default"/>
      </items>
    </pivotField>
  </pivotFields>
  <rowFields count="2">
    <field x="3"/>
    <field x="16"/>
  </rowFields>
  <rowItems count="30">
    <i>
      <x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3"/>
    </i>
    <i>
      <x v="1"/>
      <x/>
    </i>
    <i r="1">
      <x v="5"/>
    </i>
    <i>
      <x v="2"/>
      <x v="4"/>
    </i>
    <i r="1">
      <x v="5"/>
    </i>
    <i r="1">
      <x v="6"/>
    </i>
    <i>
      <x v="3"/>
      <x v="5"/>
    </i>
    <i>
      <x v="5"/>
      <x v="5"/>
    </i>
    <i>
      <x v="6"/>
      <x v="10"/>
    </i>
    <i>
      <x v="7"/>
      <x v="5"/>
    </i>
    <i r="1">
      <x v="11"/>
    </i>
    <i>
      <x v="8"/>
      <x v="14"/>
    </i>
    <i>
      <x v="9"/>
      <x v="15"/>
    </i>
    <i>
      <x v="10"/>
      <x v="5"/>
    </i>
    <i>
      <x v="11"/>
      <x v="11"/>
    </i>
    <i>
      <x v="12"/>
      <x v="5"/>
    </i>
    <i r="1">
      <x v="11"/>
    </i>
    <i>
      <x v="13"/>
      <x v="5"/>
    </i>
    <i>
      <x v="14"/>
      <x v="5"/>
    </i>
    <i r="1">
      <x v="9"/>
    </i>
    <i>
      <x v="15"/>
      <x v="5"/>
    </i>
    <i t="grand">
      <x/>
    </i>
  </rowItems>
  <colFields count="2">
    <field x="0"/>
    <field x="1"/>
  </colFields>
  <colItems count="74">
    <i>
      <x/>
    </i>
    <i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t="default">
      <x v="8"/>
    </i>
  </colItems>
  <dataFields count="1">
    <dataField name="Sum of Amount in local currency" fld="13" baseField="0" baseItem="0" numFmtId="165"/>
  </dataFields>
  <formats count="4">
    <format dxfId="3">
      <pivotArea outline="0" collapsedLevelsAreSubtotals="1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outline="0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3" count="1" selected="0">
            <x v="14"/>
          </reference>
          <reference field="16" count="1" selected="0">
            <x v="5"/>
          </reference>
        </references>
      </pivotArea>
    </format>
    <format dxfId="0">
      <pivotArea outline="0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3" count="1" selected="0">
            <x v="0"/>
          </reference>
          <reference field="16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DC32A-7765-4864-AD48-446694CAD078}">
  <dimension ref="A1:Z66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12" sqref="R12:R18"/>
    </sheetView>
  </sheetViews>
  <sheetFormatPr baseColWidth="10" defaultRowHeight="12.5" outlineLevelCol="1"/>
  <cols>
    <col min="1" max="1" width="40.7265625" customWidth="1"/>
    <col min="2" max="2" width="12.453125" hidden="1" customWidth="1" outlineLevel="1"/>
    <col min="3" max="13" width="12.36328125" hidden="1" customWidth="1" outlineLevel="1"/>
    <col min="14" max="14" width="12.36328125" bestFit="1" customWidth="1" collapsed="1"/>
    <col min="15" max="16" width="12.36328125" bestFit="1" customWidth="1"/>
    <col min="17" max="25" width="13.08984375" customWidth="1"/>
    <col min="26" max="26" width="13.90625" bestFit="1" customWidth="1"/>
  </cols>
  <sheetData>
    <row r="1" spans="1:25">
      <c r="B1" s="12" t="s">
        <v>106</v>
      </c>
      <c r="C1" s="12" t="s">
        <v>106</v>
      </c>
      <c r="D1" s="12" t="s">
        <v>106</v>
      </c>
      <c r="E1" s="12" t="s">
        <v>106</v>
      </c>
      <c r="F1" s="12" t="s">
        <v>106</v>
      </c>
      <c r="G1" s="12" t="s">
        <v>106</v>
      </c>
      <c r="H1" s="12" t="s">
        <v>106</v>
      </c>
      <c r="I1" s="12" t="s">
        <v>106</v>
      </c>
      <c r="J1" s="12" t="s">
        <v>106</v>
      </c>
      <c r="K1" s="12" t="s">
        <v>106</v>
      </c>
      <c r="L1" s="12" t="s">
        <v>106</v>
      </c>
      <c r="M1" s="12" t="s">
        <v>106</v>
      </c>
      <c r="N1" s="12" t="s">
        <v>106</v>
      </c>
      <c r="O1" s="12" t="s">
        <v>106</v>
      </c>
      <c r="P1" s="12" t="s">
        <v>106</v>
      </c>
      <c r="Q1" s="12" t="s">
        <v>106</v>
      </c>
      <c r="R1" s="12" t="s">
        <v>106</v>
      </c>
    </row>
    <row r="2" spans="1:25" ht="13">
      <c r="A2" s="21" t="s">
        <v>121</v>
      </c>
      <c r="B2" s="15">
        <v>2022</v>
      </c>
      <c r="C2" s="15">
        <v>2022</v>
      </c>
      <c r="D2" s="15">
        <v>2022</v>
      </c>
      <c r="E2" s="15">
        <v>2022</v>
      </c>
      <c r="F2" s="15">
        <v>2022</v>
      </c>
      <c r="G2" s="15">
        <v>2022</v>
      </c>
      <c r="H2" s="15">
        <v>2022</v>
      </c>
      <c r="I2" s="15">
        <v>2022</v>
      </c>
      <c r="J2" s="15">
        <v>2022</v>
      </c>
      <c r="K2" s="15">
        <v>2022</v>
      </c>
      <c r="L2" s="15">
        <v>2022</v>
      </c>
      <c r="M2" s="15">
        <v>2022</v>
      </c>
      <c r="N2" s="15">
        <v>2023</v>
      </c>
      <c r="O2" s="15">
        <v>2023</v>
      </c>
      <c r="P2" s="15">
        <v>2023</v>
      </c>
      <c r="Q2" s="15">
        <v>2023</v>
      </c>
      <c r="R2" s="15">
        <v>2023</v>
      </c>
      <c r="S2" s="15">
        <v>2023</v>
      </c>
      <c r="T2" s="15">
        <v>2023</v>
      </c>
      <c r="U2" s="15">
        <v>2023</v>
      </c>
      <c r="V2" s="15">
        <v>2023</v>
      </c>
      <c r="W2" s="15">
        <v>2023</v>
      </c>
      <c r="X2" s="15">
        <v>2023</v>
      </c>
      <c r="Y2" s="15">
        <v>2023</v>
      </c>
    </row>
    <row r="3" spans="1:25" ht="13">
      <c r="A3" s="7" t="s">
        <v>103</v>
      </c>
      <c r="B3" s="13">
        <v>1</v>
      </c>
      <c r="C3" s="13">
        <v>2</v>
      </c>
      <c r="D3" s="13">
        <v>3</v>
      </c>
      <c r="E3" s="13">
        <v>4</v>
      </c>
      <c r="F3" s="13">
        <v>5</v>
      </c>
      <c r="G3" s="13">
        <v>6</v>
      </c>
      <c r="H3" s="13">
        <v>7</v>
      </c>
      <c r="I3" s="13">
        <v>8</v>
      </c>
      <c r="J3" s="13">
        <v>9</v>
      </c>
      <c r="K3" s="13">
        <v>10</v>
      </c>
      <c r="L3" s="13">
        <v>11</v>
      </c>
      <c r="M3" s="13">
        <v>12</v>
      </c>
      <c r="N3" s="13">
        <v>1</v>
      </c>
      <c r="O3" s="13">
        <v>2</v>
      </c>
      <c r="P3" s="13">
        <v>3</v>
      </c>
      <c r="Q3" s="13">
        <v>4</v>
      </c>
      <c r="R3" s="13">
        <v>5</v>
      </c>
      <c r="S3" s="13">
        <v>6</v>
      </c>
      <c r="T3" s="13">
        <v>7</v>
      </c>
      <c r="U3" s="13">
        <v>8</v>
      </c>
      <c r="V3" s="13">
        <v>9</v>
      </c>
      <c r="W3" s="13">
        <v>10</v>
      </c>
      <c r="X3" s="13">
        <v>11</v>
      </c>
      <c r="Y3" s="13">
        <v>12</v>
      </c>
    </row>
    <row r="4" spans="1:25">
      <c r="A4" t="s">
        <v>104</v>
      </c>
      <c r="B4" s="9">
        <f>+SUMIFS(Data!$N:$N,Data!$A:$A,Hoja1!B$2,Data!$B:$B,Hoja1!B$3,Data!$R:$R,Hoja1!$A4)</f>
        <v>0</v>
      </c>
      <c r="C4" s="9">
        <f>+SUMIFS(Data!$N:$N,Data!$A:$A,Hoja1!C$2,Data!$B:$B,Hoja1!C$3,Data!$R:$R,Hoja1!$A4)</f>
        <v>0</v>
      </c>
      <c r="D4" s="9">
        <f>+SUMIFS(Data!$N:$N,Data!$A:$A,Hoja1!D$2,Data!$B:$B,Hoja1!D$3,Data!$R:$R,Hoja1!$A4)</f>
        <v>0</v>
      </c>
      <c r="E4" s="9">
        <f>+SUMIFS(Data!$N:$N,Data!$A:$A,Hoja1!E$2,Data!$B:$B,Hoja1!E$3,Data!$R:$R,Hoja1!$A4)</f>
        <v>0</v>
      </c>
      <c r="F4" s="9">
        <f>+SUMIFS(Data!$N:$N,Data!$A:$A,Hoja1!F$2,Data!$B:$B,Hoja1!F$3,Data!$R:$R,Hoja1!$A4)</f>
        <v>0</v>
      </c>
      <c r="G4" s="9">
        <f>+SUMIFS(Data!$N:$N,Data!$A:$A,Hoja1!G$2,Data!$B:$B,Hoja1!G$3,Data!$R:$R,Hoja1!$A4)</f>
        <v>0</v>
      </c>
      <c r="H4" s="9">
        <f>+SUMIFS(Data!$N:$N,Data!$A:$A,Hoja1!H$2,Data!$B:$B,Hoja1!H$3,Data!$R:$R,Hoja1!$A4)</f>
        <v>0</v>
      </c>
      <c r="I4" s="9">
        <f>+SUMIFS(Data!$N:$N,Data!$A:$A,Hoja1!I$2,Data!$B:$B,Hoja1!I$3,Data!$R:$R,Hoja1!$A4)</f>
        <v>0</v>
      </c>
      <c r="J4" s="9">
        <f>+SUMIFS(Data!$N:$N,Data!$A:$A,Hoja1!J$2,Data!$B:$B,Hoja1!J$3,Data!$R:$R,Hoja1!$A4)</f>
        <v>0</v>
      </c>
      <c r="K4" s="9">
        <f>+SUMIFS(Data!$N:$N,Data!$A:$A,Hoja1!K$2,Data!$B:$B,Hoja1!K$3,Data!$R:$R,Hoja1!$A4)</f>
        <v>0</v>
      </c>
      <c r="L4" s="9">
        <f>+SUMIFS(Data!$N:$N,Data!$A:$A,Hoja1!L$2,Data!$B:$B,Hoja1!L$3,Data!$R:$R,Hoja1!$A4)</f>
        <v>0</v>
      </c>
      <c r="M4" s="9">
        <f>+SUMIFS(Data!$N:$N,Data!$A:$A,Hoja1!M$2,Data!$B:$B,Hoja1!M$3,Data!$R:$R,Hoja1!$A4)</f>
        <v>0</v>
      </c>
      <c r="N4" s="9">
        <f>+SUMIFS(Data!$N:$N,Data!$A:$A,Hoja1!N$2,Data!$B:$B,Hoja1!N$3,Data!$R:$R,Hoja1!$A4)</f>
        <v>0</v>
      </c>
      <c r="O4" s="9">
        <f>+SUMIFS(Data!$N:$N,Data!$A:$A,Hoja1!O$2,Data!$B:$B,Hoja1!O$3,Data!$R:$R,Hoja1!$A4)</f>
        <v>0</v>
      </c>
      <c r="P4" s="9">
        <f>+SUMIFS(Data!$N:$N,Data!$A:$A,Hoja1!P$2,Data!$B:$B,Hoja1!P$3,Data!$R:$R,Hoja1!$A4)</f>
        <v>0</v>
      </c>
      <c r="Q4" s="9">
        <f>+SUMIFS(Data!$N:$N,Data!$A:$A,Hoja1!Q$2,Data!$B:$B,Hoja1!Q$3,Data!$R:$R,Hoja1!$A4)</f>
        <v>0</v>
      </c>
      <c r="R4" s="9">
        <f>+SUMIFS(Data!$N:$N,Data!$A:$A,Hoja1!R$2,Data!$B:$B,Hoja1!R$3,Data!$R:$R,Hoja1!$A4)</f>
        <v>0</v>
      </c>
      <c r="S4" s="9">
        <f>+SUMIFS(Data!$N:$N,Data!$A:$A,Hoja1!S$2,Data!$B:$B,Hoja1!S$3,Data!$R:$R,Hoja1!$A4)</f>
        <v>0</v>
      </c>
      <c r="T4" s="9">
        <f>+SUMIFS(Data!$N:$N,Data!$A:$A,Hoja1!T$2,Data!$B:$B,Hoja1!T$3,Data!$R:$R,Hoja1!$A4)</f>
        <v>0</v>
      </c>
      <c r="U4" s="9">
        <f>+SUMIFS(Data!$N:$N,Data!$A:$A,Hoja1!U$2,Data!$B:$B,Hoja1!U$3,Data!$R:$R,Hoja1!$A4)</f>
        <v>0</v>
      </c>
      <c r="V4" s="9">
        <f>+SUMIFS(Data!$N:$N,Data!$A:$A,Hoja1!V$2,Data!$B:$B,Hoja1!V$3,Data!$R:$R,Hoja1!$A4)</f>
        <v>0</v>
      </c>
      <c r="W4" s="9">
        <f>+SUMIFS(Data!$N:$N,Data!$A:$A,Hoja1!W$2,Data!$B:$B,Hoja1!W$3,Data!$R:$R,Hoja1!$A4)</f>
        <v>0</v>
      </c>
      <c r="X4" s="9">
        <f>+SUMIFS(Data!$N:$N,Data!$A:$A,Hoja1!X$2,Data!$B:$B,Hoja1!X$3,Data!$R:$R,Hoja1!$A4)</f>
        <v>0</v>
      </c>
      <c r="Y4" s="9">
        <f>+SUMIFS(Data!$N:$N,Data!$A:$A,Hoja1!Y$2,Data!$B:$B,Hoja1!Y$3,Data!$R:$R,Hoja1!$A4)</f>
        <v>0</v>
      </c>
    </row>
    <row r="5" spans="1:25">
      <c r="A5" t="s">
        <v>105</v>
      </c>
      <c r="B5" s="9">
        <f>+SUMIFS(Data!$N:$N,Data!$A:$A,Hoja1!B$2,Data!$B:$B,Hoja1!B$3,Data!$R:$R,Hoja1!$A5)</f>
        <v>0</v>
      </c>
      <c r="C5" s="9">
        <f>+SUMIFS(Data!$N:$N,Data!$A:$A,Hoja1!C$2,Data!$B:$B,Hoja1!C$3,Data!$R:$R,Hoja1!$A5)</f>
        <v>0</v>
      </c>
      <c r="D5" s="9">
        <f>+SUMIFS(Data!$N:$N,Data!$A:$A,Hoja1!D$2,Data!$B:$B,Hoja1!D$3,Data!$R:$R,Hoja1!$A5)</f>
        <v>0</v>
      </c>
      <c r="E5" s="9">
        <f>+SUMIFS(Data!$N:$N,Data!$A:$A,Hoja1!E$2,Data!$B:$B,Hoja1!E$3,Data!$R:$R,Hoja1!$A5)</f>
        <v>0</v>
      </c>
      <c r="F5" s="9">
        <f>+SUMIFS(Data!$N:$N,Data!$A:$A,Hoja1!F$2,Data!$B:$B,Hoja1!F$3,Data!$R:$R,Hoja1!$A5)</f>
        <v>0</v>
      </c>
      <c r="G5" s="9">
        <f>+SUMIFS(Data!$N:$N,Data!$A:$A,Hoja1!G$2,Data!$B:$B,Hoja1!G$3,Data!$R:$R,Hoja1!$A5)</f>
        <v>0</v>
      </c>
      <c r="H5" s="9">
        <f>+SUMIFS(Data!$N:$N,Data!$A:$A,Hoja1!H$2,Data!$B:$B,Hoja1!H$3,Data!$R:$R,Hoja1!$A5)</f>
        <v>0</v>
      </c>
      <c r="I5" s="9">
        <f>+SUMIFS(Data!$N:$N,Data!$A:$A,Hoja1!I$2,Data!$B:$B,Hoja1!I$3,Data!$R:$R,Hoja1!$A5)</f>
        <v>0</v>
      </c>
      <c r="J5" s="9">
        <f>+SUMIFS(Data!$N:$N,Data!$A:$A,Hoja1!J$2,Data!$B:$B,Hoja1!J$3,Data!$R:$R,Hoja1!$A5)</f>
        <v>0</v>
      </c>
      <c r="K5" s="9">
        <f>+SUMIFS(Data!$N:$N,Data!$A:$A,Hoja1!K$2,Data!$B:$B,Hoja1!K$3,Data!$R:$R,Hoja1!$A5)</f>
        <v>0</v>
      </c>
      <c r="L5" s="9">
        <f>+SUMIFS(Data!$N:$N,Data!$A:$A,Hoja1!L$2,Data!$B:$B,Hoja1!L$3,Data!$R:$R,Hoja1!$A5)</f>
        <v>0</v>
      </c>
      <c r="M5" s="9">
        <f>+SUMIFS(Data!$N:$N,Data!$A:$A,Hoja1!M$2,Data!$B:$B,Hoja1!M$3,Data!$R:$R,Hoja1!$A5)</f>
        <v>0</v>
      </c>
      <c r="N5" s="9">
        <f>+SUMIFS(Data!$N:$N,Data!$A:$A,Hoja1!N$2,Data!$B:$B,Hoja1!N$3,Data!$R:$R,Hoja1!$A5)</f>
        <v>0</v>
      </c>
      <c r="O5" s="9">
        <f>+SUMIFS(Data!$N:$N,Data!$A:$A,Hoja1!O$2,Data!$B:$B,Hoja1!O$3,Data!$R:$R,Hoja1!$A5)</f>
        <v>0</v>
      </c>
      <c r="P5" s="9">
        <f>+SUMIFS(Data!$N:$N,Data!$A:$A,Hoja1!P$2,Data!$B:$B,Hoja1!P$3,Data!$R:$R,Hoja1!$A5)</f>
        <v>0</v>
      </c>
      <c r="Q5" s="9">
        <f>+SUMIFS(Data!$N:$N,Data!$A:$A,Hoja1!Q$2,Data!$B:$B,Hoja1!Q$3,Data!$R:$R,Hoja1!$A5)</f>
        <v>0</v>
      </c>
      <c r="R5" s="9">
        <f>+SUMIFS(Data!$N:$N,Data!$A:$A,Hoja1!R$2,Data!$B:$B,Hoja1!R$3,Data!$R:$R,Hoja1!$A5)</f>
        <v>0</v>
      </c>
      <c r="S5" s="9">
        <f>+SUMIFS(Data!$N:$N,Data!$A:$A,Hoja1!S$2,Data!$B:$B,Hoja1!S$3,Data!$R:$R,Hoja1!$A5)</f>
        <v>0</v>
      </c>
      <c r="T5" s="9">
        <f>+SUMIFS(Data!$N:$N,Data!$A:$A,Hoja1!T$2,Data!$B:$B,Hoja1!T$3,Data!$R:$R,Hoja1!$A5)</f>
        <v>0</v>
      </c>
      <c r="U5" s="9">
        <f>+SUMIFS(Data!$N:$N,Data!$A:$A,Hoja1!U$2,Data!$B:$B,Hoja1!U$3,Data!$R:$R,Hoja1!$A5)</f>
        <v>0</v>
      </c>
      <c r="V5" s="9">
        <f>+SUMIFS(Data!$N:$N,Data!$A:$A,Hoja1!V$2,Data!$B:$B,Hoja1!V$3,Data!$R:$R,Hoja1!$A5)</f>
        <v>0</v>
      </c>
      <c r="W5" s="9">
        <f>+SUMIFS(Data!$N:$N,Data!$A:$A,Hoja1!W$2,Data!$B:$B,Hoja1!W$3,Data!$R:$R,Hoja1!$A5)</f>
        <v>0</v>
      </c>
      <c r="X5" s="9">
        <f>+SUMIFS(Data!$N:$N,Data!$A:$A,Hoja1!X$2,Data!$B:$B,Hoja1!X$3,Data!$R:$R,Hoja1!$A5)</f>
        <v>0</v>
      </c>
      <c r="Y5" s="9">
        <f>+SUMIFS(Data!$N:$N,Data!$A:$A,Hoja1!Y$2,Data!$B:$B,Hoja1!Y$3,Data!$R:$R,Hoja1!$A5)</f>
        <v>0</v>
      </c>
    </row>
    <row r="6" spans="1:25">
      <c r="A6" t="s">
        <v>65</v>
      </c>
      <c r="B6" s="9">
        <f>+SUMIFS(Data!$N:$N,Data!$A:$A,Hoja1!B$2,Data!$B:$B,Hoja1!B$3,Data!$R:$R,Hoja1!$A6)</f>
        <v>0</v>
      </c>
      <c r="C6" s="9">
        <f>+SUMIFS(Data!$N:$N,Data!$A:$A,Hoja1!C$2,Data!$B:$B,Hoja1!C$3,Data!$R:$R,Hoja1!$A6)</f>
        <v>0</v>
      </c>
      <c r="D6" s="9">
        <f>+SUMIFS(Data!$N:$N,Data!$A:$A,Hoja1!D$2,Data!$B:$B,Hoja1!D$3,Data!$R:$R,Hoja1!$A6)</f>
        <v>0</v>
      </c>
      <c r="E6" s="9">
        <f>+SUMIFS(Data!$N:$N,Data!$A:$A,Hoja1!E$2,Data!$B:$B,Hoja1!E$3,Data!$R:$R,Hoja1!$A6)</f>
        <v>0</v>
      </c>
      <c r="F6" s="9">
        <f>+SUMIFS(Data!$N:$N,Data!$A:$A,Hoja1!F$2,Data!$B:$B,Hoja1!F$3,Data!$R:$R,Hoja1!$A6)</f>
        <v>0</v>
      </c>
      <c r="G6" s="9">
        <f>+SUMIFS(Data!$N:$N,Data!$A:$A,Hoja1!G$2,Data!$B:$B,Hoja1!G$3,Data!$R:$R,Hoja1!$A6)</f>
        <v>0</v>
      </c>
      <c r="H6" s="9">
        <f>+SUMIFS(Data!$N:$N,Data!$A:$A,Hoja1!H$2,Data!$B:$B,Hoja1!H$3,Data!$R:$R,Hoja1!$A6)</f>
        <v>0</v>
      </c>
      <c r="I6" s="9">
        <f>+SUMIFS(Data!$N:$N,Data!$A:$A,Hoja1!I$2,Data!$B:$B,Hoja1!I$3,Data!$R:$R,Hoja1!$A6)</f>
        <v>0</v>
      </c>
      <c r="J6" s="9">
        <f>+SUMIFS(Data!$N:$N,Data!$A:$A,Hoja1!J$2,Data!$B:$B,Hoja1!J$3,Data!$R:$R,Hoja1!$A6)</f>
        <v>0</v>
      </c>
      <c r="K6" s="9">
        <f>+SUMIFS(Data!$N:$N,Data!$A:$A,Hoja1!K$2,Data!$B:$B,Hoja1!K$3,Data!$R:$R,Hoja1!$A6)</f>
        <v>0</v>
      </c>
      <c r="L6" s="9">
        <f>+SUMIFS(Data!$N:$N,Data!$A:$A,Hoja1!L$2,Data!$B:$B,Hoja1!L$3,Data!$R:$R,Hoja1!$A6)</f>
        <v>0</v>
      </c>
      <c r="M6" s="9">
        <f>+SUMIFS(Data!$N:$N,Data!$A:$A,Hoja1!M$2,Data!$B:$B,Hoja1!M$3,Data!$R:$R,Hoja1!$A6)</f>
        <v>0</v>
      </c>
      <c r="N6" s="9">
        <f>+SUMIFS(Data!$N:$N,Data!$A:$A,Hoja1!N$2,Data!$B:$B,Hoja1!N$3,Data!$R:$R,Hoja1!$A6)</f>
        <v>0</v>
      </c>
      <c r="O6" s="9">
        <f>+SUMIFS(Data!$N:$N,Data!$A:$A,Hoja1!O$2,Data!$B:$B,Hoja1!O$3,Data!$R:$R,Hoja1!$A6)</f>
        <v>0</v>
      </c>
      <c r="P6" s="9">
        <f>+SUMIFS(Data!$N:$N,Data!$A:$A,Hoja1!P$2,Data!$B:$B,Hoja1!P$3,Data!$R:$R,Hoja1!$A6)</f>
        <v>0</v>
      </c>
      <c r="Q6" s="9">
        <f>+SUMIFS(Data!$N:$N,Data!$A:$A,Hoja1!Q$2,Data!$B:$B,Hoja1!Q$3,Data!$R:$R,Hoja1!$A6)</f>
        <v>0</v>
      </c>
      <c r="R6" s="9">
        <f>+SUMIFS(Data!$N:$N,Data!$A:$A,Hoja1!R$2,Data!$B:$B,Hoja1!R$3,Data!$R:$R,Hoja1!$A6)</f>
        <v>0</v>
      </c>
      <c r="S6" s="9">
        <f>+SUMIFS(Data!$N:$N,Data!$A:$A,Hoja1!S$2,Data!$B:$B,Hoja1!S$3,Data!$R:$R,Hoja1!$A6)</f>
        <v>0</v>
      </c>
      <c r="T6" s="9">
        <f>+SUMIFS(Data!$N:$N,Data!$A:$A,Hoja1!T$2,Data!$B:$B,Hoja1!T$3,Data!$R:$R,Hoja1!$A6)</f>
        <v>0</v>
      </c>
      <c r="U6" s="9">
        <f>+SUMIFS(Data!$N:$N,Data!$A:$A,Hoja1!U$2,Data!$B:$B,Hoja1!U$3,Data!$R:$R,Hoja1!$A6)</f>
        <v>0</v>
      </c>
      <c r="V6" s="9">
        <f>+SUMIFS(Data!$N:$N,Data!$A:$A,Hoja1!V$2,Data!$B:$B,Hoja1!V$3,Data!$R:$R,Hoja1!$A6)</f>
        <v>0</v>
      </c>
      <c r="W6" s="9">
        <f>+SUMIFS(Data!$N:$N,Data!$A:$A,Hoja1!W$2,Data!$B:$B,Hoja1!W$3,Data!$R:$R,Hoja1!$A6)</f>
        <v>0</v>
      </c>
      <c r="X6" s="9">
        <f>+SUMIFS(Data!$N:$N,Data!$A:$A,Hoja1!X$2,Data!$B:$B,Hoja1!X$3,Data!$R:$R,Hoja1!$A6)</f>
        <v>0</v>
      </c>
      <c r="Y6" s="9">
        <f>+SUMIFS(Data!$N:$N,Data!$A:$A,Hoja1!Y$2,Data!$B:$B,Hoja1!Y$3,Data!$R:$R,Hoja1!$A6)</f>
        <v>0</v>
      </c>
    </row>
    <row r="7" spans="1:25">
      <c r="A7" t="s">
        <v>73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>
      <c r="A8" t="s">
        <v>74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>
      <c r="A9" t="s">
        <v>75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>
      <c r="A10" t="s">
        <v>72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ht="13">
      <c r="A11" s="16" t="s">
        <v>66</v>
      </c>
      <c r="B11" s="19">
        <f>SUM(B4:B10)</f>
        <v>0</v>
      </c>
      <c r="C11" s="19">
        <f t="shared" ref="C11:Y11" si="0">SUM(C4:C10)</f>
        <v>0</v>
      </c>
      <c r="D11" s="19">
        <f t="shared" si="0"/>
        <v>0</v>
      </c>
      <c r="E11" s="19">
        <f t="shared" si="0"/>
        <v>0</v>
      </c>
      <c r="F11" s="19">
        <f t="shared" si="0"/>
        <v>0</v>
      </c>
      <c r="G11" s="19">
        <f t="shared" si="0"/>
        <v>0</v>
      </c>
      <c r="H11" s="19">
        <f t="shared" si="0"/>
        <v>0</v>
      </c>
      <c r="I11" s="19">
        <f t="shared" si="0"/>
        <v>0</v>
      </c>
      <c r="J11" s="19">
        <f t="shared" si="0"/>
        <v>0</v>
      </c>
      <c r="K11" s="19">
        <f t="shared" si="0"/>
        <v>0</v>
      </c>
      <c r="L11" s="19">
        <f t="shared" si="0"/>
        <v>0</v>
      </c>
      <c r="M11" s="19">
        <f t="shared" si="0"/>
        <v>0</v>
      </c>
      <c r="N11" s="19">
        <f t="shared" si="0"/>
        <v>0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19">
        <f t="shared" si="0"/>
        <v>0</v>
      </c>
      <c r="S11" s="19">
        <f t="shared" si="0"/>
        <v>0</v>
      </c>
      <c r="T11" s="19">
        <f t="shared" si="0"/>
        <v>0</v>
      </c>
      <c r="U11" s="19">
        <f t="shared" si="0"/>
        <v>0</v>
      </c>
      <c r="V11" s="19">
        <f t="shared" si="0"/>
        <v>0</v>
      </c>
      <c r="W11" s="19">
        <f t="shared" si="0"/>
        <v>0</v>
      </c>
      <c r="X11" s="19">
        <f t="shared" si="0"/>
        <v>0</v>
      </c>
      <c r="Y11" s="19">
        <f t="shared" si="0"/>
        <v>0</v>
      </c>
    </row>
    <row r="12" spans="1:25">
      <c r="A12" t="s">
        <v>67</v>
      </c>
      <c r="B12" s="9">
        <f>+SUMIFS(Data!$N:$N,Data!$A:$A,Hoja1!B$2,Data!$B:$B,Hoja1!B$3,Data!$R:$R,Hoja1!$A12)</f>
        <v>0</v>
      </c>
      <c r="C12" s="9">
        <f>+SUMIFS(Data!$N:$N,Data!$A:$A,Hoja1!C$2,Data!$B:$B,Hoja1!C$3,Data!$R:$R,Hoja1!$A12)</f>
        <v>0</v>
      </c>
      <c r="D12" s="9">
        <f>+SUMIFS(Data!$N:$N,Data!$A:$A,Hoja1!D$2,Data!$B:$B,Hoja1!D$3,Data!$R:$R,Hoja1!$A12)</f>
        <v>0</v>
      </c>
      <c r="E12" s="9">
        <f>+SUMIFS(Data!$N:$N,Data!$A:$A,Hoja1!E$2,Data!$B:$B,Hoja1!E$3,Data!$R:$R,Hoja1!$A12)</f>
        <v>0</v>
      </c>
      <c r="F12" s="9">
        <f>+SUMIFS(Data!$N:$N,Data!$A:$A,Hoja1!F$2,Data!$B:$B,Hoja1!F$3,Data!$R:$R,Hoja1!$A12)</f>
        <v>0</v>
      </c>
      <c r="G12" s="9">
        <f>+SUMIFS(Data!$N:$N,Data!$A:$A,Hoja1!G$2,Data!$B:$B,Hoja1!G$3,Data!$R:$R,Hoja1!$A12)</f>
        <v>0</v>
      </c>
      <c r="H12" s="9">
        <f>+SUMIFS(Data!$N:$N,Data!$A:$A,Hoja1!H$2,Data!$B:$B,Hoja1!H$3,Data!$R:$R,Hoja1!$A12)</f>
        <v>0</v>
      </c>
      <c r="I12" s="9">
        <f>+SUMIFS(Data!$N:$N,Data!$A:$A,Hoja1!I$2,Data!$B:$B,Hoja1!I$3,Data!$R:$R,Hoja1!$A12)</f>
        <v>0</v>
      </c>
      <c r="J12" s="9">
        <f>+SUMIFS(Data!$N:$N,Data!$A:$A,Hoja1!J$2,Data!$B:$B,Hoja1!J$3,Data!$R:$R,Hoja1!$A12)</f>
        <v>0</v>
      </c>
      <c r="K12" s="9">
        <f>+SUMIFS(Data!$N:$N,Data!$A:$A,Hoja1!K$2,Data!$B:$B,Hoja1!K$3,Data!$R:$R,Hoja1!$A12)</f>
        <v>0</v>
      </c>
      <c r="L12" s="9">
        <f>+SUMIFS(Data!$N:$N,Data!$A:$A,Hoja1!L$2,Data!$B:$B,Hoja1!L$3,Data!$R:$R,Hoja1!$A12)</f>
        <v>0</v>
      </c>
      <c r="M12" s="9">
        <f>+SUMIFS(Data!$N:$N,Data!$A:$A,Hoja1!M$2,Data!$B:$B,Hoja1!M$3,Data!$R:$R,Hoja1!$A12)</f>
        <v>0</v>
      </c>
      <c r="N12" s="9">
        <f>+SUMIFS(Data!$N:$N,Data!$A:$A,Hoja1!N$2,Data!$B:$B,Hoja1!N$3,Data!$R:$R,Hoja1!$A12)</f>
        <v>0</v>
      </c>
      <c r="O12" s="9">
        <f>+SUMIFS(Data!$N:$N,Data!$A:$A,Hoja1!O$2,Data!$B:$B,Hoja1!O$3,Data!$R:$R,Hoja1!$A12)</f>
        <v>0</v>
      </c>
      <c r="P12" s="9">
        <f>+SUMIFS(Data!$N:$N,Data!$A:$A,Hoja1!P$2,Data!$B:$B,Hoja1!P$3,Data!$R:$R,Hoja1!$A12)</f>
        <v>0</v>
      </c>
      <c r="Q12" s="9">
        <f>+SUMIFS(Data!$N:$N,Data!$A:$A,Hoja1!Q$2,Data!$B:$B,Hoja1!Q$3,Data!$R:$R,Hoja1!$A12)</f>
        <v>0</v>
      </c>
      <c r="R12" s="9">
        <f>+SUMIFS(Data!$N:$N,Data!$A:$A,Hoja1!R$2,Data!$B:$B,Hoja1!R$3,Data!$R:$R,Hoja1!$A12)</f>
        <v>0</v>
      </c>
      <c r="S12" s="9">
        <f>+SUMIFS(Data!$N:$N,Data!$A:$A,Hoja1!S$2,Data!$B:$B,Hoja1!S$3,Data!$R:$R,Hoja1!$A12)</f>
        <v>0</v>
      </c>
      <c r="T12" s="9">
        <f>+SUMIFS(Data!$N:$N,Data!$A:$A,Hoja1!T$2,Data!$B:$B,Hoja1!T$3,Data!$R:$R,Hoja1!$A12)</f>
        <v>0</v>
      </c>
      <c r="U12" s="9">
        <f>+SUMIFS(Data!$N:$N,Data!$A:$A,Hoja1!U$2,Data!$B:$B,Hoja1!U$3,Data!$R:$R,Hoja1!$A12)</f>
        <v>0</v>
      </c>
      <c r="V12" s="9">
        <f>+SUMIFS(Data!$N:$N,Data!$A:$A,Hoja1!V$2,Data!$B:$B,Hoja1!V$3,Data!$R:$R,Hoja1!$A12)</f>
        <v>0</v>
      </c>
      <c r="W12" s="9">
        <f>+SUMIFS(Data!$N:$N,Data!$A:$A,Hoja1!W$2,Data!$B:$B,Hoja1!W$3,Data!$R:$R,Hoja1!$A12)</f>
        <v>0</v>
      </c>
      <c r="X12" s="9">
        <f>+SUMIFS(Data!$N:$N,Data!$A:$A,Hoja1!X$2,Data!$B:$B,Hoja1!X$3,Data!$R:$R,Hoja1!$A12)</f>
        <v>0</v>
      </c>
      <c r="Y12" s="9">
        <f>+SUMIFS(Data!$N:$N,Data!$A:$A,Hoja1!Y$2,Data!$B:$B,Hoja1!Y$3,Data!$R:$R,Hoja1!$A12)</f>
        <v>0</v>
      </c>
    </row>
    <row r="13" spans="1:25">
      <c r="A13" t="s">
        <v>76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</row>
    <row r="14" spans="1:25">
      <c r="A14" t="s">
        <v>77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</row>
    <row r="15" spans="1:25">
      <c r="A15" t="s">
        <v>68</v>
      </c>
      <c r="B15" s="9">
        <f>+SUMIFS(Data!$N:$N,Data!$A:$A,Hoja1!B$2,Data!$B:$B,Hoja1!B$3,Data!$R:$R,Hoja1!$A15)</f>
        <v>0</v>
      </c>
      <c r="C15" s="9">
        <f>+SUMIFS(Data!$N:$N,Data!$A:$A,Hoja1!C$2,Data!$B:$B,Hoja1!C$3,Data!$R:$R,Hoja1!$A15)</f>
        <v>0</v>
      </c>
      <c r="D15" s="9">
        <f>+SUMIFS(Data!$N:$N,Data!$A:$A,Hoja1!D$2,Data!$B:$B,Hoja1!D$3,Data!$R:$R,Hoja1!$A15)</f>
        <v>0</v>
      </c>
      <c r="E15" s="9">
        <f>+SUMIFS(Data!$N:$N,Data!$A:$A,Hoja1!E$2,Data!$B:$B,Hoja1!E$3,Data!$R:$R,Hoja1!$A15)</f>
        <v>0</v>
      </c>
      <c r="F15" s="9">
        <f>+SUMIFS(Data!$N:$N,Data!$A:$A,Hoja1!F$2,Data!$B:$B,Hoja1!F$3,Data!$R:$R,Hoja1!$A15)</f>
        <v>0</v>
      </c>
      <c r="G15" s="9">
        <f>+SUMIFS(Data!$N:$N,Data!$A:$A,Hoja1!G$2,Data!$B:$B,Hoja1!G$3,Data!$R:$R,Hoja1!$A15)</f>
        <v>0</v>
      </c>
      <c r="H15" s="9">
        <f>+SUMIFS(Data!$N:$N,Data!$A:$A,Hoja1!H$2,Data!$B:$B,Hoja1!H$3,Data!$R:$R,Hoja1!$A15)</f>
        <v>0</v>
      </c>
      <c r="I15" s="9">
        <f>+SUMIFS(Data!$N:$N,Data!$A:$A,Hoja1!I$2,Data!$B:$B,Hoja1!I$3,Data!$R:$R,Hoja1!$A15)</f>
        <v>0</v>
      </c>
      <c r="J15" s="9">
        <f>+SUMIFS(Data!$N:$N,Data!$A:$A,Hoja1!J$2,Data!$B:$B,Hoja1!J$3,Data!$R:$R,Hoja1!$A15)</f>
        <v>0</v>
      </c>
      <c r="K15" s="9">
        <f>+SUMIFS(Data!$N:$N,Data!$A:$A,Hoja1!K$2,Data!$B:$B,Hoja1!K$3,Data!$R:$R,Hoja1!$A15)</f>
        <v>0</v>
      </c>
      <c r="L15" s="9">
        <f>+SUMIFS(Data!$N:$N,Data!$A:$A,Hoja1!L$2,Data!$B:$B,Hoja1!L$3,Data!$R:$R,Hoja1!$A15)</f>
        <v>0</v>
      </c>
      <c r="M15" s="9">
        <f>+SUMIFS(Data!$N:$N,Data!$A:$A,Hoja1!M$2,Data!$B:$B,Hoja1!M$3,Data!$R:$R,Hoja1!$A15)</f>
        <v>0</v>
      </c>
      <c r="N15" s="9">
        <f>+SUMIFS(Data!$N:$N,Data!$A:$A,Hoja1!N$2,Data!$B:$B,Hoja1!N$3,Data!$R:$R,Hoja1!$A15)</f>
        <v>0</v>
      </c>
      <c r="O15" s="9">
        <f>+SUMIFS(Data!$N:$N,Data!$A:$A,Hoja1!O$2,Data!$B:$B,Hoja1!O$3,Data!$R:$R,Hoja1!$A15)</f>
        <v>0</v>
      </c>
      <c r="P15" s="9">
        <f>+SUMIFS(Data!$N:$N,Data!$A:$A,Hoja1!P$2,Data!$B:$B,Hoja1!P$3,Data!$R:$R,Hoja1!$A15)</f>
        <v>0</v>
      </c>
      <c r="Q15" s="9">
        <f>+SUMIFS(Data!$N:$N,Data!$A:$A,Hoja1!Q$2,Data!$B:$B,Hoja1!Q$3,Data!$R:$R,Hoja1!$A15)</f>
        <v>0</v>
      </c>
      <c r="R15" s="9">
        <f>+SUMIFS(Data!$N:$N,Data!$A:$A,Hoja1!R$2,Data!$B:$B,Hoja1!R$3,Data!$R:$R,Hoja1!$A15)</f>
        <v>0</v>
      </c>
      <c r="S15" s="9">
        <f>+SUMIFS(Data!$N:$N,Data!$A:$A,Hoja1!S$2,Data!$B:$B,Hoja1!S$3,Data!$R:$R,Hoja1!$A15)</f>
        <v>0</v>
      </c>
      <c r="T15" s="9">
        <f>+SUMIFS(Data!$N:$N,Data!$A:$A,Hoja1!T$2,Data!$B:$B,Hoja1!T$3,Data!$R:$R,Hoja1!$A15)</f>
        <v>0</v>
      </c>
      <c r="U15" s="9">
        <f>+SUMIFS(Data!$N:$N,Data!$A:$A,Hoja1!U$2,Data!$B:$B,Hoja1!U$3,Data!$R:$R,Hoja1!$A15)</f>
        <v>0</v>
      </c>
      <c r="V15" s="9">
        <f>+SUMIFS(Data!$N:$N,Data!$A:$A,Hoja1!V$2,Data!$B:$B,Hoja1!V$3,Data!$R:$R,Hoja1!$A15)</f>
        <v>0</v>
      </c>
      <c r="W15" s="9">
        <f>+SUMIFS(Data!$N:$N,Data!$A:$A,Hoja1!W$2,Data!$B:$B,Hoja1!W$3,Data!$R:$R,Hoja1!$A15)</f>
        <v>0</v>
      </c>
      <c r="X15" s="9">
        <f>+SUMIFS(Data!$N:$N,Data!$A:$A,Hoja1!X$2,Data!$B:$B,Hoja1!X$3,Data!$R:$R,Hoja1!$A15)</f>
        <v>0</v>
      </c>
      <c r="Y15" s="9">
        <f>+SUMIFS(Data!$N:$N,Data!$A:$A,Hoja1!Y$2,Data!$B:$B,Hoja1!Y$3,Data!$R:$R,Hoja1!$A15)</f>
        <v>0</v>
      </c>
    </row>
    <row r="16" spans="1:25">
      <c r="A16" t="s">
        <v>78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</row>
    <row r="17" spans="1:26">
      <c r="A17" t="s">
        <v>69</v>
      </c>
      <c r="B17" s="9">
        <f>+SUMIFS(Data!$N:$N,Data!$A:$A,Hoja1!B$2,Data!$B:$B,Hoja1!B$3,Data!$R:$R,Hoja1!$A17)</f>
        <v>0</v>
      </c>
      <c r="C17" s="9">
        <f>+SUMIFS(Data!$N:$N,Data!$A:$A,Hoja1!C$2,Data!$B:$B,Hoja1!C$3,Data!$R:$R,Hoja1!$A17)</f>
        <v>0</v>
      </c>
      <c r="D17" s="9">
        <f>+SUMIFS(Data!$N:$N,Data!$A:$A,Hoja1!D$2,Data!$B:$B,Hoja1!D$3,Data!$R:$R,Hoja1!$A17)</f>
        <v>0</v>
      </c>
      <c r="E17" s="9">
        <f>+SUMIFS(Data!$N:$N,Data!$A:$A,Hoja1!E$2,Data!$B:$B,Hoja1!E$3,Data!$R:$R,Hoja1!$A17)</f>
        <v>0</v>
      </c>
      <c r="F17" s="9">
        <f>+SUMIFS(Data!$N:$N,Data!$A:$A,Hoja1!F$2,Data!$B:$B,Hoja1!F$3,Data!$R:$R,Hoja1!$A17)</f>
        <v>0</v>
      </c>
      <c r="G17" s="9">
        <f>+SUMIFS(Data!$N:$N,Data!$A:$A,Hoja1!G$2,Data!$B:$B,Hoja1!G$3,Data!$R:$R,Hoja1!$A17)</f>
        <v>0</v>
      </c>
      <c r="H17" s="9">
        <f>+SUMIFS(Data!$N:$N,Data!$A:$A,Hoja1!H$2,Data!$B:$B,Hoja1!H$3,Data!$R:$R,Hoja1!$A17)</f>
        <v>0</v>
      </c>
      <c r="I17" s="9">
        <f>+SUMIFS(Data!$N:$N,Data!$A:$A,Hoja1!I$2,Data!$B:$B,Hoja1!I$3,Data!$R:$R,Hoja1!$A17)</f>
        <v>0</v>
      </c>
      <c r="J17" s="9">
        <f>+SUMIFS(Data!$N:$N,Data!$A:$A,Hoja1!J$2,Data!$B:$B,Hoja1!J$3,Data!$R:$R,Hoja1!$A17)</f>
        <v>0</v>
      </c>
      <c r="K17" s="9">
        <f>+SUMIFS(Data!$N:$N,Data!$A:$A,Hoja1!K$2,Data!$B:$B,Hoja1!K$3,Data!$R:$R,Hoja1!$A17)</f>
        <v>0</v>
      </c>
      <c r="L17" s="9">
        <f>+SUMIFS(Data!$N:$N,Data!$A:$A,Hoja1!L$2,Data!$B:$B,Hoja1!L$3,Data!$R:$R,Hoja1!$A17)</f>
        <v>0</v>
      </c>
      <c r="M17" s="9">
        <f>+SUMIFS(Data!$N:$N,Data!$A:$A,Hoja1!M$2,Data!$B:$B,Hoja1!M$3,Data!$R:$R,Hoja1!$A17)</f>
        <v>0</v>
      </c>
      <c r="N17" s="9">
        <f>+SUMIFS(Data!$N:$N,Data!$A:$A,Hoja1!N$2,Data!$B:$B,Hoja1!N$3,Data!$R:$R,Hoja1!$A17)</f>
        <v>0</v>
      </c>
      <c r="O17" s="9">
        <f>+SUMIFS(Data!$N:$N,Data!$A:$A,Hoja1!O$2,Data!$B:$B,Hoja1!O$3,Data!$R:$R,Hoja1!$A17)</f>
        <v>0</v>
      </c>
      <c r="P17" s="9">
        <f>+SUMIFS(Data!$N:$N,Data!$A:$A,Hoja1!P$2,Data!$B:$B,Hoja1!P$3,Data!$R:$R,Hoja1!$A17)</f>
        <v>0</v>
      </c>
      <c r="Q17" s="9">
        <f>+SUMIFS(Data!$N:$N,Data!$A:$A,Hoja1!Q$2,Data!$B:$B,Hoja1!Q$3,Data!$R:$R,Hoja1!$A17)</f>
        <v>0</v>
      </c>
      <c r="R17" s="9">
        <f>+SUMIFS(Data!$N:$N,Data!$A:$A,Hoja1!R$2,Data!$B:$B,Hoja1!R$3,Data!$R:$R,Hoja1!$A17)</f>
        <v>0</v>
      </c>
      <c r="S17" s="9">
        <f>+SUMIFS(Data!$N:$N,Data!$A:$A,Hoja1!S$2,Data!$B:$B,Hoja1!S$3,Data!$R:$R,Hoja1!$A17)</f>
        <v>0</v>
      </c>
      <c r="T17" s="9">
        <f>+SUMIFS(Data!$N:$N,Data!$A:$A,Hoja1!T$2,Data!$B:$B,Hoja1!T$3,Data!$R:$R,Hoja1!$A17)</f>
        <v>0</v>
      </c>
      <c r="U17" s="9">
        <f>+SUMIFS(Data!$N:$N,Data!$A:$A,Hoja1!U$2,Data!$B:$B,Hoja1!U$3,Data!$R:$R,Hoja1!$A17)</f>
        <v>0</v>
      </c>
      <c r="V17" s="9">
        <f>+SUMIFS(Data!$N:$N,Data!$A:$A,Hoja1!V$2,Data!$B:$B,Hoja1!V$3,Data!$R:$R,Hoja1!$A17)</f>
        <v>0</v>
      </c>
      <c r="W17" s="9">
        <f>+SUMIFS(Data!$N:$N,Data!$A:$A,Hoja1!W$2,Data!$B:$B,Hoja1!W$3,Data!$R:$R,Hoja1!$A17)</f>
        <v>0</v>
      </c>
      <c r="X17" s="9">
        <f>+SUMIFS(Data!$N:$N,Data!$A:$A,Hoja1!X$2,Data!$B:$B,Hoja1!X$3,Data!$R:$R,Hoja1!$A17)</f>
        <v>0</v>
      </c>
      <c r="Y17" s="9">
        <f>+SUMIFS(Data!$N:$N,Data!$A:$A,Hoja1!Y$2,Data!$B:$B,Hoja1!Y$3,Data!$R:$R,Hoja1!$A17)</f>
        <v>0</v>
      </c>
    </row>
    <row r="18" spans="1:26">
      <c r="A18" t="s">
        <v>72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</row>
    <row r="19" spans="1:26" ht="13">
      <c r="A19" s="16" t="s">
        <v>70</v>
      </c>
      <c r="B19" s="19">
        <f>SUM(B12:B18)</f>
        <v>0</v>
      </c>
      <c r="C19" s="19">
        <f t="shared" ref="C19:Y19" si="1">SUM(C12:C18)</f>
        <v>0</v>
      </c>
      <c r="D19" s="19">
        <f t="shared" si="1"/>
        <v>0</v>
      </c>
      <c r="E19" s="19">
        <f t="shared" si="1"/>
        <v>0</v>
      </c>
      <c r="F19" s="19">
        <f t="shared" si="1"/>
        <v>0</v>
      </c>
      <c r="G19" s="19">
        <f t="shared" si="1"/>
        <v>0</v>
      </c>
      <c r="H19" s="19">
        <f t="shared" si="1"/>
        <v>0</v>
      </c>
      <c r="I19" s="19">
        <f t="shared" si="1"/>
        <v>0</v>
      </c>
      <c r="J19" s="19">
        <f t="shared" si="1"/>
        <v>0</v>
      </c>
      <c r="K19" s="19">
        <f t="shared" si="1"/>
        <v>0</v>
      </c>
      <c r="L19" s="19">
        <f t="shared" si="1"/>
        <v>0</v>
      </c>
      <c r="M19" s="19">
        <f t="shared" si="1"/>
        <v>0</v>
      </c>
      <c r="N19" s="19">
        <f t="shared" si="1"/>
        <v>0</v>
      </c>
      <c r="O19" s="19">
        <f t="shared" si="1"/>
        <v>0</v>
      </c>
      <c r="P19" s="19">
        <f t="shared" si="1"/>
        <v>0</v>
      </c>
      <c r="Q19" s="19">
        <f t="shared" si="1"/>
        <v>0</v>
      </c>
      <c r="R19" s="19">
        <f t="shared" si="1"/>
        <v>0</v>
      </c>
      <c r="S19" s="19">
        <f t="shared" si="1"/>
        <v>0</v>
      </c>
      <c r="T19" s="19">
        <f t="shared" si="1"/>
        <v>0</v>
      </c>
      <c r="U19" s="19">
        <f t="shared" si="1"/>
        <v>0</v>
      </c>
      <c r="V19" s="19">
        <f t="shared" si="1"/>
        <v>0</v>
      </c>
      <c r="W19" s="19">
        <f t="shared" si="1"/>
        <v>0</v>
      </c>
      <c r="X19" s="19">
        <f t="shared" si="1"/>
        <v>0</v>
      </c>
      <c r="Y19" s="19">
        <f t="shared" si="1"/>
        <v>0</v>
      </c>
    </row>
    <row r="20" spans="1:26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6" ht="13">
      <c r="A21" s="17" t="s">
        <v>71</v>
      </c>
      <c r="B21" s="18">
        <f>+B11+B19</f>
        <v>0</v>
      </c>
      <c r="C21" s="18">
        <f t="shared" ref="C21:Y21" si="2">+C11+C19</f>
        <v>0</v>
      </c>
      <c r="D21" s="18">
        <f t="shared" si="2"/>
        <v>0</v>
      </c>
      <c r="E21" s="18">
        <f t="shared" si="2"/>
        <v>0</v>
      </c>
      <c r="F21" s="18">
        <f t="shared" si="2"/>
        <v>0</v>
      </c>
      <c r="G21" s="18">
        <f t="shared" si="2"/>
        <v>0</v>
      </c>
      <c r="H21" s="18">
        <f t="shared" si="2"/>
        <v>0</v>
      </c>
      <c r="I21" s="18">
        <f t="shared" si="2"/>
        <v>0</v>
      </c>
      <c r="J21" s="18">
        <f t="shared" si="2"/>
        <v>0</v>
      </c>
      <c r="K21" s="18">
        <f t="shared" si="2"/>
        <v>0</v>
      </c>
      <c r="L21" s="18">
        <f t="shared" si="2"/>
        <v>0</v>
      </c>
      <c r="M21" s="18">
        <f t="shared" si="2"/>
        <v>0</v>
      </c>
      <c r="N21" s="18">
        <f t="shared" si="2"/>
        <v>0</v>
      </c>
      <c r="O21" s="18">
        <f t="shared" si="2"/>
        <v>0</v>
      </c>
      <c r="P21" s="18">
        <f t="shared" si="2"/>
        <v>0</v>
      </c>
      <c r="Q21" s="18">
        <f t="shared" si="2"/>
        <v>0</v>
      </c>
      <c r="R21" s="18">
        <f t="shared" si="2"/>
        <v>0</v>
      </c>
      <c r="S21" s="18">
        <f t="shared" si="2"/>
        <v>0</v>
      </c>
      <c r="T21" s="18">
        <f t="shared" si="2"/>
        <v>0</v>
      </c>
      <c r="U21" s="18">
        <f t="shared" si="2"/>
        <v>0</v>
      </c>
      <c r="V21" s="18">
        <f t="shared" si="2"/>
        <v>0</v>
      </c>
      <c r="W21" s="18">
        <f t="shared" si="2"/>
        <v>0</v>
      </c>
      <c r="X21" s="18">
        <f t="shared" si="2"/>
        <v>0</v>
      </c>
      <c r="Y21" s="18">
        <f t="shared" si="2"/>
        <v>0</v>
      </c>
    </row>
    <row r="22" spans="1:26">
      <c r="N22" s="25">
        <f>+N21-Pivot!BR35</f>
        <v>-122315303</v>
      </c>
      <c r="O22" s="25">
        <f>+O21-Pivot!BS35</f>
        <v>-104164208</v>
      </c>
      <c r="P22" s="25">
        <f>+P21-Pivot!BT35</f>
        <v>-134965700</v>
      </c>
      <c r="Q22" s="25">
        <f>+Q21-Pivot!BU35</f>
        <v>-133479001</v>
      </c>
    </row>
    <row r="24" spans="1:26" ht="13">
      <c r="A24" s="22" t="s">
        <v>122</v>
      </c>
    </row>
    <row r="25" spans="1:26" ht="13">
      <c r="A25" s="7" t="s">
        <v>103</v>
      </c>
      <c r="N25" s="20" t="s">
        <v>107</v>
      </c>
      <c r="O25" s="20" t="s">
        <v>108</v>
      </c>
      <c r="P25" s="20" t="s">
        <v>109</v>
      </c>
      <c r="Q25" s="20" t="s">
        <v>110</v>
      </c>
      <c r="R25" s="20" t="s">
        <v>111</v>
      </c>
      <c r="S25" s="20" t="s">
        <v>112</v>
      </c>
      <c r="T25" s="20" t="s">
        <v>113</v>
      </c>
      <c r="U25" s="20" t="s">
        <v>114</v>
      </c>
      <c r="V25" s="20" t="s">
        <v>115</v>
      </c>
      <c r="W25" s="20" t="s">
        <v>116</v>
      </c>
      <c r="X25" s="20" t="s">
        <v>117</v>
      </c>
      <c r="Y25" s="20" t="s">
        <v>118</v>
      </c>
      <c r="Z25" s="20" t="s">
        <v>120</v>
      </c>
    </row>
    <row r="26" spans="1:26">
      <c r="A26" t="s">
        <v>104</v>
      </c>
      <c r="N26" s="9">
        <v>30279850.4307358</v>
      </c>
      <c r="O26" s="9">
        <v>30816089.815164901</v>
      </c>
      <c r="P26" s="9">
        <v>38098210.952790856</v>
      </c>
      <c r="Q26" s="9">
        <v>41898761.542436801</v>
      </c>
      <c r="R26" s="9">
        <v>41822604.281217106</v>
      </c>
      <c r="S26" s="9">
        <v>40368416.248096675</v>
      </c>
      <c r="T26" s="9">
        <v>42771737.186693244</v>
      </c>
      <c r="U26" s="9">
        <v>41202867.776798829</v>
      </c>
      <c r="V26" s="9">
        <v>40492554.881742217</v>
      </c>
      <c r="W26" s="9">
        <v>39839621.824323431</v>
      </c>
      <c r="X26" s="9">
        <v>39427973.664675608</v>
      </c>
      <c r="Y26" s="9">
        <v>38876486.094998054</v>
      </c>
      <c r="Z26" s="9">
        <v>465895174.69967353</v>
      </c>
    </row>
    <row r="27" spans="1:26">
      <c r="A27" t="s">
        <v>105</v>
      </c>
      <c r="N27" s="9">
        <v>5133247.2165993378</v>
      </c>
      <c r="O27" s="9">
        <v>5380816.3519661762</v>
      </c>
      <c r="P27" s="9">
        <v>6480922.802867135</v>
      </c>
      <c r="Q27" s="9">
        <v>7136035.7552045183</v>
      </c>
      <c r="R27" s="9">
        <v>7122908.2866804861</v>
      </c>
      <c r="S27" s="9">
        <v>6872245.2858440839</v>
      </c>
      <c r="T27" s="9">
        <v>7286513.334212549</v>
      </c>
      <c r="U27" s="9">
        <v>7016082.3409381025</v>
      </c>
      <c r="V27" s="9">
        <v>6893643.4556272244</v>
      </c>
      <c r="W27" s="9">
        <v>6781095.3148158304</v>
      </c>
      <c r="X27" s="9">
        <v>6710138.2166717276</v>
      </c>
      <c r="Y27" s="9">
        <v>6615076.5561499335</v>
      </c>
      <c r="Z27" s="9">
        <v>79428724.917577088</v>
      </c>
    </row>
    <row r="28" spans="1:26">
      <c r="A28" t="s">
        <v>65</v>
      </c>
      <c r="N28" s="9">
        <v>15285182.312098572</v>
      </c>
      <c r="O28" s="9">
        <v>14322364.685995201</v>
      </c>
      <c r="P28" s="9">
        <v>20649002.119199235</v>
      </c>
      <c r="Q28" s="9">
        <v>21248851.438761454</v>
      </c>
      <c r="R28" s="9">
        <v>21209762.000591148</v>
      </c>
      <c r="S28" s="9">
        <v>20463367.076479081</v>
      </c>
      <c r="T28" s="9">
        <v>21696925.948320087</v>
      </c>
      <c r="U28" s="9">
        <v>20891668.211721104</v>
      </c>
      <c r="V28" s="9">
        <v>20527084.040124021</v>
      </c>
      <c r="W28" s="9">
        <v>18916951.369009499</v>
      </c>
      <c r="X28" s="9">
        <v>19980663.633253735</v>
      </c>
      <c r="Y28" s="9">
        <v>19697600.154980607</v>
      </c>
      <c r="Z28" s="9">
        <v>234889422.99053371</v>
      </c>
    </row>
    <row r="29" spans="1:26">
      <c r="A29" t="s">
        <v>73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</row>
    <row r="30" spans="1:26">
      <c r="A30" t="s">
        <v>74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</row>
    <row r="31" spans="1:26">
      <c r="A31" t="s">
        <v>75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>
        <v>0</v>
      </c>
    </row>
    <row r="32" spans="1:26">
      <c r="A32" t="s">
        <v>72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</row>
    <row r="33" spans="1:26" ht="13">
      <c r="A33" s="16" t="s">
        <v>66</v>
      </c>
      <c r="N33" s="19">
        <v>50698279.959433712</v>
      </c>
      <c r="O33" s="19">
        <v>50519270.85312628</v>
      </c>
      <c r="P33" s="19">
        <v>65228135.874857232</v>
      </c>
      <c r="Q33" s="19">
        <v>70283648.73640278</v>
      </c>
      <c r="R33" s="19">
        <v>70155274.568488732</v>
      </c>
      <c r="S33" s="19">
        <v>67704028.61041984</v>
      </c>
      <c r="T33" s="19">
        <v>71755176.469225883</v>
      </c>
      <c r="U33" s="19">
        <v>69110618.329458043</v>
      </c>
      <c r="V33" s="19">
        <v>67913282.377493471</v>
      </c>
      <c r="W33" s="19">
        <v>65537668.50814876</v>
      </c>
      <c r="X33" s="19">
        <v>66118775.514601067</v>
      </c>
      <c r="Y33" s="19">
        <v>65189162.806128599</v>
      </c>
      <c r="Z33" s="19">
        <v>780213322.60778451</v>
      </c>
    </row>
    <row r="34" spans="1:26">
      <c r="A34" t="s">
        <v>67</v>
      </c>
      <c r="N34" s="9">
        <v>66095818.52239494</v>
      </c>
      <c r="O34" s="9">
        <v>67375211.347808748</v>
      </c>
      <c r="P34" s="9">
        <v>75455531.125508696</v>
      </c>
      <c r="Q34" s="9">
        <v>72048158.627029806</v>
      </c>
      <c r="R34" s="9">
        <v>75628415.527041078</v>
      </c>
      <c r="S34" s="9">
        <v>68963767.963317484</v>
      </c>
      <c r="T34" s="9">
        <v>70797268.556738392</v>
      </c>
      <c r="U34" s="9">
        <v>71309443.502612829</v>
      </c>
      <c r="V34" s="9">
        <v>74267000.428897664</v>
      </c>
      <c r="W34" s="9">
        <v>99386032.643174067</v>
      </c>
      <c r="X34" s="9">
        <v>92740934.092808083</v>
      </c>
      <c r="Y34" s="9">
        <v>82056907.811292842</v>
      </c>
      <c r="Z34" s="9">
        <v>916124490.14862466</v>
      </c>
    </row>
    <row r="35" spans="1:26">
      <c r="A35" t="s">
        <v>76</v>
      </c>
      <c r="N35" s="9">
        <v>1500000</v>
      </c>
      <c r="O35" s="9">
        <v>1515000</v>
      </c>
      <c r="P35" s="9">
        <v>1530150</v>
      </c>
      <c r="Q35" s="9">
        <v>1545451.5</v>
      </c>
      <c r="R35" s="9">
        <v>1560906.0149999999</v>
      </c>
      <c r="S35" s="9">
        <v>1576515.0751499999</v>
      </c>
      <c r="T35" s="9">
        <v>1592280.2259014999</v>
      </c>
      <c r="U35" s="9">
        <v>1608203.0281605148</v>
      </c>
      <c r="V35" s="9">
        <v>1624285.05844212</v>
      </c>
      <c r="W35" s="9">
        <v>1640527.9090265413</v>
      </c>
      <c r="X35" s="9">
        <v>1656933.1881168068</v>
      </c>
      <c r="Y35" s="9">
        <v>1673502.5199979749</v>
      </c>
      <c r="Z35" s="9">
        <v>19023754.519795455</v>
      </c>
    </row>
    <row r="36" spans="1:26">
      <c r="A36" t="s">
        <v>77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</row>
    <row r="37" spans="1:26">
      <c r="A37" t="s">
        <v>68</v>
      </c>
      <c r="N37" s="9">
        <v>3000000</v>
      </c>
      <c r="O37" s="9">
        <v>3000000</v>
      </c>
      <c r="P37" s="9">
        <v>3000000</v>
      </c>
      <c r="Q37" s="9">
        <v>3000000</v>
      </c>
      <c r="R37" s="9">
        <v>3000000</v>
      </c>
      <c r="S37" s="9">
        <v>3000000</v>
      </c>
      <c r="T37" s="9">
        <v>3000000</v>
      </c>
      <c r="U37" s="9">
        <v>2850000</v>
      </c>
      <c r="V37" s="9">
        <v>3000000</v>
      </c>
      <c r="W37" s="9">
        <v>3000000</v>
      </c>
      <c r="X37" s="9">
        <v>3000000</v>
      </c>
      <c r="Y37" s="9">
        <v>2850000</v>
      </c>
      <c r="Z37" s="9">
        <v>35700000</v>
      </c>
    </row>
    <row r="38" spans="1:26">
      <c r="A38" t="s">
        <v>78</v>
      </c>
      <c r="N38" s="9">
        <v>0</v>
      </c>
      <c r="O38" s="9">
        <v>0</v>
      </c>
      <c r="P38" s="9">
        <v>-3666666.6666666665</v>
      </c>
      <c r="Q38" s="9">
        <v>0</v>
      </c>
      <c r="R38" s="9">
        <v>-3666666.6666666665</v>
      </c>
      <c r="S38" s="9">
        <v>-1666666.6666666665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-9000000</v>
      </c>
    </row>
    <row r="39" spans="1:26">
      <c r="A39" t="s">
        <v>69</v>
      </c>
      <c r="N39" s="9">
        <v>371000</v>
      </c>
      <c r="O39" s="9">
        <v>371000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742000</v>
      </c>
    </row>
    <row r="40" spans="1:26">
      <c r="A40" t="s">
        <v>72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</row>
    <row r="41" spans="1:26" ht="13">
      <c r="A41" s="16" t="s">
        <v>70</v>
      </c>
      <c r="N41" s="19">
        <v>70966818.52239494</v>
      </c>
      <c r="O41" s="19">
        <v>72261211.347808748</v>
      </c>
      <c r="P41" s="19">
        <v>76319014.458842024</v>
      </c>
      <c r="Q41" s="19">
        <v>76593610.127029806</v>
      </c>
      <c r="R41" s="19">
        <v>76522654.875374407</v>
      </c>
      <c r="S41" s="19">
        <v>71873616.37180081</v>
      </c>
      <c r="T41" s="19">
        <v>75389548.782639891</v>
      </c>
      <c r="U41" s="19">
        <v>75767646.530773342</v>
      </c>
      <c r="V41" s="19">
        <v>78891285.48733978</v>
      </c>
      <c r="W41" s="19">
        <v>104026560.55220062</v>
      </c>
      <c r="X41" s="19">
        <v>97397867.280924886</v>
      </c>
      <c r="Y41" s="19">
        <v>86580410.331290811</v>
      </c>
      <c r="Z41" s="19">
        <v>962590244.66842008</v>
      </c>
    </row>
    <row r="42" spans="1:26"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3">
      <c r="A43" s="17" t="s">
        <v>71</v>
      </c>
      <c r="N43" s="18">
        <v>121665098.48182866</v>
      </c>
      <c r="O43" s="18">
        <v>122780482.20093504</v>
      </c>
      <c r="P43" s="18">
        <v>141547150.33369926</v>
      </c>
      <c r="Q43" s="18">
        <v>146877258.86343259</v>
      </c>
      <c r="R43" s="18">
        <v>146677929.44386315</v>
      </c>
      <c r="S43" s="18">
        <v>139577644.98222065</v>
      </c>
      <c r="T43" s="18">
        <v>147144725.25186577</v>
      </c>
      <c r="U43" s="18">
        <v>144878264.8602314</v>
      </c>
      <c r="V43" s="18">
        <v>146804567.86483324</v>
      </c>
      <c r="W43" s="18">
        <v>169564229.06034938</v>
      </c>
      <c r="X43" s="18">
        <v>163516642.79552597</v>
      </c>
      <c r="Y43" s="18">
        <v>151769573.1374194</v>
      </c>
      <c r="Z43" s="18">
        <v>1742803567.2762046</v>
      </c>
    </row>
    <row r="47" spans="1:26" ht="13">
      <c r="A47" s="23" t="s">
        <v>123</v>
      </c>
    </row>
    <row r="48" spans="1:26" ht="13">
      <c r="A48" s="7" t="s">
        <v>103</v>
      </c>
      <c r="N48" s="20" t="s">
        <v>107</v>
      </c>
      <c r="O48" s="20" t="s">
        <v>108</v>
      </c>
      <c r="P48" s="20" t="s">
        <v>109</v>
      </c>
      <c r="Q48" s="20" t="s">
        <v>110</v>
      </c>
      <c r="R48" s="20" t="s">
        <v>111</v>
      </c>
      <c r="S48" s="20" t="s">
        <v>112</v>
      </c>
      <c r="T48" s="20" t="s">
        <v>113</v>
      </c>
      <c r="U48" s="20" t="s">
        <v>114</v>
      </c>
      <c r="V48" s="20" t="s">
        <v>115</v>
      </c>
      <c r="W48" s="20" t="s">
        <v>116</v>
      </c>
      <c r="X48" s="20" t="s">
        <v>117</v>
      </c>
      <c r="Y48" s="20" t="s">
        <v>118</v>
      </c>
      <c r="Z48" s="20" t="s">
        <v>120</v>
      </c>
    </row>
    <row r="49" spans="1:26">
      <c r="A49" t="s">
        <v>104</v>
      </c>
      <c r="N49" s="9">
        <f>+N4-N26</f>
        <v>-30279850.4307358</v>
      </c>
      <c r="O49" s="9">
        <f t="shared" ref="O49:Q49" si="3">+O4-O26</f>
        <v>-30816089.815164901</v>
      </c>
      <c r="P49" s="9">
        <f t="shared" si="3"/>
        <v>-38098210.952790856</v>
      </c>
      <c r="Q49" s="9">
        <f t="shared" si="3"/>
        <v>-41898761.542436801</v>
      </c>
      <c r="R49" s="9">
        <f t="shared" ref="R49" si="4">+R4-R26</f>
        <v>-41822604.281217106</v>
      </c>
      <c r="S49" s="24"/>
      <c r="T49" s="24"/>
      <c r="U49" s="24"/>
      <c r="V49" s="24"/>
      <c r="W49" s="24"/>
      <c r="X49" s="24"/>
      <c r="Y49" s="24"/>
      <c r="Z49" s="9">
        <f>SUM(N49:Y49)</f>
        <v>-182915517.02234545</v>
      </c>
    </row>
    <row r="50" spans="1:26">
      <c r="A50" t="s">
        <v>105</v>
      </c>
      <c r="N50" s="9">
        <f t="shared" ref="N50:Q65" si="5">+N5-N27</f>
        <v>-5133247.2165993378</v>
      </c>
      <c r="O50" s="9">
        <f t="shared" si="5"/>
        <v>-5380816.3519661762</v>
      </c>
      <c r="P50" s="9">
        <f t="shared" si="5"/>
        <v>-6480922.802867135</v>
      </c>
      <c r="Q50" s="9">
        <f t="shared" si="5"/>
        <v>-7136035.7552045183</v>
      </c>
      <c r="R50" s="9">
        <f t="shared" ref="R50" si="6">+R5-R27</f>
        <v>-7122908.2866804861</v>
      </c>
      <c r="S50" s="24"/>
      <c r="T50" s="24"/>
      <c r="U50" s="24"/>
      <c r="V50" s="24"/>
      <c r="W50" s="24"/>
      <c r="X50" s="24"/>
      <c r="Y50" s="24"/>
      <c r="Z50" s="9">
        <f t="shared" ref="Z50:Z65" si="7">SUM(N50:Y50)</f>
        <v>-31253930.413317651</v>
      </c>
    </row>
    <row r="51" spans="1:26">
      <c r="A51" t="s">
        <v>65</v>
      </c>
      <c r="N51" s="9">
        <f t="shared" si="5"/>
        <v>-15285182.312098572</v>
      </c>
      <c r="O51" s="9">
        <f t="shared" si="5"/>
        <v>-14322364.685995201</v>
      </c>
      <c r="P51" s="9">
        <f t="shared" si="5"/>
        <v>-20649002.119199235</v>
      </c>
      <c r="Q51" s="9">
        <f t="shared" si="5"/>
        <v>-21248851.438761454</v>
      </c>
      <c r="R51" s="9">
        <f t="shared" ref="R51" si="8">+R6-R28</f>
        <v>-21209762.000591148</v>
      </c>
      <c r="S51" s="24"/>
      <c r="T51" s="24"/>
      <c r="U51" s="24"/>
      <c r="V51" s="24"/>
      <c r="W51" s="24"/>
      <c r="X51" s="24"/>
      <c r="Y51" s="24"/>
      <c r="Z51" s="9">
        <f t="shared" si="7"/>
        <v>-92715162.556645602</v>
      </c>
    </row>
    <row r="52" spans="1:26">
      <c r="A52" t="s">
        <v>73</v>
      </c>
      <c r="N52" s="9">
        <f t="shared" si="5"/>
        <v>0</v>
      </c>
      <c r="O52" s="9">
        <f t="shared" si="5"/>
        <v>0</v>
      </c>
      <c r="P52" s="9">
        <f t="shared" si="5"/>
        <v>0</v>
      </c>
      <c r="Q52" s="9">
        <f t="shared" si="5"/>
        <v>0</v>
      </c>
      <c r="R52" s="9">
        <f t="shared" ref="R52" si="9">+R7-R29</f>
        <v>0</v>
      </c>
      <c r="S52" s="24"/>
      <c r="T52" s="24"/>
      <c r="U52" s="24"/>
      <c r="V52" s="24"/>
      <c r="W52" s="24"/>
      <c r="X52" s="24"/>
      <c r="Y52" s="24"/>
      <c r="Z52" s="9">
        <f t="shared" si="7"/>
        <v>0</v>
      </c>
    </row>
    <row r="53" spans="1:26">
      <c r="A53" t="s">
        <v>74</v>
      </c>
      <c r="N53" s="9">
        <f t="shared" si="5"/>
        <v>0</v>
      </c>
      <c r="O53" s="9">
        <f t="shared" si="5"/>
        <v>0</v>
      </c>
      <c r="P53" s="9">
        <f t="shared" si="5"/>
        <v>0</v>
      </c>
      <c r="Q53" s="9">
        <f t="shared" si="5"/>
        <v>0</v>
      </c>
      <c r="R53" s="9">
        <f t="shared" ref="R53" si="10">+R8-R30</f>
        <v>0</v>
      </c>
      <c r="S53" s="24"/>
      <c r="T53" s="24"/>
      <c r="U53" s="24"/>
      <c r="V53" s="24"/>
      <c r="W53" s="24"/>
      <c r="X53" s="24"/>
      <c r="Y53" s="24"/>
      <c r="Z53" s="9">
        <f t="shared" si="7"/>
        <v>0</v>
      </c>
    </row>
    <row r="54" spans="1:26">
      <c r="A54" t="s">
        <v>75</v>
      </c>
      <c r="N54" s="9">
        <f t="shared" si="5"/>
        <v>0</v>
      </c>
      <c r="O54" s="9">
        <f t="shared" si="5"/>
        <v>0</v>
      </c>
      <c r="P54" s="9">
        <f t="shared" si="5"/>
        <v>0</v>
      </c>
      <c r="Q54" s="9">
        <f t="shared" si="5"/>
        <v>0</v>
      </c>
      <c r="R54" s="9">
        <f t="shared" ref="R54" si="11">+R9-R31</f>
        <v>0</v>
      </c>
      <c r="S54" s="24"/>
      <c r="T54" s="24"/>
      <c r="U54" s="24"/>
      <c r="V54" s="24"/>
      <c r="W54" s="24"/>
      <c r="X54" s="24"/>
      <c r="Y54" s="24"/>
      <c r="Z54" s="9">
        <f t="shared" si="7"/>
        <v>0</v>
      </c>
    </row>
    <row r="55" spans="1:26">
      <c r="A55" t="s">
        <v>72</v>
      </c>
      <c r="N55" s="9">
        <f t="shared" si="5"/>
        <v>0</v>
      </c>
      <c r="O55" s="9">
        <f t="shared" si="5"/>
        <v>0</v>
      </c>
      <c r="P55" s="9">
        <f t="shared" si="5"/>
        <v>0</v>
      </c>
      <c r="Q55" s="9">
        <f t="shared" si="5"/>
        <v>0</v>
      </c>
      <c r="R55" s="9">
        <f t="shared" ref="R55" si="12">+R10-R32</f>
        <v>0</v>
      </c>
      <c r="S55" s="24"/>
      <c r="T55" s="24"/>
      <c r="U55" s="24"/>
      <c r="V55" s="24"/>
      <c r="W55" s="24"/>
      <c r="X55" s="24"/>
      <c r="Y55" s="24"/>
      <c r="Z55" s="9">
        <f t="shared" si="7"/>
        <v>0</v>
      </c>
    </row>
    <row r="56" spans="1:26" ht="13">
      <c r="A56" s="16" t="s">
        <v>66</v>
      </c>
      <c r="N56" s="19">
        <f>SUM(N49:N55)</f>
        <v>-50698279.959433712</v>
      </c>
      <c r="O56" s="19">
        <f t="shared" ref="O56:Z56" si="13">SUM(O49:O55)</f>
        <v>-50519270.85312628</v>
      </c>
      <c r="P56" s="19">
        <f t="shared" si="13"/>
        <v>-65228135.874857232</v>
      </c>
      <c r="Q56" s="19">
        <f t="shared" si="13"/>
        <v>-70283648.73640278</v>
      </c>
      <c r="R56" s="19">
        <f t="shared" ref="R56" si="14">SUM(R49:R55)</f>
        <v>-70155274.568488732</v>
      </c>
      <c r="S56" s="19">
        <f t="shared" si="13"/>
        <v>0</v>
      </c>
      <c r="T56" s="19">
        <f t="shared" si="13"/>
        <v>0</v>
      </c>
      <c r="U56" s="19">
        <f t="shared" si="13"/>
        <v>0</v>
      </c>
      <c r="V56" s="19">
        <f t="shared" si="13"/>
        <v>0</v>
      </c>
      <c r="W56" s="19">
        <f t="shared" si="13"/>
        <v>0</v>
      </c>
      <c r="X56" s="19">
        <f t="shared" si="13"/>
        <v>0</v>
      </c>
      <c r="Y56" s="19">
        <f t="shared" si="13"/>
        <v>0</v>
      </c>
      <c r="Z56" s="19">
        <f t="shared" si="13"/>
        <v>-306884609.99230874</v>
      </c>
    </row>
    <row r="57" spans="1:26">
      <c r="A57" t="s">
        <v>67</v>
      </c>
      <c r="N57" s="9">
        <f t="shared" si="5"/>
        <v>-66095818.52239494</v>
      </c>
      <c r="O57" s="9">
        <f t="shared" si="5"/>
        <v>-67375211.347808748</v>
      </c>
      <c r="P57" s="9">
        <f t="shared" si="5"/>
        <v>-75455531.125508696</v>
      </c>
      <c r="Q57" s="9">
        <f t="shared" si="5"/>
        <v>-72048158.627029806</v>
      </c>
      <c r="R57" s="9">
        <f t="shared" ref="R57" si="15">+R12-R34</f>
        <v>-75628415.527041078</v>
      </c>
      <c r="S57" s="24"/>
      <c r="T57" s="24"/>
      <c r="U57" s="24"/>
      <c r="V57" s="24"/>
      <c r="W57" s="24"/>
      <c r="X57" s="24"/>
      <c r="Y57" s="24"/>
      <c r="Z57" s="9">
        <f t="shared" si="7"/>
        <v>-356603135.14978325</v>
      </c>
    </row>
    <row r="58" spans="1:26">
      <c r="A58" t="s">
        <v>76</v>
      </c>
      <c r="N58" s="9">
        <f t="shared" si="5"/>
        <v>-1500000</v>
      </c>
      <c r="O58" s="9">
        <f t="shared" si="5"/>
        <v>-1515000</v>
      </c>
      <c r="P58" s="9">
        <f t="shared" si="5"/>
        <v>-1530150</v>
      </c>
      <c r="Q58" s="9">
        <f t="shared" si="5"/>
        <v>-1545451.5</v>
      </c>
      <c r="R58" s="9">
        <f t="shared" ref="R58" si="16">+R13-R35</f>
        <v>-1560906.0149999999</v>
      </c>
      <c r="S58" s="24"/>
      <c r="T58" s="24"/>
      <c r="U58" s="24"/>
      <c r="V58" s="24"/>
      <c r="W58" s="24"/>
      <c r="X58" s="24"/>
      <c r="Y58" s="24"/>
      <c r="Z58" s="9">
        <f t="shared" si="7"/>
        <v>-7651507.5149999997</v>
      </c>
    </row>
    <row r="59" spans="1:26">
      <c r="A59" t="s">
        <v>77</v>
      </c>
      <c r="N59" s="9">
        <f t="shared" si="5"/>
        <v>0</v>
      </c>
      <c r="O59" s="9">
        <f t="shared" si="5"/>
        <v>0</v>
      </c>
      <c r="P59" s="9">
        <f t="shared" si="5"/>
        <v>0</v>
      </c>
      <c r="Q59" s="9">
        <f t="shared" si="5"/>
        <v>0</v>
      </c>
      <c r="R59" s="9">
        <f t="shared" ref="R59" si="17">+R14-R36</f>
        <v>0</v>
      </c>
      <c r="S59" s="24"/>
      <c r="T59" s="24"/>
      <c r="U59" s="24"/>
      <c r="V59" s="24"/>
      <c r="W59" s="24"/>
      <c r="X59" s="24"/>
      <c r="Y59" s="24"/>
      <c r="Z59" s="9">
        <f t="shared" si="7"/>
        <v>0</v>
      </c>
    </row>
    <row r="60" spans="1:26">
      <c r="A60" t="s">
        <v>68</v>
      </c>
      <c r="N60" s="9">
        <f t="shared" si="5"/>
        <v>-3000000</v>
      </c>
      <c r="O60" s="9">
        <f t="shared" si="5"/>
        <v>-3000000</v>
      </c>
      <c r="P60" s="9">
        <f t="shared" si="5"/>
        <v>-3000000</v>
      </c>
      <c r="Q60" s="9">
        <f t="shared" si="5"/>
        <v>-3000000</v>
      </c>
      <c r="R60" s="9">
        <f t="shared" ref="R60" si="18">+R15-R37</f>
        <v>-3000000</v>
      </c>
      <c r="S60" s="24"/>
      <c r="T60" s="24"/>
      <c r="U60" s="24"/>
      <c r="V60" s="24"/>
      <c r="W60" s="24"/>
      <c r="X60" s="24"/>
      <c r="Y60" s="24"/>
      <c r="Z60" s="9">
        <f t="shared" si="7"/>
        <v>-15000000</v>
      </c>
    </row>
    <row r="61" spans="1:26">
      <c r="A61" t="s">
        <v>78</v>
      </c>
      <c r="N61" s="9">
        <f t="shared" si="5"/>
        <v>0</v>
      </c>
      <c r="O61" s="9">
        <f t="shared" si="5"/>
        <v>0</v>
      </c>
      <c r="P61" s="9">
        <f t="shared" si="5"/>
        <v>3666666.6666666665</v>
      </c>
      <c r="Q61" s="9">
        <f t="shared" si="5"/>
        <v>0</v>
      </c>
      <c r="R61" s="9">
        <f t="shared" ref="R61" si="19">+R16-R38</f>
        <v>3666666.6666666665</v>
      </c>
      <c r="S61" s="24"/>
      <c r="T61" s="24"/>
      <c r="U61" s="24"/>
      <c r="V61" s="24"/>
      <c r="W61" s="24"/>
      <c r="X61" s="24"/>
      <c r="Y61" s="24"/>
      <c r="Z61" s="9">
        <f t="shared" si="7"/>
        <v>7333333.333333333</v>
      </c>
    </row>
    <row r="62" spans="1:26">
      <c r="A62" t="s">
        <v>69</v>
      </c>
      <c r="N62" s="9">
        <f t="shared" si="5"/>
        <v>-371000</v>
      </c>
      <c r="O62" s="9">
        <f t="shared" si="5"/>
        <v>-371000</v>
      </c>
      <c r="P62" s="9">
        <f t="shared" si="5"/>
        <v>0</v>
      </c>
      <c r="Q62" s="9">
        <f t="shared" si="5"/>
        <v>0</v>
      </c>
      <c r="R62" s="9">
        <f t="shared" ref="R62" si="20">+R17-R39</f>
        <v>0</v>
      </c>
      <c r="S62" s="24"/>
      <c r="T62" s="24"/>
      <c r="U62" s="24"/>
      <c r="V62" s="24"/>
      <c r="W62" s="24"/>
      <c r="X62" s="24"/>
      <c r="Y62" s="24"/>
      <c r="Z62" s="9">
        <f t="shared" si="7"/>
        <v>-742000</v>
      </c>
    </row>
    <row r="63" spans="1:26">
      <c r="A63" t="s">
        <v>72</v>
      </c>
      <c r="N63" s="9">
        <f t="shared" si="5"/>
        <v>0</v>
      </c>
      <c r="O63" s="9">
        <f t="shared" si="5"/>
        <v>0</v>
      </c>
      <c r="P63" s="9">
        <f t="shared" si="5"/>
        <v>0</v>
      </c>
      <c r="Q63" s="9">
        <f t="shared" si="5"/>
        <v>0</v>
      </c>
      <c r="R63" s="9">
        <f t="shared" ref="R63" si="21">+R18-R40</f>
        <v>0</v>
      </c>
      <c r="S63" s="24"/>
      <c r="T63" s="24"/>
      <c r="U63" s="24"/>
      <c r="V63" s="24"/>
      <c r="W63" s="24"/>
      <c r="X63" s="24"/>
      <c r="Y63" s="24"/>
      <c r="Z63" s="9">
        <f t="shared" si="7"/>
        <v>0</v>
      </c>
    </row>
    <row r="64" spans="1:26" ht="13">
      <c r="A64" s="16" t="s">
        <v>70</v>
      </c>
      <c r="N64" s="19">
        <f>SUM(N57:N63)</f>
        <v>-70966818.52239494</v>
      </c>
      <c r="O64" s="19">
        <f t="shared" ref="O64:Z64" si="22">SUM(O57:O63)</f>
        <v>-72261211.347808748</v>
      </c>
      <c r="P64" s="19">
        <f t="shared" si="22"/>
        <v>-76319014.458842024</v>
      </c>
      <c r="Q64" s="19">
        <f t="shared" si="22"/>
        <v>-76593610.127029806</v>
      </c>
      <c r="R64" s="19">
        <f t="shared" ref="R64" si="23">SUM(R57:R63)</f>
        <v>-76522654.875374407</v>
      </c>
      <c r="S64" s="19">
        <f t="shared" si="22"/>
        <v>0</v>
      </c>
      <c r="T64" s="19">
        <f t="shared" si="22"/>
        <v>0</v>
      </c>
      <c r="U64" s="19">
        <f t="shared" si="22"/>
        <v>0</v>
      </c>
      <c r="V64" s="19">
        <f t="shared" si="22"/>
        <v>0</v>
      </c>
      <c r="W64" s="19">
        <f t="shared" si="22"/>
        <v>0</v>
      </c>
      <c r="X64" s="19">
        <f t="shared" si="22"/>
        <v>0</v>
      </c>
      <c r="Y64" s="19">
        <f t="shared" si="22"/>
        <v>0</v>
      </c>
      <c r="Z64" s="19">
        <f t="shared" si="22"/>
        <v>-372663309.33144993</v>
      </c>
    </row>
    <row r="65" spans="1:26">
      <c r="N65" s="9">
        <f t="shared" si="5"/>
        <v>0</v>
      </c>
      <c r="O65" s="9">
        <f t="shared" si="5"/>
        <v>0</v>
      </c>
      <c r="P65" s="9">
        <f t="shared" si="5"/>
        <v>0</v>
      </c>
      <c r="Q65" s="9">
        <f t="shared" si="5"/>
        <v>0</v>
      </c>
      <c r="R65" s="9">
        <f t="shared" ref="R65" si="24">+R20-R42</f>
        <v>0</v>
      </c>
      <c r="S65" s="24"/>
      <c r="T65" s="24"/>
      <c r="U65" s="24"/>
      <c r="V65" s="24"/>
      <c r="W65" s="24"/>
      <c r="X65" s="24"/>
      <c r="Y65" s="24"/>
      <c r="Z65" s="9">
        <f t="shared" si="7"/>
        <v>0</v>
      </c>
    </row>
    <row r="66" spans="1:26" ht="13">
      <c r="A66" s="17" t="s">
        <v>71</v>
      </c>
      <c r="N66" s="18">
        <f>+N56+N64</f>
        <v>-121665098.48182866</v>
      </c>
      <c r="O66" s="18">
        <f t="shared" ref="O66:Z66" si="25">+O56+O64</f>
        <v>-122780482.20093504</v>
      </c>
      <c r="P66" s="18">
        <f t="shared" si="25"/>
        <v>-141547150.33369926</v>
      </c>
      <c r="Q66" s="18">
        <f t="shared" si="25"/>
        <v>-146877258.86343259</v>
      </c>
      <c r="R66" s="18">
        <f t="shared" ref="R66" si="26">+R56+R64</f>
        <v>-146677929.44386315</v>
      </c>
      <c r="S66" s="18">
        <f t="shared" si="25"/>
        <v>0</v>
      </c>
      <c r="T66" s="18">
        <f t="shared" si="25"/>
        <v>0</v>
      </c>
      <c r="U66" s="18">
        <f t="shared" si="25"/>
        <v>0</v>
      </c>
      <c r="V66" s="18">
        <f t="shared" si="25"/>
        <v>0</v>
      </c>
      <c r="W66" s="18">
        <f t="shared" si="25"/>
        <v>0</v>
      </c>
      <c r="X66" s="18">
        <f t="shared" si="25"/>
        <v>0</v>
      </c>
      <c r="Y66" s="18">
        <f t="shared" si="25"/>
        <v>0</v>
      </c>
      <c r="Z66" s="18">
        <f t="shared" si="25"/>
        <v>-679547919.3237586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A35"/>
  <sheetViews>
    <sheetView zoomScale="80" zoomScaleNormal="80" workbookViewId="0">
      <pane xSplit="2" ySplit="4" topLeftCell="BR5" activePane="bottomRight" state="frozen"/>
      <selection pane="topRight" activeCell="C1" sqref="C1"/>
      <selection pane="bottomLeft" activeCell="A5" sqref="A5"/>
      <selection pane="bottomRight" activeCell="CA8" sqref="CA8"/>
    </sheetView>
  </sheetViews>
  <sheetFormatPr baseColWidth="10" defaultColWidth="8.7265625" defaultRowHeight="12.5"/>
  <cols>
    <col min="1" max="1" width="32.1796875" bestFit="1" customWidth="1"/>
    <col min="2" max="2" width="24.6328125" bestFit="1" customWidth="1"/>
    <col min="3" max="4" width="12.81640625" bestFit="1" customWidth="1"/>
    <col min="5" max="16" width="11.7265625" bestFit="1" customWidth="1"/>
    <col min="17" max="17" width="12.81640625" bestFit="1" customWidth="1"/>
    <col min="18" max="29" width="11.7265625" bestFit="1" customWidth="1"/>
    <col min="30" max="42" width="12.81640625" bestFit="1" customWidth="1"/>
    <col min="43" max="43" width="14.26953125" bestFit="1" customWidth="1"/>
    <col min="44" max="55" width="12.81640625" bestFit="1" customWidth="1"/>
    <col min="56" max="56" width="14.26953125" bestFit="1" customWidth="1"/>
    <col min="57" max="68" width="12.81640625" bestFit="1" customWidth="1"/>
    <col min="69" max="69" width="14.26953125" bestFit="1" customWidth="1"/>
    <col min="70" max="76" width="12.81640625" bestFit="1" customWidth="1"/>
    <col min="77" max="77" width="18.36328125" bestFit="1" customWidth="1"/>
    <col min="78" max="78" width="11.453125" bestFit="1" customWidth="1"/>
    <col min="79" max="79" width="12.81640625" bestFit="1" customWidth="1"/>
  </cols>
  <sheetData>
    <row r="2" spans="1:79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</row>
    <row r="3" spans="1:79">
      <c r="A3" s="2" t="s">
        <v>38</v>
      </c>
      <c r="C3" s="2" t="s">
        <v>40</v>
      </c>
      <c r="D3" s="2" t="s">
        <v>28</v>
      </c>
    </row>
    <row r="4" spans="1:79">
      <c r="C4">
        <v>2016</v>
      </c>
      <c r="D4">
        <v>2017</v>
      </c>
      <c r="E4">
        <v>2018</v>
      </c>
      <c r="Q4" t="s">
        <v>81</v>
      </c>
      <c r="R4">
        <v>2019</v>
      </c>
      <c r="AD4" t="s">
        <v>82</v>
      </c>
      <c r="AE4">
        <v>2020</v>
      </c>
      <c r="AQ4" t="s">
        <v>83</v>
      </c>
      <c r="AR4">
        <v>2021</v>
      </c>
      <c r="BD4" t="s">
        <v>84</v>
      </c>
      <c r="BE4">
        <v>2022</v>
      </c>
      <c r="BQ4" t="s">
        <v>86</v>
      </c>
      <c r="BR4">
        <v>2023</v>
      </c>
      <c r="BX4" t="s">
        <v>101</v>
      </c>
    </row>
    <row r="5" spans="1:79">
      <c r="A5" s="2" t="s">
        <v>1</v>
      </c>
      <c r="B5" s="2" t="s">
        <v>29</v>
      </c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  <c r="L5" s="4">
        <v>8</v>
      </c>
      <c r="M5" s="4">
        <v>9</v>
      </c>
      <c r="N5" s="4">
        <v>10</v>
      </c>
      <c r="O5" s="4">
        <v>11</v>
      </c>
      <c r="P5" s="4">
        <v>12</v>
      </c>
      <c r="R5" s="4">
        <v>1</v>
      </c>
      <c r="S5" s="4">
        <v>2</v>
      </c>
      <c r="T5" s="4">
        <v>3</v>
      </c>
      <c r="U5" s="4">
        <v>4</v>
      </c>
      <c r="V5" s="4">
        <v>5</v>
      </c>
      <c r="W5" s="4">
        <v>6</v>
      </c>
      <c r="X5" s="4">
        <v>7</v>
      </c>
      <c r="Y5" s="4">
        <v>8</v>
      </c>
      <c r="Z5" s="4">
        <v>9</v>
      </c>
      <c r="AA5" s="4">
        <v>10</v>
      </c>
      <c r="AB5" s="4">
        <v>11</v>
      </c>
      <c r="AC5" s="4">
        <v>12</v>
      </c>
      <c r="AE5" s="4">
        <v>1</v>
      </c>
      <c r="AF5" s="4">
        <v>2</v>
      </c>
      <c r="AG5" s="4">
        <v>3</v>
      </c>
      <c r="AH5" s="4">
        <v>4</v>
      </c>
      <c r="AI5" s="4">
        <v>5</v>
      </c>
      <c r="AJ5" s="4">
        <v>6</v>
      </c>
      <c r="AK5" s="4">
        <v>7</v>
      </c>
      <c r="AL5" s="4">
        <v>8</v>
      </c>
      <c r="AM5" s="4">
        <v>9</v>
      </c>
      <c r="AN5" s="4">
        <v>10</v>
      </c>
      <c r="AO5" s="4">
        <v>11</v>
      </c>
      <c r="AP5" s="4">
        <v>12</v>
      </c>
      <c r="AR5" s="4">
        <v>1</v>
      </c>
      <c r="AS5" s="4">
        <v>2</v>
      </c>
      <c r="AT5" s="4">
        <v>3</v>
      </c>
      <c r="AU5" s="4">
        <v>4</v>
      </c>
      <c r="AV5" s="4">
        <v>5</v>
      </c>
      <c r="AW5" s="4">
        <v>6</v>
      </c>
      <c r="AX5" s="4">
        <v>7</v>
      </c>
      <c r="AY5" s="4">
        <v>8</v>
      </c>
      <c r="AZ5" s="4">
        <v>9</v>
      </c>
      <c r="BA5" s="4">
        <v>10</v>
      </c>
      <c r="BB5" s="4">
        <v>11</v>
      </c>
      <c r="BC5" s="4">
        <v>12</v>
      </c>
      <c r="BE5" s="4">
        <v>1</v>
      </c>
      <c r="BF5" s="4">
        <v>2</v>
      </c>
      <c r="BG5" s="4">
        <v>3</v>
      </c>
      <c r="BH5" s="4">
        <v>4</v>
      </c>
      <c r="BI5" s="4">
        <v>5</v>
      </c>
      <c r="BJ5" s="4">
        <v>6</v>
      </c>
      <c r="BK5" s="4">
        <v>7</v>
      </c>
      <c r="BL5" s="4">
        <v>8</v>
      </c>
      <c r="BM5" s="4">
        <v>9</v>
      </c>
      <c r="BN5" s="4">
        <v>10</v>
      </c>
      <c r="BO5" s="4">
        <v>11</v>
      </c>
      <c r="BP5" s="4">
        <v>12</v>
      </c>
      <c r="BR5" s="4">
        <v>1</v>
      </c>
      <c r="BS5" s="4">
        <v>2</v>
      </c>
      <c r="BT5" s="4">
        <v>3</v>
      </c>
      <c r="BU5" s="4">
        <v>4</v>
      </c>
      <c r="BV5" s="4">
        <v>5</v>
      </c>
      <c r="BW5" s="4">
        <v>6</v>
      </c>
    </row>
    <row r="6" spans="1:79" ht="13">
      <c r="A6" t="s">
        <v>20</v>
      </c>
      <c r="B6" t="s">
        <v>26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>
        <v>0</v>
      </c>
      <c r="BI6" s="3">
        <v>0</v>
      </c>
      <c r="BJ6" s="3"/>
      <c r="BK6" s="3"/>
      <c r="BL6" s="3"/>
      <c r="BM6" s="3">
        <v>0</v>
      </c>
      <c r="BN6" s="3"/>
      <c r="BO6" s="3"/>
      <c r="BP6" s="3"/>
      <c r="BQ6" s="3">
        <v>0</v>
      </c>
      <c r="BR6" s="3"/>
      <c r="BS6" s="3"/>
      <c r="BT6" s="3"/>
      <c r="BU6" s="3"/>
      <c r="BV6" s="3"/>
      <c r="BW6" s="3"/>
      <c r="BX6" s="3"/>
      <c r="BY6" s="8" t="s">
        <v>94</v>
      </c>
      <c r="BZ6" s="9" t="s">
        <v>20</v>
      </c>
      <c r="CA6" s="3">
        <f>+SUM(BV6:BV14)</f>
        <v>60645250</v>
      </c>
    </row>
    <row r="7" spans="1:79" ht="13">
      <c r="B7" t="s">
        <v>35</v>
      </c>
      <c r="C7" s="3">
        <v>109395301</v>
      </c>
      <c r="D7" s="3">
        <v>118696352</v>
      </c>
      <c r="E7" s="3">
        <v>12627083</v>
      </c>
      <c r="F7" s="3">
        <v>10141331</v>
      </c>
      <c r="G7" s="3">
        <v>14000000</v>
      </c>
      <c r="H7" s="3">
        <v>11312426</v>
      </c>
      <c r="I7" s="3">
        <v>15425627</v>
      </c>
      <c r="J7" s="3">
        <v>15248569</v>
      </c>
      <c r="K7" s="3">
        <v>15321292</v>
      </c>
      <c r="L7" s="3">
        <v>19014273</v>
      </c>
      <c r="M7" s="3">
        <v>16534515</v>
      </c>
      <c r="N7" s="3">
        <v>21636585</v>
      </c>
      <c r="O7" s="3">
        <v>17971786</v>
      </c>
      <c r="P7" s="3">
        <v>20418142</v>
      </c>
      <c r="Q7" s="3">
        <v>189651629</v>
      </c>
      <c r="R7" s="3">
        <v>17826376</v>
      </c>
      <c r="S7" s="3">
        <v>18934590</v>
      </c>
      <c r="T7" s="3">
        <v>20025838</v>
      </c>
      <c r="U7" s="3">
        <v>16013203</v>
      </c>
      <c r="V7" s="3">
        <v>19127539</v>
      </c>
      <c r="W7" s="3">
        <v>20025698</v>
      </c>
      <c r="X7" s="3">
        <v>20837233</v>
      </c>
      <c r="Y7" s="3">
        <v>24255832</v>
      </c>
      <c r="Z7" s="3">
        <v>24835324</v>
      </c>
      <c r="AA7" s="3">
        <v>23543455</v>
      </c>
      <c r="AB7" s="3">
        <v>22438605</v>
      </c>
      <c r="AC7" s="3">
        <v>24770101</v>
      </c>
      <c r="AD7" s="3">
        <v>252633794</v>
      </c>
      <c r="AE7" s="3">
        <v>25382318</v>
      </c>
      <c r="AF7" s="3">
        <v>23686793</v>
      </c>
      <c r="AG7" s="3">
        <v>25654823</v>
      </c>
      <c r="AH7" s="3">
        <v>25833819</v>
      </c>
      <c r="AI7" s="3">
        <v>28246571</v>
      </c>
      <c r="AJ7" s="3">
        <v>28125655</v>
      </c>
      <c r="AK7" s="3">
        <v>27853348</v>
      </c>
      <c r="AL7" s="3">
        <v>29475456</v>
      </c>
      <c r="AM7" s="3">
        <v>29422842</v>
      </c>
      <c r="AN7" s="3">
        <v>24187779</v>
      </c>
      <c r="AO7" s="3">
        <v>24187779</v>
      </c>
      <c r="AP7" s="3">
        <v>34803353</v>
      </c>
      <c r="AQ7" s="3">
        <v>326860536</v>
      </c>
      <c r="AR7" s="3">
        <v>26919918</v>
      </c>
      <c r="AS7" s="3">
        <v>31699529</v>
      </c>
      <c r="AT7" s="3">
        <v>30896968</v>
      </c>
      <c r="AU7" s="3">
        <v>31465680</v>
      </c>
      <c r="AV7" s="3">
        <v>30955055</v>
      </c>
      <c r="AW7" s="3">
        <v>31652240</v>
      </c>
      <c r="AX7" s="3">
        <v>37282909</v>
      </c>
      <c r="AY7" s="3">
        <v>40541706</v>
      </c>
      <c r="AZ7" s="3">
        <v>36781255</v>
      </c>
      <c r="BA7" s="3">
        <v>33466759</v>
      </c>
      <c r="BB7" s="3">
        <v>40158812</v>
      </c>
      <c r="BC7" s="3">
        <v>34500171</v>
      </c>
      <c r="BD7" s="3">
        <v>406321002</v>
      </c>
      <c r="BE7" s="3">
        <v>36322251</v>
      </c>
      <c r="BF7" s="3">
        <v>35998845</v>
      </c>
      <c r="BG7" s="3">
        <v>45045814</v>
      </c>
      <c r="BH7" s="3">
        <v>38623895</v>
      </c>
      <c r="BI7" s="3">
        <v>40056388</v>
      </c>
      <c r="BJ7" s="3">
        <v>33181102</v>
      </c>
      <c r="BK7" s="3">
        <v>33821038</v>
      </c>
      <c r="BL7" s="3">
        <v>33658818</v>
      </c>
      <c r="BM7" s="3">
        <v>36016631</v>
      </c>
      <c r="BN7" s="3">
        <v>29895113</v>
      </c>
      <c r="BO7" s="3">
        <v>38615272</v>
      </c>
      <c r="BP7" s="3">
        <v>35864650</v>
      </c>
      <c r="BQ7" s="3">
        <v>437099817</v>
      </c>
      <c r="BR7" s="3">
        <v>34642290</v>
      </c>
      <c r="BS7" s="3">
        <v>31435917</v>
      </c>
      <c r="BT7" s="3">
        <v>36617907</v>
      </c>
      <c r="BU7" s="3">
        <v>36653756</v>
      </c>
      <c r="BV7" s="3">
        <v>37819469</v>
      </c>
      <c r="BW7" s="3">
        <v>37189245</v>
      </c>
      <c r="BX7" s="3">
        <v>214358584</v>
      </c>
      <c r="BY7" s="8" t="s">
        <v>93</v>
      </c>
      <c r="BZ7" s="9"/>
      <c r="CA7" s="3">
        <f>+SUM(BV15:BV34)</f>
        <v>69537500</v>
      </c>
    </row>
    <row r="8" spans="1:79" ht="13">
      <c r="B8" t="s">
        <v>33</v>
      </c>
      <c r="C8" s="3">
        <v>5767929</v>
      </c>
      <c r="D8" s="3">
        <v>10669233</v>
      </c>
      <c r="E8" s="3">
        <v>773505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>
        <v>773505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CA8" s="11">
        <f>SUM(CA6:CA7)</f>
        <v>130182750</v>
      </c>
    </row>
    <row r="9" spans="1:79">
      <c r="B9" t="s">
        <v>36</v>
      </c>
      <c r="C9" s="3">
        <v>6274008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1:79">
      <c r="B10" t="s">
        <v>37</v>
      </c>
      <c r="C10" s="3">
        <v>98256883</v>
      </c>
      <c r="D10" s="3">
        <v>123177589</v>
      </c>
      <c r="E10" s="3">
        <v>6763945</v>
      </c>
      <c r="F10" s="3">
        <v>10877264</v>
      </c>
      <c r="G10" s="3">
        <v>4270453</v>
      </c>
      <c r="H10" s="3">
        <v>8449698</v>
      </c>
      <c r="I10" s="3">
        <v>10616638</v>
      </c>
      <c r="J10" s="3">
        <v>11165130</v>
      </c>
      <c r="K10" s="3">
        <v>9642825</v>
      </c>
      <c r="L10" s="3">
        <v>11121141</v>
      </c>
      <c r="M10" s="3">
        <v>8606370</v>
      </c>
      <c r="N10" s="3">
        <v>11131276</v>
      </c>
      <c r="O10" s="3">
        <v>12932835</v>
      </c>
      <c r="P10" s="3">
        <v>11672329</v>
      </c>
      <c r="Q10" s="3">
        <v>117249904</v>
      </c>
      <c r="R10" s="3">
        <v>9705855</v>
      </c>
      <c r="S10" s="3">
        <v>5965303</v>
      </c>
      <c r="T10" s="3">
        <v>10509691</v>
      </c>
      <c r="U10" s="3">
        <v>11007886</v>
      </c>
      <c r="V10" s="3">
        <v>11479754</v>
      </c>
      <c r="W10" s="3">
        <v>10569189</v>
      </c>
      <c r="X10" s="3">
        <v>18201487</v>
      </c>
      <c r="Y10" s="3">
        <v>13225476</v>
      </c>
      <c r="Z10" s="3">
        <v>12225476</v>
      </c>
      <c r="AA10" s="3">
        <v>13772353</v>
      </c>
      <c r="AB10" s="3">
        <v>12676134</v>
      </c>
      <c r="AC10" s="3">
        <v>11000000</v>
      </c>
      <c r="AD10" s="3">
        <v>140338604</v>
      </c>
      <c r="AE10" s="3">
        <v>16765122</v>
      </c>
      <c r="AF10" s="3">
        <v>12454987</v>
      </c>
      <c r="AG10" s="3">
        <v>17465160</v>
      </c>
      <c r="AH10" s="3">
        <v>16650071</v>
      </c>
      <c r="AI10" s="3">
        <v>11470788</v>
      </c>
      <c r="AJ10" s="3">
        <v>12653684</v>
      </c>
      <c r="AK10" s="3">
        <v>16400000</v>
      </c>
      <c r="AL10" s="3">
        <v>4321639</v>
      </c>
      <c r="AM10" s="3">
        <v>4406934</v>
      </c>
      <c r="AN10" s="3">
        <v>4234816</v>
      </c>
      <c r="AO10" s="3">
        <v>4213342</v>
      </c>
      <c r="AP10" s="3">
        <v>4167243</v>
      </c>
      <c r="AQ10" s="3">
        <v>125203786</v>
      </c>
      <c r="AR10" s="3">
        <v>3119342</v>
      </c>
      <c r="AS10" s="3">
        <v>5353894</v>
      </c>
      <c r="AT10" s="3">
        <v>4916745</v>
      </c>
      <c r="AU10" s="3">
        <v>4939655</v>
      </c>
      <c r="AV10" s="3">
        <v>6196967</v>
      </c>
      <c r="AW10" s="3">
        <v>5557785</v>
      </c>
      <c r="AX10" s="3">
        <v>3696962</v>
      </c>
      <c r="AY10" s="3">
        <v>4138828</v>
      </c>
      <c r="AZ10" s="3">
        <v>4972740</v>
      </c>
      <c r="BA10" s="3">
        <v>4803521</v>
      </c>
      <c r="BB10" s="3">
        <v>2767398</v>
      </c>
      <c r="BC10" s="3">
        <v>4782351</v>
      </c>
      <c r="BD10" s="3">
        <v>55246188</v>
      </c>
      <c r="BE10" s="3">
        <v>5166825</v>
      </c>
      <c r="BF10" s="3">
        <v>5200000</v>
      </c>
      <c r="BG10" s="3">
        <v>6901962</v>
      </c>
      <c r="BH10" s="3">
        <v>7042064</v>
      </c>
      <c r="BI10" s="3">
        <v>7679371</v>
      </c>
      <c r="BJ10" s="3">
        <v>5734659</v>
      </c>
      <c r="BK10" s="3">
        <v>6278306</v>
      </c>
      <c r="BL10" s="3">
        <v>9161530</v>
      </c>
      <c r="BM10" s="3">
        <v>8687756</v>
      </c>
      <c r="BN10" s="3">
        <v>5230895</v>
      </c>
      <c r="BO10" s="3">
        <v>4802716</v>
      </c>
      <c r="BP10" s="3">
        <v>3458197</v>
      </c>
      <c r="BQ10" s="3">
        <v>75344281</v>
      </c>
      <c r="BR10" s="3">
        <v>5339885</v>
      </c>
      <c r="BS10" s="3">
        <v>4888497</v>
      </c>
      <c r="BT10" s="3">
        <v>5311349</v>
      </c>
      <c r="BU10" s="3">
        <v>8141357</v>
      </c>
      <c r="BV10" s="3">
        <v>5432776</v>
      </c>
      <c r="BW10" s="3">
        <v>7840467</v>
      </c>
      <c r="BX10" s="3">
        <v>36954331</v>
      </c>
    </row>
    <row r="11" spans="1:79">
      <c r="B11" t="s">
        <v>31</v>
      </c>
      <c r="C11" s="3">
        <v>141706</v>
      </c>
      <c r="D11" s="3">
        <v>542946</v>
      </c>
      <c r="E11" s="3">
        <v>155563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>
        <v>155563</v>
      </c>
      <c r="R11" s="3"/>
      <c r="S11" s="3">
        <v>187016</v>
      </c>
      <c r="T11" s="3">
        <v>-7716</v>
      </c>
      <c r="U11" s="3"/>
      <c r="V11" s="3"/>
      <c r="W11" s="3"/>
      <c r="X11" s="3"/>
      <c r="Y11" s="3"/>
      <c r="Z11" s="3"/>
      <c r="AA11" s="3">
        <v>1984119</v>
      </c>
      <c r="AB11" s="3"/>
      <c r="AC11" s="3">
        <v>1518800</v>
      </c>
      <c r="AD11" s="3">
        <v>3682219</v>
      </c>
      <c r="AE11" s="3">
        <v>369565</v>
      </c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>
        <v>369565</v>
      </c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10">
        <v>-1896054</v>
      </c>
      <c r="BH11" s="3"/>
      <c r="BI11" s="3">
        <v>0</v>
      </c>
      <c r="BJ11" s="3">
        <v>0</v>
      </c>
      <c r="BK11" s="3"/>
      <c r="BL11" s="3"/>
      <c r="BM11" s="3"/>
      <c r="BN11" s="3">
        <v>0</v>
      </c>
      <c r="BO11" s="3">
        <v>0</v>
      </c>
      <c r="BP11" s="3"/>
      <c r="BQ11" s="3">
        <v>-1896054</v>
      </c>
      <c r="BR11" s="3">
        <v>99620</v>
      </c>
      <c r="BS11" s="3"/>
      <c r="BT11" s="3">
        <v>0</v>
      </c>
      <c r="BU11" s="3">
        <v>121700</v>
      </c>
      <c r="BV11" s="3">
        <v>0</v>
      </c>
      <c r="BW11" s="3">
        <v>85750</v>
      </c>
      <c r="BX11" s="3">
        <v>307070</v>
      </c>
    </row>
    <row r="12" spans="1:79">
      <c r="B12" t="s">
        <v>34</v>
      </c>
      <c r="C12" s="3">
        <v>3963133</v>
      </c>
      <c r="D12" s="3">
        <v>5029703</v>
      </c>
      <c r="E12" s="3">
        <v>-513913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>
        <v>-513913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1:79">
      <c r="B13" t="s">
        <v>32</v>
      </c>
      <c r="C13" s="3">
        <v>46004741</v>
      </c>
      <c r="D13" s="3">
        <v>60777465</v>
      </c>
      <c r="E13" s="3">
        <v>-1050193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>
        <v>-1050193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</row>
    <row r="14" spans="1:79">
      <c r="B14" t="s">
        <v>48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4237438</v>
      </c>
      <c r="N14" s="3">
        <v>32117993</v>
      </c>
      <c r="O14" s="3">
        <v>4791917</v>
      </c>
      <c r="P14" s="3">
        <v>8983211</v>
      </c>
      <c r="Q14" s="3">
        <v>50130559</v>
      </c>
      <c r="R14" s="3">
        <v>8395179</v>
      </c>
      <c r="S14" s="3">
        <v>14290029</v>
      </c>
      <c r="T14" s="3">
        <v>12380701</v>
      </c>
      <c r="U14" s="3">
        <v>11502070</v>
      </c>
      <c r="V14" s="3">
        <v>9008122</v>
      </c>
      <c r="W14" s="3">
        <v>10578733</v>
      </c>
      <c r="X14" s="3">
        <v>12189701</v>
      </c>
      <c r="Y14" s="3">
        <v>9648337</v>
      </c>
      <c r="Z14" s="3">
        <v>14658382</v>
      </c>
      <c r="AA14" s="3">
        <v>3787222</v>
      </c>
      <c r="AB14" s="3">
        <v>3100000</v>
      </c>
      <c r="AC14" s="3">
        <v>19817934</v>
      </c>
      <c r="AD14" s="3">
        <v>129356410</v>
      </c>
      <c r="AE14" s="3">
        <v>1971454</v>
      </c>
      <c r="AF14" s="3">
        <v>1043454</v>
      </c>
      <c r="AG14" s="3">
        <v>719253</v>
      </c>
      <c r="AH14" s="3">
        <v>3447297</v>
      </c>
      <c r="AI14" s="3">
        <v>3421137</v>
      </c>
      <c r="AJ14" s="3">
        <v>-547297</v>
      </c>
      <c r="AK14" s="3">
        <v>5482760</v>
      </c>
      <c r="AL14" s="3">
        <v>16939816</v>
      </c>
      <c r="AM14" s="3">
        <v>12755902</v>
      </c>
      <c r="AN14" s="3">
        <v>13672000</v>
      </c>
      <c r="AO14" s="3">
        <v>13672000</v>
      </c>
      <c r="AP14" s="3">
        <v>12100862</v>
      </c>
      <c r="AQ14" s="3">
        <v>84678638</v>
      </c>
      <c r="AR14" s="3">
        <v>12100862</v>
      </c>
      <c r="AS14" s="3">
        <v>22794431</v>
      </c>
      <c r="AT14" s="3">
        <v>16358503</v>
      </c>
      <c r="AU14" s="3">
        <v>16879530</v>
      </c>
      <c r="AV14" s="3">
        <v>20073957</v>
      </c>
      <c r="AW14" s="3">
        <v>19190359</v>
      </c>
      <c r="AX14" s="3">
        <v>15847564</v>
      </c>
      <c r="AY14" s="3">
        <v>15086077</v>
      </c>
      <c r="AZ14" s="3">
        <v>21868821</v>
      </c>
      <c r="BA14" s="3">
        <v>19959216</v>
      </c>
      <c r="BB14" s="3">
        <v>22290142</v>
      </c>
      <c r="BC14" s="3">
        <v>18462849</v>
      </c>
      <c r="BD14" s="3">
        <v>220912311</v>
      </c>
      <c r="BE14" s="3">
        <v>19697410</v>
      </c>
      <c r="BF14" s="3">
        <v>15396080</v>
      </c>
      <c r="BG14" s="3">
        <v>27634930</v>
      </c>
      <c r="BH14" s="3">
        <v>22924239</v>
      </c>
      <c r="BI14" s="3">
        <v>28775628</v>
      </c>
      <c r="BJ14" s="3">
        <v>15175103</v>
      </c>
      <c r="BK14" s="3">
        <v>17641672</v>
      </c>
      <c r="BL14" s="3">
        <v>17198203</v>
      </c>
      <c r="BM14" s="3">
        <v>12962907</v>
      </c>
      <c r="BN14" s="3">
        <v>15461073</v>
      </c>
      <c r="BO14" s="3">
        <v>16291640</v>
      </c>
      <c r="BP14" s="3">
        <v>15192310</v>
      </c>
      <c r="BQ14" s="3">
        <v>224351195</v>
      </c>
      <c r="BR14" s="3">
        <v>15624656</v>
      </c>
      <c r="BS14" s="3">
        <v>8906486</v>
      </c>
      <c r="BT14" s="3">
        <v>18211175</v>
      </c>
      <c r="BU14" s="3">
        <v>13526395</v>
      </c>
      <c r="BV14" s="3">
        <v>17393005</v>
      </c>
      <c r="BW14" s="3">
        <v>16852175</v>
      </c>
      <c r="BX14" s="3">
        <v>90513892</v>
      </c>
    </row>
    <row r="15" spans="1:79">
      <c r="A15" t="s">
        <v>25</v>
      </c>
      <c r="B15" t="s">
        <v>26</v>
      </c>
      <c r="C15" s="3">
        <v>234233319</v>
      </c>
      <c r="D15" s="3">
        <v>254420512</v>
      </c>
      <c r="E15" s="3">
        <v>26544483</v>
      </c>
      <c r="F15" s="3">
        <v>25213655</v>
      </c>
      <c r="G15" s="3">
        <v>25668885</v>
      </c>
      <c r="H15" s="3">
        <v>29105850</v>
      </c>
      <c r="I15" s="3">
        <v>28329241</v>
      </c>
      <c r="J15" s="3">
        <v>25283337</v>
      </c>
      <c r="K15" s="3">
        <v>27709694</v>
      </c>
      <c r="L15" s="3">
        <v>28839593</v>
      </c>
      <c r="M15" s="3">
        <v>27479011</v>
      </c>
      <c r="N15" s="3">
        <v>29139413</v>
      </c>
      <c r="O15" s="3">
        <v>28655069</v>
      </c>
      <c r="P15" s="3">
        <v>23052125</v>
      </c>
      <c r="Q15" s="3">
        <v>325020356</v>
      </c>
      <c r="R15" s="3">
        <v>31817289</v>
      </c>
      <c r="S15" s="3">
        <v>25723961</v>
      </c>
      <c r="T15" s="3">
        <v>28390811</v>
      </c>
      <c r="U15" s="3">
        <v>32236110</v>
      </c>
      <c r="V15" s="3">
        <v>29369637</v>
      </c>
      <c r="W15" s="3">
        <v>35549087</v>
      </c>
      <c r="X15" s="3">
        <v>41392595</v>
      </c>
      <c r="Y15" s="3">
        <v>37644590</v>
      </c>
      <c r="Z15" s="3">
        <v>32165627</v>
      </c>
      <c r="AA15" s="3">
        <v>37362457</v>
      </c>
      <c r="AB15" s="3">
        <v>36224256</v>
      </c>
      <c r="AC15" s="3">
        <v>41182378</v>
      </c>
      <c r="AD15" s="3">
        <v>409058798</v>
      </c>
      <c r="AE15" s="3">
        <v>46425385</v>
      </c>
      <c r="AF15" s="3">
        <v>41447721</v>
      </c>
      <c r="AG15" s="3">
        <v>46105245</v>
      </c>
      <c r="AH15" s="3">
        <v>48361832</v>
      </c>
      <c r="AI15" s="3">
        <v>43387078</v>
      </c>
      <c r="AJ15" s="3">
        <v>45810983</v>
      </c>
      <c r="AK15" s="3">
        <v>50013663</v>
      </c>
      <c r="AL15" s="3">
        <v>49267475</v>
      </c>
      <c r="AM15" s="3">
        <v>46807723</v>
      </c>
      <c r="AN15" s="3">
        <v>40983802</v>
      </c>
      <c r="AO15" s="3">
        <v>50521926</v>
      </c>
      <c r="AP15" s="3">
        <v>46017090</v>
      </c>
      <c r="AQ15" s="3">
        <v>555149923</v>
      </c>
      <c r="AR15" s="3">
        <v>61404799</v>
      </c>
      <c r="AS15" s="3">
        <v>44770878</v>
      </c>
      <c r="AT15" s="3">
        <v>48686920</v>
      </c>
      <c r="AU15" s="3">
        <v>48079744</v>
      </c>
      <c r="AV15" s="3">
        <v>45249458</v>
      </c>
      <c r="AW15" s="3">
        <v>51463189</v>
      </c>
      <c r="AX15" s="3">
        <v>50632334</v>
      </c>
      <c r="AY15" s="3">
        <v>50026146</v>
      </c>
      <c r="AZ15" s="3">
        <v>48063835</v>
      </c>
      <c r="BA15" s="3">
        <v>49412527</v>
      </c>
      <c r="BB15" s="3">
        <v>57079739</v>
      </c>
      <c r="BC15" s="3">
        <v>57898277</v>
      </c>
      <c r="BD15" s="3">
        <v>612767846</v>
      </c>
      <c r="BE15" s="3">
        <v>55067134</v>
      </c>
      <c r="BF15" s="3">
        <v>51795736</v>
      </c>
      <c r="BG15" s="3">
        <v>61919941</v>
      </c>
      <c r="BH15" s="3">
        <v>62744541</v>
      </c>
      <c r="BI15" s="3">
        <v>69236020</v>
      </c>
      <c r="BJ15" s="3">
        <v>66528854</v>
      </c>
      <c r="BK15" s="3">
        <v>69939988</v>
      </c>
      <c r="BL15" s="3">
        <v>85961748</v>
      </c>
      <c r="BM15" s="3">
        <v>73374298</v>
      </c>
      <c r="BN15" s="3">
        <v>80712968</v>
      </c>
      <c r="BO15" s="3">
        <v>69760139</v>
      </c>
      <c r="BP15" s="3">
        <v>64855662</v>
      </c>
      <c r="BQ15" s="3">
        <v>811897029</v>
      </c>
      <c r="BR15" s="3">
        <v>66237852</v>
      </c>
      <c r="BS15" s="3">
        <v>58033308</v>
      </c>
      <c r="BT15" s="3">
        <v>71968487</v>
      </c>
      <c r="BU15" s="3">
        <v>72509499</v>
      </c>
      <c r="BV15" s="3">
        <v>66545000</v>
      </c>
      <c r="BW15" s="3">
        <v>70551787</v>
      </c>
      <c r="BX15" s="3">
        <v>405845933</v>
      </c>
    </row>
    <row r="16" spans="1:79">
      <c r="B16" t="s">
        <v>31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>
        <v>0</v>
      </c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>
        <v>0</v>
      </c>
      <c r="BE16" s="3"/>
      <c r="BF16" s="3"/>
      <c r="BG16" s="3"/>
      <c r="BH16" s="3"/>
      <c r="BI16" s="3"/>
      <c r="BJ16" s="3"/>
      <c r="BK16" s="3"/>
      <c r="BL16" s="3"/>
      <c r="BM16" s="3">
        <v>-2642711</v>
      </c>
      <c r="BN16" s="3"/>
      <c r="BO16" s="3"/>
      <c r="BP16" s="3"/>
      <c r="BQ16" s="3">
        <v>-2642711</v>
      </c>
      <c r="BR16" s="3"/>
      <c r="BS16" s="3"/>
      <c r="BT16" s="3"/>
      <c r="BU16" s="3"/>
      <c r="BV16" s="3"/>
      <c r="BW16" s="3"/>
      <c r="BX16" s="3"/>
    </row>
    <row r="17" spans="1:76">
      <c r="A17" t="s">
        <v>14</v>
      </c>
      <c r="B17" t="s">
        <v>37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>
        <v>0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>
        <v>0</v>
      </c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</row>
    <row r="18" spans="1:76">
      <c r="B18" t="s">
        <v>31</v>
      </c>
      <c r="C18" s="3">
        <v>1500000</v>
      </c>
      <c r="D18" s="3">
        <v>0</v>
      </c>
      <c r="E18" s="3">
        <v>-300000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>
        <v>-300000</v>
      </c>
      <c r="R18" s="3"/>
      <c r="S18" s="3">
        <v>0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>
        <v>0</v>
      </c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>
        <v>260212</v>
      </c>
      <c r="AP18" s="3">
        <v>0</v>
      </c>
      <c r="AQ18" s="3">
        <v>260212</v>
      </c>
      <c r="AR18" s="3"/>
      <c r="AS18" s="3">
        <v>0</v>
      </c>
      <c r="AT18" s="3"/>
      <c r="AU18" s="3">
        <v>0</v>
      </c>
      <c r="AV18" s="3"/>
      <c r="AW18" s="3"/>
      <c r="AX18" s="3"/>
      <c r="AY18" s="3"/>
      <c r="AZ18" s="3"/>
      <c r="BA18" s="3"/>
      <c r="BB18" s="3"/>
      <c r="BC18" s="3"/>
      <c r="BD18" s="3">
        <v>0</v>
      </c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</row>
    <row r="19" spans="1:76">
      <c r="B19" t="s">
        <v>30</v>
      </c>
      <c r="C19" s="3">
        <v>297600</v>
      </c>
      <c r="D19" s="3">
        <v>6665000</v>
      </c>
      <c r="E19" s="3">
        <v>1395000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>
        <v>1395000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>
        <v>6000000</v>
      </c>
      <c r="AK19" s="3">
        <v>1500000</v>
      </c>
      <c r="AL19" s="3">
        <v>1310000</v>
      </c>
      <c r="AM19" s="3"/>
      <c r="AN19" s="3"/>
      <c r="AO19" s="3">
        <v>2537500</v>
      </c>
      <c r="AP19" s="3">
        <v>12558000</v>
      </c>
      <c r="AQ19" s="3">
        <v>23905500</v>
      </c>
      <c r="AR19" s="3">
        <v>1520000</v>
      </c>
      <c r="AS19" s="3">
        <v>1520000</v>
      </c>
      <c r="AT19" s="3">
        <v>2520000</v>
      </c>
      <c r="AU19" s="3">
        <v>6488800</v>
      </c>
      <c r="AV19" s="3">
        <v>0</v>
      </c>
      <c r="AW19" s="3">
        <v>13980000</v>
      </c>
      <c r="AX19" s="3">
        <v>0</v>
      </c>
      <c r="AY19" s="3">
        <v>6990000</v>
      </c>
      <c r="AZ19" s="3">
        <v>10624800</v>
      </c>
      <c r="BA19" s="3">
        <v>22368000</v>
      </c>
      <c r="BB19" s="3">
        <v>0</v>
      </c>
      <c r="BC19" s="3">
        <v>0</v>
      </c>
      <c r="BD19" s="3">
        <v>66011600</v>
      </c>
      <c r="BE19" s="3">
        <v>3355200</v>
      </c>
      <c r="BF19" s="3">
        <v>0</v>
      </c>
      <c r="BG19" s="3">
        <v>17894400</v>
      </c>
      <c r="BH19" s="3">
        <v>3075600</v>
      </c>
      <c r="BI19" s="3">
        <v>1230240</v>
      </c>
      <c r="BJ19" s="3"/>
      <c r="BK19" s="3">
        <v>11184000</v>
      </c>
      <c r="BL19" s="3"/>
      <c r="BM19" s="3"/>
      <c r="BN19" s="3">
        <v>14827000</v>
      </c>
      <c r="BO19" s="3">
        <v>4998000</v>
      </c>
      <c r="BP19" s="3">
        <v>1811200</v>
      </c>
      <c r="BQ19" s="3">
        <v>58375640</v>
      </c>
      <c r="BR19" s="3"/>
      <c r="BS19" s="3"/>
      <c r="BT19" s="3">
        <v>3000480</v>
      </c>
      <c r="BU19" s="3">
        <v>3094000</v>
      </c>
      <c r="BV19" s="3">
        <v>2992500</v>
      </c>
      <c r="BW19" s="3">
        <v>2473800</v>
      </c>
      <c r="BX19" s="3">
        <v>11560780</v>
      </c>
    </row>
    <row r="20" spans="1:76">
      <c r="A20" t="s">
        <v>39</v>
      </c>
      <c r="B20" t="s">
        <v>31</v>
      </c>
      <c r="C20" s="3">
        <v>300000</v>
      </c>
      <c r="D20" s="3">
        <v>3300000</v>
      </c>
      <c r="E20" s="3">
        <v>900000</v>
      </c>
      <c r="F20" s="3">
        <v>300000</v>
      </c>
      <c r="G20" s="3">
        <v>300000</v>
      </c>
      <c r="H20" s="3">
        <v>300000</v>
      </c>
      <c r="I20" s="3">
        <v>300000</v>
      </c>
      <c r="J20" s="3">
        <v>300000</v>
      </c>
      <c r="K20" s="3">
        <v>300000</v>
      </c>
      <c r="L20" s="3">
        <v>300000</v>
      </c>
      <c r="M20" s="3">
        <v>300000</v>
      </c>
      <c r="N20" s="3">
        <v>300000</v>
      </c>
      <c r="O20" s="3">
        <v>300000</v>
      </c>
      <c r="P20" s="3">
        <v>300000</v>
      </c>
      <c r="Q20" s="3">
        <v>4200000</v>
      </c>
      <c r="R20" s="3">
        <v>300000</v>
      </c>
      <c r="S20" s="3">
        <v>300000</v>
      </c>
      <c r="T20" s="3">
        <v>300000</v>
      </c>
      <c r="U20" s="3">
        <v>300000</v>
      </c>
      <c r="V20" s="3">
        <v>373500</v>
      </c>
      <c r="W20" s="3">
        <v>300000</v>
      </c>
      <c r="X20" s="3">
        <v>0</v>
      </c>
      <c r="Y20" s="3">
        <v>0</v>
      </c>
      <c r="Z20" s="3">
        <v>0</v>
      </c>
      <c r="AA20" s="3">
        <v>14700</v>
      </c>
      <c r="AB20" s="3">
        <v>1050000</v>
      </c>
      <c r="AC20" s="3">
        <v>1050000</v>
      </c>
      <c r="AD20" s="3">
        <v>3988200</v>
      </c>
      <c r="AE20" s="3">
        <v>350000</v>
      </c>
      <c r="AF20" s="3">
        <v>-350000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>
        <v>0</v>
      </c>
      <c r="AR20" s="3"/>
      <c r="AS20" s="3"/>
      <c r="AT20" s="3">
        <v>4900000</v>
      </c>
      <c r="AU20" s="3">
        <v>350000</v>
      </c>
      <c r="AV20" s="3">
        <v>350000</v>
      </c>
      <c r="AW20" s="3">
        <v>350000</v>
      </c>
      <c r="AX20" s="3">
        <v>350000</v>
      </c>
      <c r="AY20" s="3">
        <v>350000</v>
      </c>
      <c r="AZ20" s="3">
        <v>350000</v>
      </c>
      <c r="BA20" s="3">
        <v>350000</v>
      </c>
      <c r="BB20" s="3">
        <v>350000</v>
      </c>
      <c r="BC20" s="3">
        <v>350000</v>
      </c>
      <c r="BD20" s="3">
        <v>8050000</v>
      </c>
      <c r="BE20" s="3">
        <v>721000</v>
      </c>
      <c r="BF20" s="3">
        <v>371000</v>
      </c>
      <c r="BG20" s="3">
        <v>371000</v>
      </c>
      <c r="BH20" s="3">
        <v>371000</v>
      </c>
      <c r="BI20" s="3">
        <v>371000</v>
      </c>
      <c r="BJ20" s="3">
        <v>371000</v>
      </c>
      <c r="BK20" s="3">
        <v>371000</v>
      </c>
      <c r="BL20" s="3">
        <v>371000</v>
      </c>
      <c r="BM20" s="3">
        <v>371000</v>
      </c>
      <c r="BN20" s="3">
        <v>371000</v>
      </c>
      <c r="BO20" s="3">
        <v>371000</v>
      </c>
      <c r="BP20" s="3">
        <v>0</v>
      </c>
      <c r="BQ20" s="3">
        <v>4431000</v>
      </c>
      <c r="BR20" s="3">
        <v>371000</v>
      </c>
      <c r="BS20" s="3">
        <v>900000</v>
      </c>
      <c r="BT20" s="3">
        <v>-143698</v>
      </c>
      <c r="BU20" s="3"/>
      <c r="BV20" s="3"/>
      <c r="BW20" s="3"/>
      <c r="BX20" s="3">
        <v>1127302</v>
      </c>
    </row>
    <row r="21" spans="1:76">
      <c r="A21" t="s">
        <v>41</v>
      </c>
      <c r="B21" t="s">
        <v>31</v>
      </c>
      <c r="C21" s="3"/>
      <c r="D21" s="3"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</row>
    <row r="22" spans="1:76">
      <c r="A22" t="s">
        <v>43</v>
      </c>
      <c r="B22" t="s">
        <v>46</v>
      </c>
      <c r="C22" s="3"/>
      <c r="D22" s="3"/>
      <c r="E22" s="3"/>
      <c r="F22" s="3"/>
      <c r="G22" s="3"/>
      <c r="H22" s="3"/>
      <c r="I22" s="3"/>
      <c r="J22" s="3"/>
      <c r="K22" s="3"/>
      <c r="L22" s="3">
        <v>1597200</v>
      </c>
      <c r="M22" s="3">
        <v>889350</v>
      </c>
      <c r="N22" s="3">
        <v>933900</v>
      </c>
      <c r="O22" s="3">
        <v>1295250</v>
      </c>
      <c r="P22" s="3">
        <v>966750</v>
      </c>
      <c r="Q22" s="3">
        <v>5682450</v>
      </c>
      <c r="R22" s="3">
        <v>1009750</v>
      </c>
      <c r="S22" s="3">
        <v>974750</v>
      </c>
      <c r="T22" s="3">
        <v>1094100</v>
      </c>
      <c r="U22" s="3">
        <v>1044925</v>
      </c>
      <c r="V22" s="3">
        <v>6650</v>
      </c>
      <c r="W22" s="3">
        <v>974750</v>
      </c>
      <c r="X22" s="3">
        <v>622125</v>
      </c>
      <c r="Y22" s="3">
        <v>0</v>
      </c>
      <c r="Z22" s="3">
        <v>1379720</v>
      </c>
      <c r="AA22" s="3">
        <v>0</v>
      </c>
      <c r="AB22" s="3">
        <v>-455947</v>
      </c>
      <c r="AC22" s="3"/>
      <c r="AD22" s="3">
        <v>6650823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</row>
    <row r="23" spans="1:76">
      <c r="A23" t="s">
        <v>44</v>
      </c>
      <c r="B23" t="s">
        <v>31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>
        <v>186000</v>
      </c>
      <c r="AS23" s="3">
        <v>0</v>
      </c>
      <c r="AT23" s="3">
        <v>0</v>
      </c>
      <c r="AU23" s="3">
        <v>0</v>
      </c>
      <c r="AV23" s="3"/>
      <c r="AW23" s="3"/>
      <c r="AX23" s="3"/>
      <c r="AY23" s="3"/>
      <c r="AZ23" s="3"/>
      <c r="BA23" s="3"/>
      <c r="BB23" s="3"/>
      <c r="BC23" s="3"/>
      <c r="BD23" s="3">
        <v>186000</v>
      </c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</row>
    <row r="24" spans="1:76">
      <c r="B24" t="s">
        <v>47</v>
      </c>
      <c r="C24" s="3"/>
      <c r="D24" s="3"/>
      <c r="E24" s="3"/>
      <c r="F24" s="3"/>
      <c r="G24" s="3"/>
      <c r="H24" s="3"/>
      <c r="I24" s="3"/>
      <c r="J24" s="3"/>
      <c r="K24" s="3"/>
      <c r="L24" s="3">
        <v>1294100</v>
      </c>
      <c r="M24" s="3">
        <v>0</v>
      </c>
      <c r="N24" s="3">
        <v>0</v>
      </c>
      <c r="O24" s="3">
        <v>-55880</v>
      </c>
      <c r="P24" s="3"/>
      <c r="Q24" s="3">
        <v>1238220</v>
      </c>
      <c r="R24" s="3"/>
      <c r="S24" s="3">
        <v>1186073</v>
      </c>
      <c r="T24" s="3">
        <v>0</v>
      </c>
      <c r="U24" s="3">
        <v>0</v>
      </c>
      <c r="V24" s="3">
        <v>16669</v>
      </c>
      <c r="W24" s="3"/>
      <c r="X24" s="3"/>
      <c r="Y24" s="3"/>
      <c r="Z24" s="3"/>
      <c r="AA24" s="3"/>
      <c r="AB24" s="3"/>
      <c r="AC24" s="3"/>
      <c r="AD24" s="3">
        <v>1202742</v>
      </c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</row>
    <row r="25" spans="1:76">
      <c r="A25" t="s">
        <v>49</v>
      </c>
      <c r="B25" t="s">
        <v>51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>
        <v>27980</v>
      </c>
      <c r="P25" s="3"/>
      <c r="Q25" s="3">
        <v>27980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</row>
    <row r="26" spans="1:76">
      <c r="A26" t="s">
        <v>50</v>
      </c>
      <c r="B26" t="s">
        <v>52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>
        <v>168120</v>
      </c>
      <c r="P26" s="3">
        <v>0</v>
      </c>
      <c r="Q26" s="3">
        <v>168120</v>
      </c>
      <c r="R26" s="3">
        <v>-168120</v>
      </c>
      <c r="S26" s="3"/>
      <c r="T26" s="3"/>
      <c r="U26" s="3"/>
      <c r="V26" s="3"/>
      <c r="W26" s="3">
        <v>168120</v>
      </c>
      <c r="X26" s="3"/>
      <c r="Y26" s="3"/>
      <c r="Z26" s="3"/>
      <c r="AA26" s="3"/>
      <c r="AB26" s="3"/>
      <c r="AC26" s="3"/>
      <c r="AD26" s="3">
        <v>0</v>
      </c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</row>
    <row r="27" spans="1:76">
      <c r="A27" t="s">
        <v>53</v>
      </c>
      <c r="B27" t="s">
        <v>31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>
        <v>0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>
        <v>0</v>
      </c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</row>
    <row r="28" spans="1:76">
      <c r="A28" t="s">
        <v>54</v>
      </c>
      <c r="B28" t="s">
        <v>47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>
        <v>5586479</v>
      </c>
      <c r="W28" s="3">
        <v>0</v>
      </c>
      <c r="X28" s="3">
        <v>-5586479</v>
      </c>
      <c r="Y28" s="3"/>
      <c r="Z28" s="3"/>
      <c r="AA28" s="3"/>
      <c r="AB28" s="3"/>
      <c r="AC28" s="3"/>
      <c r="AD28" s="3">
        <v>0</v>
      </c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</row>
    <row r="29" spans="1:76">
      <c r="A29" t="s">
        <v>55</v>
      </c>
      <c r="B29" t="s">
        <v>31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>
        <v>980000</v>
      </c>
      <c r="BN29" s="3">
        <v>0</v>
      </c>
      <c r="BO29" s="3"/>
      <c r="BP29" s="3"/>
      <c r="BQ29" s="3">
        <v>980000</v>
      </c>
      <c r="BR29" s="3"/>
      <c r="BS29" s="3"/>
      <c r="BT29" s="3"/>
      <c r="BU29" s="3"/>
      <c r="BV29" s="3"/>
      <c r="BW29" s="3"/>
      <c r="BX29" s="3"/>
    </row>
    <row r="30" spans="1:76">
      <c r="B30" t="s">
        <v>47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>
        <v>0</v>
      </c>
      <c r="W30" s="3">
        <v>0</v>
      </c>
      <c r="X30" s="3"/>
      <c r="Y30" s="3"/>
      <c r="Z30" s="3"/>
      <c r="AA30" s="3"/>
      <c r="AB30" s="3"/>
      <c r="AC30" s="3"/>
      <c r="AD30" s="3">
        <v>0</v>
      </c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</row>
    <row r="31" spans="1:76">
      <c r="A31" t="s">
        <v>63</v>
      </c>
      <c r="B31" t="s">
        <v>31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>
        <v>-2300000</v>
      </c>
      <c r="AQ31" s="3">
        <v>-2300000</v>
      </c>
      <c r="AR31" s="3">
        <v>0</v>
      </c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>
        <v>0</v>
      </c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</row>
    <row r="32" spans="1:76">
      <c r="A32" t="s">
        <v>88</v>
      </c>
      <c r="B32" t="s">
        <v>31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10">
        <v>0</v>
      </c>
      <c r="BH32" s="3"/>
      <c r="BI32" s="3"/>
      <c r="BJ32" s="3">
        <v>1903848</v>
      </c>
      <c r="BK32" s="3"/>
      <c r="BL32" s="3"/>
      <c r="BM32" s="3"/>
      <c r="BN32" s="3"/>
      <c r="BO32" s="3">
        <v>2682924</v>
      </c>
      <c r="BP32" s="3"/>
      <c r="BQ32" s="3">
        <v>4586772</v>
      </c>
      <c r="BR32" s="3"/>
      <c r="BS32" s="3"/>
      <c r="BT32" s="3"/>
      <c r="BU32" s="3">
        <v>-567706</v>
      </c>
      <c r="BV32" s="3"/>
      <c r="BW32" s="3"/>
      <c r="BX32" s="3">
        <v>-567706</v>
      </c>
    </row>
    <row r="33" spans="1:76">
      <c r="B33" t="s">
        <v>97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>
        <v>0</v>
      </c>
      <c r="BN33" s="3"/>
      <c r="BO33" s="3"/>
      <c r="BP33" s="3"/>
      <c r="BQ33" s="3">
        <v>0</v>
      </c>
      <c r="BR33" s="3"/>
      <c r="BS33" s="3"/>
      <c r="BT33" s="3"/>
      <c r="BU33" s="3"/>
      <c r="BV33" s="3"/>
      <c r="BW33" s="3"/>
      <c r="BX33" s="3"/>
    </row>
    <row r="34" spans="1:76">
      <c r="A34" t="s">
        <v>90</v>
      </c>
      <c r="B34" t="s">
        <v>31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>
        <v>0</v>
      </c>
      <c r="BJ34" s="3"/>
      <c r="BK34" s="3"/>
      <c r="BL34" s="3"/>
      <c r="BM34" s="3"/>
      <c r="BN34" s="3"/>
      <c r="BO34" s="3"/>
      <c r="BP34" s="3"/>
      <c r="BQ34" s="3">
        <v>0</v>
      </c>
      <c r="BR34" s="3"/>
      <c r="BS34" s="3"/>
      <c r="BT34" s="3"/>
      <c r="BU34" s="3"/>
      <c r="BV34" s="3"/>
      <c r="BW34" s="3"/>
      <c r="BX34" s="3"/>
    </row>
    <row r="35" spans="1:76">
      <c r="A35" t="s">
        <v>85</v>
      </c>
      <c r="C35" s="3">
        <v>506134620</v>
      </c>
      <c r="D35" s="3">
        <v>583278800</v>
      </c>
      <c r="E35" s="3">
        <v>47295473</v>
      </c>
      <c r="F35" s="3">
        <v>46532250</v>
      </c>
      <c r="G35" s="3">
        <v>44239338</v>
      </c>
      <c r="H35" s="3">
        <v>49167974</v>
      </c>
      <c r="I35" s="3">
        <v>54671506</v>
      </c>
      <c r="J35" s="3">
        <v>51997036</v>
      </c>
      <c r="K35" s="3">
        <v>52973811</v>
      </c>
      <c r="L35" s="3">
        <v>62166307</v>
      </c>
      <c r="M35" s="3">
        <v>58046684</v>
      </c>
      <c r="N35" s="3">
        <v>95259167</v>
      </c>
      <c r="O35" s="3">
        <v>66087077</v>
      </c>
      <c r="P35" s="3">
        <v>65392557</v>
      </c>
      <c r="Q35" s="3">
        <v>693829180</v>
      </c>
      <c r="R35" s="3">
        <v>68886329</v>
      </c>
      <c r="S35" s="3">
        <v>67561722</v>
      </c>
      <c r="T35" s="3">
        <v>72693425</v>
      </c>
      <c r="U35" s="3">
        <v>72104194</v>
      </c>
      <c r="V35" s="3">
        <v>74968350</v>
      </c>
      <c r="W35" s="3">
        <v>78165577</v>
      </c>
      <c r="X35" s="3">
        <v>87656662</v>
      </c>
      <c r="Y35" s="3">
        <v>84774235</v>
      </c>
      <c r="Z35" s="3">
        <v>85264529</v>
      </c>
      <c r="AA35" s="3">
        <v>80464306</v>
      </c>
      <c r="AB35" s="3">
        <v>75033048</v>
      </c>
      <c r="AC35" s="3">
        <v>99339213</v>
      </c>
      <c r="AD35" s="3">
        <v>946911590</v>
      </c>
      <c r="AE35" s="3">
        <v>91263844</v>
      </c>
      <c r="AF35" s="3">
        <v>78282955</v>
      </c>
      <c r="AG35" s="3">
        <v>89944481</v>
      </c>
      <c r="AH35" s="3">
        <v>94293019</v>
      </c>
      <c r="AI35" s="3">
        <v>86525574</v>
      </c>
      <c r="AJ35" s="3">
        <v>92043025</v>
      </c>
      <c r="AK35" s="3">
        <v>101249771</v>
      </c>
      <c r="AL35" s="3">
        <v>101314386</v>
      </c>
      <c r="AM35" s="3">
        <v>93393401</v>
      </c>
      <c r="AN35" s="3">
        <v>83078397</v>
      </c>
      <c r="AO35" s="3">
        <v>95392759</v>
      </c>
      <c r="AP35" s="3">
        <v>107346548</v>
      </c>
      <c r="AQ35" s="3">
        <v>1114128160</v>
      </c>
      <c r="AR35" s="3">
        <v>105250921</v>
      </c>
      <c r="AS35" s="3">
        <v>106138732</v>
      </c>
      <c r="AT35" s="3">
        <v>108279136</v>
      </c>
      <c r="AU35" s="3">
        <v>108203409</v>
      </c>
      <c r="AV35" s="3">
        <v>102825437</v>
      </c>
      <c r="AW35" s="3">
        <v>122193573</v>
      </c>
      <c r="AX35" s="3">
        <v>107809769</v>
      </c>
      <c r="AY35" s="3">
        <v>117132757</v>
      </c>
      <c r="AZ35" s="3">
        <v>122661451</v>
      </c>
      <c r="BA35" s="3">
        <v>130360023</v>
      </c>
      <c r="BB35" s="3">
        <v>122646091</v>
      </c>
      <c r="BC35" s="3">
        <v>115993648</v>
      </c>
      <c r="BD35" s="3">
        <v>1369494947</v>
      </c>
      <c r="BE35" s="3">
        <v>120329820</v>
      </c>
      <c r="BF35" s="3">
        <v>108761661</v>
      </c>
      <c r="BG35" s="3">
        <v>157871993</v>
      </c>
      <c r="BH35" s="3">
        <v>134781339</v>
      </c>
      <c r="BI35" s="3">
        <v>147348647</v>
      </c>
      <c r="BJ35" s="3">
        <v>122894566</v>
      </c>
      <c r="BK35" s="3">
        <v>139236004</v>
      </c>
      <c r="BL35" s="3">
        <v>146351299</v>
      </c>
      <c r="BM35" s="3">
        <v>129749881</v>
      </c>
      <c r="BN35" s="3">
        <v>146498049</v>
      </c>
      <c r="BO35" s="3">
        <v>137521691</v>
      </c>
      <c r="BP35" s="3">
        <v>121182019</v>
      </c>
      <c r="BQ35" s="3">
        <v>1612526969</v>
      </c>
      <c r="BR35" s="3">
        <v>122315303</v>
      </c>
      <c r="BS35" s="3">
        <v>104164208</v>
      </c>
      <c r="BT35" s="3">
        <v>134965700</v>
      </c>
      <c r="BU35" s="3">
        <v>133479001</v>
      </c>
      <c r="BV35" s="3">
        <v>130182750</v>
      </c>
      <c r="BW35" s="3">
        <v>134993224</v>
      </c>
      <c r="BX35" s="3">
        <v>760100186</v>
      </c>
    </row>
  </sheetData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abSelected="1"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1.453125" defaultRowHeight="12.5"/>
  <cols>
    <col min="1" max="1" width="5.1796875" bestFit="1" customWidth="1"/>
    <col min="2" max="2" width="4.453125" bestFit="1" customWidth="1"/>
    <col min="3" max="3" width="2.54296875" customWidth="1"/>
    <col min="4" max="4" width="10.1796875" bestFit="1" customWidth="1"/>
    <col min="5" max="5" width="22.7265625" bestFit="1" customWidth="1"/>
    <col min="6" max="6" width="7.7265625" customWidth="1"/>
    <col min="7" max="7" width="5.453125" customWidth="1"/>
    <col min="8" max="8" width="2.453125" customWidth="1"/>
    <col min="9" max="9" width="10.453125" customWidth="1"/>
    <col min="10" max="10" width="4.54296875" customWidth="1"/>
    <col min="11" max="11" width="13.453125" bestFit="1" customWidth="1"/>
    <col min="12" max="12" width="6" customWidth="1"/>
    <col min="13" max="13" width="19.453125" bestFit="1" customWidth="1"/>
    <col min="14" max="14" width="21.54296875" style="6" bestFit="1" customWidth="1"/>
    <col min="15" max="15" width="8.7265625" bestFit="1" customWidth="1"/>
    <col min="16" max="16" width="56.7265625" bestFit="1" customWidth="1"/>
    <col min="17" max="17" width="24" customWidth="1"/>
  </cols>
  <sheetData>
    <row r="1" spans="1:18">
      <c r="A1" s="1" t="s">
        <v>40</v>
      </c>
      <c r="B1" s="1" t="s">
        <v>28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5" t="s">
        <v>11</v>
      </c>
      <c r="O1" s="1" t="s">
        <v>12</v>
      </c>
      <c r="P1" s="1" t="s">
        <v>13</v>
      </c>
      <c r="Q1" s="1" t="s">
        <v>29</v>
      </c>
      <c r="R1" s="14" t="s">
        <v>119</v>
      </c>
    </row>
    <row r="2" spans="1:18">
      <c r="A2">
        <v>2023</v>
      </c>
      <c r="B2">
        <v>6</v>
      </c>
      <c r="D2" t="s">
        <v>14</v>
      </c>
      <c r="E2" t="s">
        <v>129</v>
      </c>
      <c r="F2" t="s">
        <v>15</v>
      </c>
      <c r="G2" t="s">
        <v>16</v>
      </c>
      <c r="I2" t="s">
        <v>130</v>
      </c>
      <c r="J2" t="s">
        <v>21</v>
      </c>
      <c r="K2">
        <v>45072</v>
      </c>
      <c r="L2" t="s">
        <v>22</v>
      </c>
      <c r="M2" t="s">
        <v>131</v>
      </c>
      <c r="N2" s="6">
        <v>1197000</v>
      </c>
      <c r="O2" t="s">
        <v>23</v>
      </c>
      <c r="P2" t="s">
        <v>132</v>
      </c>
    </row>
    <row r="3" spans="1:18">
      <c r="A3">
        <v>2023</v>
      </c>
      <c r="B3">
        <v>6</v>
      </c>
      <c r="D3" t="s">
        <v>14</v>
      </c>
      <c r="E3" t="s">
        <v>133</v>
      </c>
      <c r="F3" t="s">
        <v>15</v>
      </c>
      <c r="G3" t="s">
        <v>16</v>
      </c>
      <c r="I3" t="s">
        <v>134</v>
      </c>
      <c r="J3" t="s">
        <v>21</v>
      </c>
      <c r="K3">
        <v>45061</v>
      </c>
      <c r="L3" t="s">
        <v>22</v>
      </c>
      <c r="M3" t="s">
        <v>135</v>
      </c>
      <c r="N3" s="6">
        <v>2992500</v>
      </c>
      <c r="O3" t="s">
        <v>19</v>
      </c>
      <c r="P3" t="s">
        <v>136</v>
      </c>
    </row>
    <row r="4" spans="1:18">
      <c r="A4">
        <v>2023</v>
      </c>
      <c r="B4">
        <v>6</v>
      </c>
      <c r="D4" t="s">
        <v>14</v>
      </c>
      <c r="E4" t="s">
        <v>137</v>
      </c>
      <c r="F4" t="s">
        <v>15</v>
      </c>
      <c r="G4" t="s">
        <v>16</v>
      </c>
      <c r="I4" t="s">
        <v>138</v>
      </c>
      <c r="J4" t="s">
        <v>21</v>
      </c>
      <c r="K4">
        <v>45097</v>
      </c>
      <c r="L4" t="s">
        <v>22</v>
      </c>
      <c r="M4" t="s">
        <v>139</v>
      </c>
      <c r="N4" s="6">
        <v>1276800</v>
      </c>
      <c r="O4" t="s">
        <v>23</v>
      </c>
      <c r="P4" t="s">
        <v>98</v>
      </c>
    </row>
    <row r="5" spans="1:18">
      <c r="A5">
        <v>2023</v>
      </c>
      <c r="B5">
        <v>6</v>
      </c>
      <c r="D5" t="s">
        <v>14</v>
      </c>
      <c r="E5" t="s">
        <v>60</v>
      </c>
      <c r="F5" t="s">
        <v>15</v>
      </c>
      <c r="G5" t="s">
        <v>16</v>
      </c>
      <c r="I5" t="s">
        <v>140</v>
      </c>
      <c r="J5" t="s">
        <v>17</v>
      </c>
      <c r="K5">
        <v>45077</v>
      </c>
      <c r="L5" t="s">
        <v>24</v>
      </c>
      <c r="M5" t="s">
        <v>87</v>
      </c>
      <c r="N5" s="6">
        <v>-2992500</v>
      </c>
      <c r="O5" t="s">
        <v>19</v>
      </c>
      <c r="P5" t="s">
        <v>124</v>
      </c>
    </row>
    <row r="6" spans="1:18">
      <c r="A6">
        <v>2023</v>
      </c>
      <c r="B6">
        <v>6</v>
      </c>
      <c r="D6" t="s">
        <v>20</v>
      </c>
      <c r="E6" t="s">
        <v>141</v>
      </c>
      <c r="F6" t="s">
        <v>15</v>
      </c>
      <c r="G6" t="s">
        <v>16</v>
      </c>
      <c r="I6" t="s">
        <v>142</v>
      </c>
      <c r="J6" t="s">
        <v>21</v>
      </c>
      <c r="K6">
        <v>45093</v>
      </c>
      <c r="L6" t="s">
        <v>22</v>
      </c>
      <c r="M6" t="s">
        <v>143</v>
      </c>
      <c r="N6" s="6">
        <v>5432776</v>
      </c>
      <c r="O6" t="s">
        <v>23</v>
      </c>
      <c r="P6" t="s">
        <v>144</v>
      </c>
    </row>
    <row r="7" spans="1:18">
      <c r="A7">
        <v>2023</v>
      </c>
      <c r="B7">
        <v>6</v>
      </c>
      <c r="D7" t="s">
        <v>20</v>
      </c>
      <c r="E7" t="s">
        <v>137</v>
      </c>
      <c r="F7" t="s">
        <v>15</v>
      </c>
      <c r="G7" t="s">
        <v>16</v>
      </c>
      <c r="I7" t="s">
        <v>145</v>
      </c>
      <c r="J7" t="s">
        <v>21</v>
      </c>
      <c r="K7">
        <v>45091</v>
      </c>
      <c r="L7" t="s">
        <v>22</v>
      </c>
      <c r="M7" t="s">
        <v>146</v>
      </c>
      <c r="N7" s="6">
        <v>17393005</v>
      </c>
      <c r="O7" t="s">
        <v>23</v>
      </c>
      <c r="P7" t="s">
        <v>147</v>
      </c>
    </row>
    <row r="8" spans="1:18">
      <c r="A8">
        <v>2023</v>
      </c>
      <c r="B8">
        <v>6</v>
      </c>
      <c r="D8" t="s">
        <v>20</v>
      </c>
      <c r="E8" t="s">
        <v>137</v>
      </c>
      <c r="F8" t="s">
        <v>15</v>
      </c>
      <c r="G8" t="s">
        <v>16</v>
      </c>
      <c r="I8" t="s">
        <v>148</v>
      </c>
      <c r="J8" t="s">
        <v>21</v>
      </c>
      <c r="K8">
        <v>45051</v>
      </c>
      <c r="L8" t="s">
        <v>22</v>
      </c>
      <c r="M8" t="s">
        <v>149</v>
      </c>
      <c r="N8" s="6">
        <v>37819469</v>
      </c>
      <c r="O8" t="s">
        <v>23</v>
      </c>
      <c r="P8" t="s">
        <v>150</v>
      </c>
    </row>
    <row r="9" spans="1:18">
      <c r="A9">
        <v>2023</v>
      </c>
      <c r="B9">
        <v>6</v>
      </c>
      <c r="D9" t="s">
        <v>20</v>
      </c>
      <c r="E9" t="s">
        <v>102</v>
      </c>
      <c r="F9" t="s">
        <v>15</v>
      </c>
      <c r="G9" t="s">
        <v>16</v>
      </c>
      <c r="I9" t="s">
        <v>79</v>
      </c>
      <c r="J9" t="s">
        <v>17</v>
      </c>
      <c r="K9">
        <v>45077</v>
      </c>
      <c r="L9" t="s">
        <v>24</v>
      </c>
      <c r="M9" t="s">
        <v>89</v>
      </c>
      <c r="N9" s="6">
        <v>-37819469</v>
      </c>
      <c r="O9" t="s">
        <v>19</v>
      </c>
      <c r="P9" t="s">
        <v>125</v>
      </c>
    </row>
    <row r="10" spans="1:18">
      <c r="A10">
        <v>2023</v>
      </c>
      <c r="B10">
        <v>6</v>
      </c>
      <c r="D10" t="s">
        <v>20</v>
      </c>
      <c r="E10" t="s">
        <v>102</v>
      </c>
      <c r="F10" t="s">
        <v>15</v>
      </c>
      <c r="G10" t="s">
        <v>16</v>
      </c>
      <c r="I10" t="s">
        <v>58</v>
      </c>
      <c r="J10" t="s">
        <v>17</v>
      </c>
      <c r="K10">
        <v>45107</v>
      </c>
      <c r="L10" t="s">
        <v>18</v>
      </c>
      <c r="M10" t="s">
        <v>89</v>
      </c>
      <c r="N10" s="6">
        <v>37189245</v>
      </c>
      <c r="O10" t="s">
        <v>19</v>
      </c>
      <c r="P10" t="s">
        <v>151</v>
      </c>
    </row>
    <row r="11" spans="1:18">
      <c r="A11">
        <v>2023</v>
      </c>
      <c r="B11">
        <v>6</v>
      </c>
      <c r="D11" t="s">
        <v>20</v>
      </c>
      <c r="E11" t="s">
        <v>61</v>
      </c>
      <c r="F11" t="s">
        <v>15</v>
      </c>
      <c r="G11" t="s">
        <v>16</v>
      </c>
      <c r="I11" t="s">
        <v>152</v>
      </c>
      <c r="J11" t="s">
        <v>17</v>
      </c>
      <c r="K11">
        <v>45077</v>
      </c>
      <c r="L11" t="s">
        <v>24</v>
      </c>
      <c r="M11" t="s">
        <v>62</v>
      </c>
      <c r="N11" s="6">
        <v>-17393005</v>
      </c>
      <c r="O11" t="s">
        <v>19</v>
      </c>
      <c r="P11" t="s">
        <v>126</v>
      </c>
    </row>
    <row r="12" spans="1:18">
      <c r="A12">
        <v>2023</v>
      </c>
      <c r="B12">
        <v>6</v>
      </c>
      <c r="D12" t="s">
        <v>20</v>
      </c>
      <c r="E12" t="s">
        <v>61</v>
      </c>
      <c r="F12" t="s">
        <v>15</v>
      </c>
      <c r="G12" t="s">
        <v>16</v>
      </c>
      <c r="I12" t="s">
        <v>153</v>
      </c>
      <c r="J12" t="s">
        <v>17</v>
      </c>
      <c r="K12">
        <v>45107</v>
      </c>
      <c r="L12" t="s">
        <v>18</v>
      </c>
      <c r="M12" t="s">
        <v>62</v>
      </c>
      <c r="N12" s="6">
        <v>16852175</v>
      </c>
      <c r="O12" t="s">
        <v>19</v>
      </c>
      <c r="P12" t="s">
        <v>154</v>
      </c>
    </row>
    <row r="13" spans="1:18">
      <c r="A13">
        <v>2023</v>
      </c>
      <c r="B13">
        <v>6</v>
      </c>
      <c r="D13" t="s">
        <v>20</v>
      </c>
      <c r="E13" t="s">
        <v>95</v>
      </c>
      <c r="F13" t="s">
        <v>15</v>
      </c>
      <c r="G13" t="s">
        <v>16</v>
      </c>
      <c r="I13" t="s">
        <v>155</v>
      </c>
      <c r="J13" t="s">
        <v>17</v>
      </c>
      <c r="K13">
        <v>45077</v>
      </c>
      <c r="L13" t="s">
        <v>24</v>
      </c>
      <c r="M13" t="s">
        <v>57</v>
      </c>
      <c r="N13" s="6">
        <v>-5432776</v>
      </c>
      <c r="O13" t="s">
        <v>19</v>
      </c>
      <c r="P13" t="s">
        <v>127</v>
      </c>
    </row>
    <row r="14" spans="1:18">
      <c r="A14">
        <v>2023</v>
      </c>
      <c r="B14">
        <v>6</v>
      </c>
      <c r="D14" t="s">
        <v>20</v>
      </c>
      <c r="E14" t="s">
        <v>95</v>
      </c>
      <c r="F14" t="s">
        <v>15</v>
      </c>
      <c r="G14" t="s">
        <v>16</v>
      </c>
      <c r="I14" t="s">
        <v>156</v>
      </c>
      <c r="J14" t="s">
        <v>17</v>
      </c>
      <c r="K14">
        <v>45107</v>
      </c>
      <c r="L14" t="s">
        <v>18</v>
      </c>
      <c r="M14" t="s">
        <v>45</v>
      </c>
      <c r="N14" s="6">
        <v>7840467</v>
      </c>
      <c r="O14" t="s">
        <v>19</v>
      </c>
      <c r="P14" t="s">
        <v>157</v>
      </c>
    </row>
    <row r="15" spans="1:18">
      <c r="A15">
        <v>2023</v>
      </c>
      <c r="B15">
        <v>6</v>
      </c>
      <c r="D15" t="s">
        <v>20</v>
      </c>
      <c r="E15" t="s">
        <v>99</v>
      </c>
      <c r="F15" t="s">
        <v>15</v>
      </c>
      <c r="G15" t="s">
        <v>16</v>
      </c>
      <c r="I15" t="s">
        <v>158</v>
      </c>
      <c r="J15" t="s">
        <v>17</v>
      </c>
      <c r="K15">
        <v>45107</v>
      </c>
      <c r="L15" t="s">
        <v>18</v>
      </c>
      <c r="M15" t="s">
        <v>100</v>
      </c>
      <c r="N15" s="6">
        <v>85750</v>
      </c>
      <c r="O15" t="s">
        <v>19</v>
      </c>
      <c r="P15" t="s">
        <v>159</v>
      </c>
    </row>
    <row r="16" spans="1:18">
      <c r="A16">
        <v>2023</v>
      </c>
      <c r="B16">
        <v>6</v>
      </c>
      <c r="D16" t="s">
        <v>25</v>
      </c>
      <c r="E16" t="s">
        <v>141</v>
      </c>
      <c r="F16" t="s">
        <v>15</v>
      </c>
      <c r="G16" t="s">
        <v>16</v>
      </c>
      <c r="I16" t="s">
        <v>160</v>
      </c>
      <c r="J16" t="s">
        <v>21</v>
      </c>
      <c r="K16">
        <v>45078</v>
      </c>
      <c r="L16" t="s">
        <v>22</v>
      </c>
      <c r="M16" t="s">
        <v>161</v>
      </c>
      <c r="N16" s="6">
        <v>67180175</v>
      </c>
      <c r="O16" t="s">
        <v>23</v>
      </c>
      <c r="P16" t="s">
        <v>162</v>
      </c>
    </row>
    <row r="17" spans="1:16">
      <c r="A17">
        <v>2023</v>
      </c>
      <c r="B17">
        <v>6</v>
      </c>
      <c r="D17" t="s">
        <v>25</v>
      </c>
      <c r="E17" t="s">
        <v>56</v>
      </c>
      <c r="F17" t="s">
        <v>15</v>
      </c>
      <c r="G17" t="s">
        <v>16</v>
      </c>
      <c r="I17" t="s">
        <v>42</v>
      </c>
      <c r="J17" t="s">
        <v>17</v>
      </c>
      <c r="K17">
        <v>45077</v>
      </c>
      <c r="L17" t="s">
        <v>24</v>
      </c>
      <c r="M17" t="s">
        <v>91</v>
      </c>
      <c r="N17" s="6">
        <v>-44734977</v>
      </c>
      <c r="O17" t="s">
        <v>19</v>
      </c>
      <c r="P17" t="s">
        <v>128</v>
      </c>
    </row>
    <row r="18" spans="1:16">
      <c r="A18">
        <v>2023</v>
      </c>
      <c r="B18">
        <v>6</v>
      </c>
      <c r="D18" t="s">
        <v>25</v>
      </c>
      <c r="E18" t="s">
        <v>80</v>
      </c>
      <c r="F18" t="s">
        <v>15</v>
      </c>
      <c r="G18" t="s">
        <v>16</v>
      </c>
      <c r="I18" t="s">
        <v>42</v>
      </c>
      <c r="J18" t="s">
        <v>17</v>
      </c>
      <c r="K18">
        <v>45077</v>
      </c>
      <c r="L18" t="s">
        <v>18</v>
      </c>
      <c r="M18" t="s">
        <v>91</v>
      </c>
      <c r="N18" s="6">
        <v>2315882</v>
      </c>
      <c r="O18" t="s">
        <v>19</v>
      </c>
      <c r="P18" t="s">
        <v>128</v>
      </c>
    </row>
    <row r="19" spans="1:16">
      <c r="A19">
        <v>2023</v>
      </c>
      <c r="B19">
        <v>6</v>
      </c>
      <c r="D19" t="s">
        <v>25</v>
      </c>
      <c r="E19" t="s">
        <v>96</v>
      </c>
      <c r="F19" t="s">
        <v>15</v>
      </c>
      <c r="G19" t="s">
        <v>16</v>
      </c>
      <c r="I19" t="s">
        <v>42</v>
      </c>
      <c r="J19" t="s">
        <v>17</v>
      </c>
      <c r="K19">
        <v>45077</v>
      </c>
      <c r="L19" t="s">
        <v>24</v>
      </c>
      <c r="M19" t="s">
        <v>91</v>
      </c>
      <c r="N19" s="6">
        <v>-17057577</v>
      </c>
      <c r="O19" t="s">
        <v>19</v>
      </c>
      <c r="P19" t="s">
        <v>128</v>
      </c>
    </row>
    <row r="20" spans="1:16">
      <c r="A20">
        <v>2023</v>
      </c>
      <c r="B20">
        <v>6</v>
      </c>
      <c r="D20" t="s">
        <v>25</v>
      </c>
      <c r="E20" t="s">
        <v>59</v>
      </c>
      <c r="F20" t="s">
        <v>15</v>
      </c>
      <c r="G20" t="s">
        <v>16</v>
      </c>
      <c r="I20" t="s">
        <v>42</v>
      </c>
      <c r="J20" t="s">
        <v>17</v>
      </c>
      <c r="K20">
        <v>45077</v>
      </c>
      <c r="L20" t="s">
        <v>24</v>
      </c>
      <c r="M20" t="s">
        <v>91</v>
      </c>
      <c r="N20" s="6">
        <v>-2264000</v>
      </c>
      <c r="O20" t="s">
        <v>19</v>
      </c>
      <c r="P20" t="s">
        <v>128</v>
      </c>
    </row>
    <row r="21" spans="1:16">
      <c r="A21">
        <v>2023</v>
      </c>
      <c r="B21">
        <v>6</v>
      </c>
      <c r="D21" t="s">
        <v>25</v>
      </c>
      <c r="E21" t="s">
        <v>64</v>
      </c>
      <c r="F21" t="s">
        <v>15</v>
      </c>
      <c r="G21" t="s">
        <v>16</v>
      </c>
      <c r="I21" t="s">
        <v>42</v>
      </c>
      <c r="J21" t="s">
        <v>17</v>
      </c>
      <c r="K21">
        <v>45077</v>
      </c>
      <c r="L21" t="s">
        <v>24</v>
      </c>
      <c r="M21" t="s">
        <v>91</v>
      </c>
      <c r="N21" s="6">
        <v>-1618615</v>
      </c>
      <c r="O21" t="s">
        <v>19</v>
      </c>
      <c r="P21" t="s">
        <v>128</v>
      </c>
    </row>
    <row r="22" spans="1:16">
      <c r="A22">
        <v>2023</v>
      </c>
      <c r="B22">
        <v>6</v>
      </c>
      <c r="D22" t="s">
        <v>25</v>
      </c>
      <c r="E22" t="s">
        <v>27</v>
      </c>
      <c r="F22" t="s">
        <v>15</v>
      </c>
      <c r="G22" t="s">
        <v>16</v>
      </c>
      <c r="I22" t="s">
        <v>42</v>
      </c>
      <c r="J22" t="s">
        <v>17</v>
      </c>
      <c r="K22">
        <v>45077</v>
      </c>
      <c r="L22" t="s">
        <v>24</v>
      </c>
      <c r="M22" t="s">
        <v>91</v>
      </c>
      <c r="N22" s="6">
        <v>-3820888</v>
      </c>
      <c r="O22" t="s">
        <v>19</v>
      </c>
      <c r="P22" t="s">
        <v>128</v>
      </c>
    </row>
    <row r="23" spans="1:16">
      <c r="A23">
        <v>2023</v>
      </c>
      <c r="B23">
        <v>6</v>
      </c>
      <c r="D23" t="s">
        <v>25</v>
      </c>
      <c r="E23" t="s">
        <v>163</v>
      </c>
      <c r="F23" t="s">
        <v>15</v>
      </c>
      <c r="G23" t="s">
        <v>16</v>
      </c>
      <c r="I23" t="s">
        <v>164</v>
      </c>
      <c r="J23" t="s">
        <v>17</v>
      </c>
      <c r="K23">
        <v>45107</v>
      </c>
      <c r="L23" t="s">
        <v>18</v>
      </c>
      <c r="M23" t="s">
        <v>92</v>
      </c>
      <c r="N23" s="6">
        <v>70551787</v>
      </c>
      <c r="O23" t="s">
        <v>19</v>
      </c>
      <c r="P23" t="s">
        <v>165</v>
      </c>
    </row>
  </sheetData>
  <autoFilter ref="A1:R23" xr:uid="{00000000-0001-0000-0100-000000000000}"/>
  <pageMargins left="0.75" right="0.75" top="1" bottom="1" header="0.5" footer="0.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Grispi, Pablo M</dc:creator>
  <cp:lastModifiedBy>Ogaz Parra, Jorge Ignacio</cp:lastModifiedBy>
  <dcterms:created xsi:type="dcterms:W3CDTF">2016-09-07T13:04:51Z</dcterms:created>
  <dcterms:modified xsi:type="dcterms:W3CDTF">2023-07-05T20:37:14Z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