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ltipet-Feeder\Research Progress\"/>
    </mc:Choice>
  </mc:AlternateContent>
  <xr:revisionPtr revIDLastSave="0" documentId="8_{8CCEA416-C179-4505-88DA-BE6226076753}" xr6:coauthVersionLast="47" xr6:coauthVersionMax="47" xr10:uidLastSave="{00000000-0000-0000-0000-000000000000}"/>
  <bookViews>
    <workbookView xWindow="-105" yWindow="0" windowWidth="14610" windowHeight="15585" xr2:uid="{0997818A-792D-4872-87CC-1667A8B4CB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D10" i="1"/>
  <c r="D11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6" i="1"/>
  <c r="D37" i="1"/>
  <c r="D38" i="1"/>
  <c r="D39" i="1"/>
  <c r="D28" i="1"/>
  <c r="D29" i="1"/>
  <c r="D30" i="1"/>
  <c r="D31" i="1"/>
  <c r="D32" i="1"/>
  <c r="D33" i="1"/>
  <c r="D34" i="1"/>
  <c r="D35" i="1"/>
  <c r="D26" i="1"/>
  <c r="D15" i="1"/>
  <c r="D16" i="1"/>
  <c r="D17" i="1"/>
  <c r="D18" i="1"/>
  <c r="D19" i="1"/>
  <c r="D20" i="1"/>
  <c r="D21" i="1"/>
  <c r="D22" i="1"/>
  <c r="D23" i="1"/>
  <c r="D24" i="1"/>
  <c r="D25" i="1"/>
  <c r="D27" i="1"/>
  <c r="D14" i="1"/>
  <c r="C13" i="1"/>
  <c r="D13" i="1" s="1"/>
  <c r="D12" i="1"/>
  <c r="C8" i="1"/>
  <c r="D8" i="1" s="1"/>
  <c r="D9" i="1"/>
  <c r="C6" i="1"/>
  <c r="D6" i="1" s="1"/>
  <c r="C5" i="1"/>
  <c r="D5" i="1" s="1"/>
  <c r="E5" i="1" s="1"/>
  <c r="B6" i="1" s="1"/>
  <c r="E6" i="1" l="1"/>
  <c r="E8" i="1" s="1"/>
  <c r="B9" i="1" s="1"/>
  <c r="E9" i="1" s="1"/>
  <c r="B10" i="1" l="1"/>
  <c r="E10" i="1" s="1"/>
  <c r="B11" i="1" s="1"/>
  <c r="E11" i="1" s="1"/>
  <c r="B12" i="1" s="1"/>
  <c r="E12" i="1" s="1"/>
  <c r="B13" i="1" s="1"/>
  <c r="E13" i="1" s="1"/>
  <c r="B14" i="1" s="1"/>
  <c r="E14" i="1" s="1"/>
  <c r="B15" i="1" s="1"/>
  <c r="E15" i="1" s="1"/>
  <c r="B16" i="1" s="1"/>
  <c r="E16" i="1" s="1"/>
  <c r="B17" i="1" s="1"/>
  <c r="E17" i="1" s="1"/>
  <c r="B18" i="1" s="1"/>
  <c r="E18" i="1" s="1"/>
  <c r="B19" i="1" s="1"/>
  <c r="E19" i="1" s="1"/>
  <c r="B20" i="1" s="1"/>
  <c r="E20" i="1" s="1"/>
  <c r="B21" i="1" s="1"/>
  <c r="E21" i="1" s="1"/>
  <c r="B22" i="1" s="1"/>
  <c r="E22" i="1" s="1"/>
  <c r="B23" i="1" s="1"/>
  <c r="E23" i="1" s="1"/>
  <c r="B24" i="1" s="1"/>
  <c r="E24" i="1" s="1"/>
  <c r="B25" i="1" s="1"/>
  <c r="E25" i="1" s="1"/>
  <c r="B26" i="1" s="1"/>
  <c r="E26" i="1" s="1"/>
  <c r="B27" i="1" s="1"/>
  <c r="E27" i="1" s="1"/>
  <c r="B28" i="1" s="1"/>
  <c r="E28" i="1" s="1"/>
  <c r="B29" i="1" s="1"/>
  <c r="E29" i="1" s="1"/>
  <c r="B30" i="1" s="1"/>
  <c r="E30" i="1" s="1"/>
  <c r="B31" i="1" s="1"/>
  <c r="E31" i="1" s="1"/>
  <c r="B32" i="1" s="1"/>
  <c r="E32" i="1" s="1"/>
  <c r="B33" i="1" s="1"/>
  <c r="E33" i="1" s="1"/>
  <c r="B34" i="1" s="1"/>
  <c r="E34" i="1" s="1"/>
  <c r="B35" i="1" s="1"/>
  <c r="E35" i="1" s="1"/>
  <c r="B36" i="1" s="1"/>
  <c r="E36" i="1" s="1"/>
  <c r="B37" i="1" s="1"/>
  <c r="E37" i="1" s="1"/>
  <c r="B38" i="1" s="1"/>
  <c r="E38" i="1" s="1"/>
  <c r="B39" i="1" s="1"/>
  <c r="E39" i="1" s="1"/>
  <c r="B40" i="1" s="1"/>
  <c r="E40" i="1" s="1"/>
  <c r="B41" i="1" s="1"/>
  <c r="E41" i="1" s="1"/>
  <c r="B42" i="1" s="1"/>
  <c r="E42" i="1" s="1"/>
  <c r="B43" i="1" s="1"/>
  <c r="E43" i="1" s="1"/>
  <c r="B44" i="1" s="1"/>
  <c r="E44" i="1" s="1"/>
  <c r="B45" i="1" s="1"/>
  <c r="E45" i="1" s="1"/>
  <c r="B46" i="1" s="1"/>
  <c r="E46" i="1" s="1"/>
  <c r="B47" i="1" s="1"/>
  <c r="E47" i="1" s="1"/>
  <c r="B48" i="1" s="1"/>
  <c r="E48" i="1" s="1"/>
  <c r="B49" i="1" s="1"/>
  <c r="E49" i="1" s="1"/>
  <c r="B50" i="1" s="1"/>
  <c r="E50" i="1" s="1"/>
  <c r="B51" i="1" s="1"/>
  <c r="E51" i="1" s="1"/>
  <c r="B52" i="1" s="1"/>
  <c r="E52" i="1" s="1"/>
  <c r="B53" i="1" s="1"/>
  <c r="E53" i="1" s="1"/>
</calcChain>
</file>

<file path=xl/sharedStrings.xml><?xml version="1.0" encoding="utf-8"?>
<sst xmlns="http://schemas.openxmlformats.org/spreadsheetml/2006/main" count="40" uniqueCount="40">
  <si>
    <t>Days Needed</t>
  </si>
  <si>
    <t>Completion Date</t>
  </si>
  <si>
    <t xml:space="preserve">Start Date </t>
  </si>
  <si>
    <t>VFH</t>
  </si>
  <si>
    <t>Tasks</t>
  </si>
  <si>
    <t>Weeks Need</t>
  </si>
  <si>
    <t>Numbe Of Days in the Week</t>
  </si>
  <si>
    <t>Choosing the project idea.</t>
  </si>
  <si>
    <t>Conducting preliminary research and drafting the project proposal.</t>
  </si>
  <si>
    <t>Supervisor Meeting for Proposal Approval</t>
  </si>
  <si>
    <t>Presenting the proposal to the supervisor and getting approval.</t>
  </si>
  <si>
    <t>Project Selection and Drafting of Proposal</t>
  </si>
  <si>
    <t>Project Kick-Off and Initial Planning</t>
  </si>
  <si>
    <t>Finalizing the project scope and objectives post-approval.</t>
  </si>
  <si>
    <t>Outlining the detailed plan and schedule for the project.</t>
  </si>
  <si>
    <t>Research on Machine Vision Algorithms</t>
  </si>
  <si>
    <t>Initiating research on machine vision for species recognition.</t>
  </si>
  <si>
    <t>Supervisor meeting to discuss research direction and findings.</t>
  </si>
  <si>
    <t>Starting Development of Health Assessment Algorithms</t>
  </si>
  <si>
    <t>Beginning research and development on health assessment algorithms.</t>
  </si>
  <si>
    <t>Health-Optimized Nutritional Dispensing Research</t>
  </si>
  <si>
    <t>Supervisor meeting to discuss nutritional requirements and algorithm design.</t>
  </si>
  <si>
    <t>Further research into nutritional needs and dietary management.</t>
  </si>
  <si>
    <t>Development of the Prototype</t>
  </si>
  <si>
    <t>Building the initial prototype of the feeding system.</t>
  </si>
  <si>
    <t>Supervisor meeting for prototype review and feedback.</t>
  </si>
  <si>
    <t>Enhancing Algorithm Accuracy</t>
  </si>
  <si>
    <t>Improving machine vision and health assessment algorithms.</t>
  </si>
  <si>
    <t>System Integration</t>
  </si>
  <si>
    <t>Beginning the integration of different components (vision system, health assessment, and feeder).</t>
  </si>
  <si>
    <t>Preparing for System Testing</t>
  </si>
  <si>
    <t>Setting up testing environments and protocols.</t>
  </si>
  <si>
    <t>Comprehensive Testing and Validation</t>
  </si>
  <si>
    <t>Conducting extensive tests of the integrated system.</t>
  </si>
  <si>
    <t>Supervisor meeting to discuss initial testing results.</t>
  </si>
  <si>
    <t>Final Adjustments and Completion</t>
  </si>
  <si>
    <t>Finalizing the system and preparing for project presentation.</t>
  </si>
  <si>
    <t>Supervisor meeting for final review and approval.</t>
  </si>
  <si>
    <t>Documentation and Presentation Preparation</t>
  </si>
  <si>
    <t>Compiling project documentation and preparing for the final presentation.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</si>
</sst>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E8F4-DE20-421B-8B0F-924B433CDF5D}">
  <dimension ref="A1:G53"/>
  <sheetViews>
    <sheetView tabSelected="1" topLeftCell="A24" zoomScaleNormal="100" workbookViewId="0">
      <selection activeCell="C45" sqref="C45"/>
    </sheetView>
  </sheetViews>
  <sheetFormatPr defaultRowHeight="15" x14ac:dyDescent="0.25"/>
  <cols>
    <col min="1" max="1" width="61.42578125" bestFit="1" customWidth="1"/>
    <col min="2" max="2" width="10.7109375" bestFit="1" customWidth="1"/>
    <col min="3" max="3" width="12.28515625" bestFit="1" customWidth="1"/>
    <col min="4" max="4" width="12.7109375" bestFit="1" customWidth="1"/>
    <col min="5" max="5" width="16.140625" bestFit="1" customWidth="1"/>
    <col min="6" max="6" width="26.42578125" bestFit="1" customWidth="1"/>
  </cols>
  <sheetData>
    <row r="1" spans="1:7" x14ac:dyDescent="0.25">
      <c r="A1" t="s">
        <v>3</v>
      </c>
    </row>
    <row r="2" spans="1:7" x14ac:dyDescent="0.25">
      <c r="F2" t="s">
        <v>6</v>
      </c>
      <c r="G2">
        <v>7</v>
      </c>
    </row>
    <row r="3" spans="1:7" x14ac:dyDescent="0.25">
      <c r="A3" t="s">
        <v>4</v>
      </c>
      <c r="B3" t="s">
        <v>2</v>
      </c>
      <c r="C3" t="s">
        <v>5</v>
      </c>
      <c r="D3" t="s">
        <v>0</v>
      </c>
      <c r="E3" t="s">
        <v>1</v>
      </c>
    </row>
    <row r="4" spans="1:7" ht="17.25" x14ac:dyDescent="0.3">
      <c r="A4" s="2" t="s">
        <v>11</v>
      </c>
    </row>
    <row r="5" spans="1:7" x14ac:dyDescent="0.25">
      <c r="A5" t="s">
        <v>7</v>
      </c>
      <c r="B5" s="1">
        <v>45209</v>
      </c>
      <c r="C5">
        <f>+(5/7)</f>
        <v>0.7142857142857143</v>
      </c>
      <c r="D5">
        <f>+$G$2*C5</f>
        <v>5</v>
      </c>
      <c r="E5" s="1">
        <f>+D5+B5</f>
        <v>45214</v>
      </c>
    </row>
    <row r="6" spans="1:7" x14ac:dyDescent="0.25">
      <c r="A6" t="s">
        <v>8</v>
      </c>
      <c r="B6" s="1">
        <f>+E5</f>
        <v>45214</v>
      </c>
      <c r="C6">
        <f>+(6/7)</f>
        <v>0.8571428571428571</v>
      </c>
      <c r="D6">
        <f t="shared" ref="D6:D53" si="0">+$G$2*C6</f>
        <v>6</v>
      </c>
      <c r="E6" s="1">
        <f t="shared" ref="E6:E12" si="1">+D6+B6</f>
        <v>45220</v>
      </c>
    </row>
    <row r="7" spans="1:7" x14ac:dyDescent="0.25">
      <c r="B7" s="1"/>
      <c r="E7" s="1"/>
    </row>
    <row r="8" spans="1:7" ht="17.25" x14ac:dyDescent="0.3">
      <c r="A8" s="2" t="s">
        <v>9</v>
      </c>
      <c r="B8" s="1">
        <f>+E6</f>
        <v>45220</v>
      </c>
      <c r="C8">
        <f>+(1/7)</f>
        <v>0.14285714285714285</v>
      </c>
      <c r="D8">
        <f t="shared" si="0"/>
        <v>1</v>
      </c>
      <c r="E8" s="1">
        <f t="shared" si="1"/>
        <v>45221</v>
      </c>
    </row>
    <row r="9" spans="1:7" x14ac:dyDescent="0.25">
      <c r="A9" t="s">
        <v>10</v>
      </c>
      <c r="B9" s="1">
        <f t="shared" ref="B9:B11" si="2">+E8</f>
        <v>45221</v>
      </c>
      <c r="D9">
        <f t="shared" si="0"/>
        <v>0</v>
      </c>
      <c r="E9" s="1">
        <f t="shared" si="1"/>
        <v>45221</v>
      </c>
    </row>
    <row r="10" spans="1:7" x14ac:dyDescent="0.25">
      <c r="B10" s="1">
        <f t="shared" si="2"/>
        <v>45221</v>
      </c>
      <c r="D10">
        <f t="shared" si="0"/>
        <v>0</v>
      </c>
      <c r="E10" s="1">
        <f t="shared" si="1"/>
        <v>45221</v>
      </c>
    </row>
    <row r="11" spans="1:7" x14ac:dyDescent="0.25">
      <c r="B11" s="1">
        <f t="shared" si="2"/>
        <v>45221</v>
      </c>
      <c r="D11">
        <f t="shared" si="0"/>
        <v>0</v>
      </c>
      <c r="E11" s="1">
        <f t="shared" si="1"/>
        <v>45221</v>
      </c>
    </row>
    <row r="12" spans="1:7" ht="17.25" x14ac:dyDescent="0.3">
      <c r="A12" s="2" t="s">
        <v>12</v>
      </c>
      <c r="B12" s="1">
        <f>+E11</f>
        <v>45221</v>
      </c>
      <c r="D12">
        <f t="shared" si="0"/>
        <v>0</v>
      </c>
      <c r="E12" s="1">
        <f t="shared" si="1"/>
        <v>45221</v>
      </c>
    </row>
    <row r="13" spans="1:7" x14ac:dyDescent="0.25">
      <c r="A13" t="s">
        <v>13</v>
      </c>
      <c r="B13" s="1">
        <f t="shared" ref="B13:B14" si="3">+E12</f>
        <v>45221</v>
      </c>
      <c r="C13">
        <f>+(8/7)</f>
        <v>1.1428571428571428</v>
      </c>
      <c r="D13">
        <f t="shared" si="0"/>
        <v>8</v>
      </c>
      <c r="E13" s="1">
        <f t="shared" ref="E13:E14" si="4">+D13+B13</f>
        <v>45229</v>
      </c>
    </row>
    <row r="14" spans="1:7" x14ac:dyDescent="0.25">
      <c r="A14" t="s">
        <v>14</v>
      </c>
      <c r="B14" s="1">
        <f t="shared" si="3"/>
        <v>45229</v>
      </c>
      <c r="D14">
        <f t="shared" si="0"/>
        <v>0</v>
      </c>
      <c r="E14" s="1">
        <f t="shared" si="4"/>
        <v>45229</v>
      </c>
    </row>
    <row r="15" spans="1:7" x14ac:dyDescent="0.25">
      <c r="B15" s="1">
        <f t="shared" ref="B15:B27" si="5">+E14</f>
        <v>45229</v>
      </c>
      <c r="D15">
        <f t="shared" si="0"/>
        <v>0</v>
      </c>
      <c r="E15" s="1">
        <f t="shared" ref="E15:E27" si="6">+D15+B15</f>
        <v>45229</v>
      </c>
    </row>
    <row r="16" spans="1:7" ht="17.25" x14ac:dyDescent="0.3">
      <c r="A16" s="2" t="s">
        <v>15</v>
      </c>
      <c r="B16" s="1">
        <f t="shared" si="5"/>
        <v>45229</v>
      </c>
      <c r="D16">
        <f t="shared" si="0"/>
        <v>0</v>
      </c>
      <c r="E16" s="1">
        <f t="shared" si="6"/>
        <v>45229</v>
      </c>
    </row>
    <row r="17" spans="1:5" x14ac:dyDescent="0.25">
      <c r="A17" t="s">
        <v>16</v>
      </c>
      <c r="B17" s="1">
        <f t="shared" si="5"/>
        <v>45229</v>
      </c>
      <c r="C17">
        <v>4</v>
      </c>
      <c r="D17">
        <f t="shared" si="0"/>
        <v>28</v>
      </c>
      <c r="E17" s="1">
        <f t="shared" si="6"/>
        <v>45257</v>
      </c>
    </row>
    <row r="18" spans="1:5" x14ac:dyDescent="0.25">
      <c r="A18" t="s">
        <v>17</v>
      </c>
      <c r="B18" s="1">
        <f t="shared" si="5"/>
        <v>45257</v>
      </c>
      <c r="D18">
        <f t="shared" si="0"/>
        <v>0</v>
      </c>
      <c r="E18" s="1">
        <f t="shared" si="6"/>
        <v>45257</v>
      </c>
    </row>
    <row r="19" spans="1:5" x14ac:dyDescent="0.25">
      <c r="B19" s="1">
        <f t="shared" si="5"/>
        <v>45257</v>
      </c>
      <c r="D19">
        <f t="shared" si="0"/>
        <v>0</v>
      </c>
      <c r="E19" s="1">
        <f t="shared" si="6"/>
        <v>45257</v>
      </c>
    </row>
    <row r="20" spans="1:5" ht="17.25" x14ac:dyDescent="0.3">
      <c r="A20" s="2" t="s">
        <v>18</v>
      </c>
      <c r="B20" s="1">
        <f t="shared" si="5"/>
        <v>45257</v>
      </c>
      <c r="D20">
        <f t="shared" si="0"/>
        <v>0</v>
      </c>
      <c r="E20" s="1">
        <f t="shared" si="6"/>
        <v>45257</v>
      </c>
    </row>
    <row r="21" spans="1:5" x14ac:dyDescent="0.25">
      <c r="A21" t="s">
        <v>19</v>
      </c>
      <c r="B21" s="1">
        <f t="shared" si="5"/>
        <v>45257</v>
      </c>
      <c r="C21">
        <v>4</v>
      </c>
      <c r="D21">
        <f t="shared" si="0"/>
        <v>28</v>
      </c>
      <c r="E21" s="1">
        <f t="shared" si="6"/>
        <v>45285</v>
      </c>
    </row>
    <row r="22" spans="1:5" x14ac:dyDescent="0.25">
      <c r="B22" s="1">
        <f t="shared" si="5"/>
        <v>45285</v>
      </c>
      <c r="D22">
        <f t="shared" si="0"/>
        <v>0</v>
      </c>
      <c r="E22" s="1">
        <f t="shared" si="6"/>
        <v>45285</v>
      </c>
    </row>
    <row r="23" spans="1:5" x14ac:dyDescent="0.25">
      <c r="B23" s="1">
        <f t="shared" si="5"/>
        <v>45285</v>
      </c>
      <c r="D23">
        <f t="shared" si="0"/>
        <v>0</v>
      </c>
      <c r="E23" s="1">
        <f t="shared" si="6"/>
        <v>45285</v>
      </c>
    </row>
    <row r="24" spans="1:5" ht="17.25" x14ac:dyDescent="0.3">
      <c r="A24" s="2" t="s">
        <v>20</v>
      </c>
      <c r="B24" s="1">
        <f t="shared" si="5"/>
        <v>45285</v>
      </c>
      <c r="D24">
        <f t="shared" si="0"/>
        <v>0</v>
      </c>
      <c r="E24" s="1">
        <f t="shared" si="6"/>
        <v>45285</v>
      </c>
    </row>
    <row r="25" spans="1:5" x14ac:dyDescent="0.25">
      <c r="A25" t="s">
        <v>21</v>
      </c>
      <c r="B25" s="1">
        <f t="shared" si="5"/>
        <v>45285</v>
      </c>
      <c r="D25">
        <f t="shared" si="0"/>
        <v>0</v>
      </c>
      <c r="E25" s="1">
        <f t="shared" si="6"/>
        <v>45285</v>
      </c>
    </row>
    <row r="26" spans="1:5" x14ac:dyDescent="0.25">
      <c r="A26" t="s">
        <v>22</v>
      </c>
      <c r="B26" s="1">
        <f t="shared" si="5"/>
        <v>45285</v>
      </c>
      <c r="C26">
        <v>2</v>
      </c>
      <c r="D26">
        <f t="shared" si="0"/>
        <v>14</v>
      </c>
      <c r="E26" s="1">
        <f t="shared" si="6"/>
        <v>45299</v>
      </c>
    </row>
    <row r="27" spans="1:5" x14ac:dyDescent="0.25">
      <c r="B27" s="1">
        <f t="shared" si="5"/>
        <v>45299</v>
      </c>
      <c r="D27">
        <f t="shared" si="0"/>
        <v>0</v>
      </c>
      <c r="E27" s="1">
        <f t="shared" si="6"/>
        <v>45299</v>
      </c>
    </row>
    <row r="28" spans="1:5" x14ac:dyDescent="0.25">
      <c r="B28" s="1">
        <f t="shared" ref="B28:B35" si="7">+E27</f>
        <v>45299</v>
      </c>
      <c r="D28">
        <f t="shared" si="0"/>
        <v>0</v>
      </c>
      <c r="E28" s="1">
        <f t="shared" ref="E28:E35" si="8">+D28+B28</f>
        <v>45299</v>
      </c>
    </row>
    <row r="29" spans="1:5" ht="17.25" x14ac:dyDescent="0.3">
      <c r="A29" s="2" t="s">
        <v>23</v>
      </c>
      <c r="B29" s="1">
        <f t="shared" si="7"/>
        <v>45299</v>
      </c>
      <c r="D29">
        <f t="shared" si="0"/>
        <v>0</v>
      </c>
      <c r="E29" s="1">
        <f t="shared" si="8"/>
        <v>45299</v>
      </c>
    </row>
    <row r="30" spans="1:5" x14ac:dyDescent="0.25">
      <c r="A30" t="s">
        <v>24</v>
      </c>
      <c r="B30" s="1">
        <f t="shared" si="7"/>
        <v>45299</v>
      </c>
      <c r="C30">
        <v>3</v>
      </c>
      <c r="D30">
        <f t="shared" si="0"/>
        <v>21</v>
      </c>
      <c r="E30" s="1">
        <f t="shared" si="8"/>
        <v>45320</v>
      </c>
    </row>
    <row r="31" spans="1:5" x14ac:dyDescent="0.25">
      <c r="A31" t="s">
        <v>25</v>
      </c>
      <c r="B31" s="1">
        <f t="shared" si="7"/>
        <v>45320</v>
      </c>
      <c r="D31">
        <f t="shared" si="0"/>
        <v>0</v>
      </c>
      <c r="E31" s="1">
        <f t="shared" si="8"/>
        <v>45320</v>
      </c>
    </row>
    <row r="32" spans="1:5" x14ac:dyDescent="0.25">
      <c r="B32" s="1">
        <f t="shared" si="7"/>
        <v>45320</v>
      </c>
      <c r="D32">
        <f t="shared" si="0"/>
        <v>0</v>
      </c>
      <c r="E32" s="1">
        <f t="shared" si="8"/>
        <v>45320</v>
      </c>
    </row>
    <row r="33" spans="1:5" ht="17.25" x14ac:dyDescent="0.3">
      <c r="A33" s="2" t="s">
        <v>26</v>
      </c>
      <c r="B33" s="1">
        <f t="shared" si="7"/>
        <v>45320</v>
      </c>
      <c r="D33">
        <f t="shared" si="0"/>
        <v>0</v>
      </c>
      <c r="E33" s="1">
        <f t="shared" si="8"/>
        <v>45320</v>
      </c>
    </row>
    <row r="34" spans="1:5" x14ac:dyDescent="0.25">
      <c r="A34" t="s">
        <v>27</v>
      </c>
      <c r="B34" s="1">
        <f t="shared" si="7"/>
        <v>45320</v>
      </c>
      <c r="C34">
        <v>2</v>
      </c>
      <c r="D34">
        <f t="shared" si="0"/>
        <v>14</v>
      </c>
      <c r="E34" s="1">
        <f t="shared" si="8"/>
        <v>45334</v>
      </c>
    </row>
    <row r="35" spans="1:5" x14ac:dyDescent="0.25">
      <c r="B35" s="1">
        <f t="shared" si="7"/>
        <v>45334</v>
      </c>
      <c r="D35">
        <f t="shared" si="0"/>
        <v>0</v>
      </c>
      <c r="E35" s="1">
        <f t="shared" si="8"/>
        <v>45334</v>
      </c>
    </row>
    <row r="36" spans="1:5" x14ac:dyDescent="0.25">
      <c r="B36" s="1">
        <f t="shared" ref="B36:B39" si="9">+E35</f>
        <v>45334</v>
      </c>
      <c r="D36">
        <f t="shared" si="0"/>
        <v>0</v>
      </c>
      <c r="E36" s="1">
        <f t="shared" ref="E36:E39" si="10">+D36+B36</f>
        <v>45334</v>
      </c>
    </row>
    <row r="37" spans="1:5" ht="17.25" x14ac:dyDescent="0.3">
      <c r="A37" s="2" t="s">
        <v>28</v>
      </c>
      <c r="B37" s="1">
        <f t="shared" si="9"/>
        <v>45334</v>
      </c>
      <c r="D37">
        <f t="shared" si="0"/>
        <v>0</v>
      </c>
      <c r="E37" s="1">
        <f t="shared" si="10"/>
        <v>45334</v>
      </c>
    </row>
    <row r="38" spans="1:5" x14ac:dyDescent="0.25">
      <c r="A38" t="s">
        <v>29</v>
      </c>
      <c r="B38" s="1">
        <f t="shared" si="9"/>
        <v>45334</v>
      </c>
      <c r="C38">
        <v>3</v>
      </c>
      <c r="D38">
        <f t="shared" si="0"/>
        <v>21</v>
      </c>
      <c r="E38" s="1">
        <f t="shared" si="10"/>
        <v>45355</v>
      </c>
    </row>
    <row r="39" spans="1:5" x14ac:dyDescent="0.25">
      <c r="B39" s="1">
        <f t="shared" si="9"/>
        <v>45355</v>
      </c>
      <c r="D39">
        <f t="shared" si="0"/>
        <v>0</v>
      </c>
      <c r="E39" s="1">
        <f t="shared" si="10"/>
        <v>45355</v>
      </c>
    </row>
    <row r="40" spans="1:5" x14ac:dyDescent="0.25">
      <c r="B40" s="1">
        <f t="shared" ref="B40:B53" si="11">+E39</f>
        <v>45355</v>
      </c>
      <c r="D40">
        <f t="shared" si="0"/>
        <v>0</v>
      </c>
      <c r="E40" s="1">
        <f t="shared" ref="E40:E53" si="12">+D40+B40</f>
        <v>45355</v>
      </c>
    </row>
    <row r="41" spans="1:5" ht="17.25" x14ac:dyDescent="0.3">
      <c r="A41" s="2" t="s">
        <v>30</v>
      </c>
      <c r="B41" s="1">
        <f t="shared" si="11"/>
        <v>45355</v>
      </c>
      <c r="D41">
        <f t="shared" si="0"/>
        <v>0</v>
      </c>
      <c r="E41" s="1">
        <f t="shared" si="12"/>
        <v>45355</v>
      </c>
    </row>
    <row r="42" spans="1:5" x14ac:dyDescent="0.25">
      <c r="A42" t="s">
        <v>31</v>
      </c>
      <c r="B42" s="1">
        <f t="shared" si="11"/>
        <v>45355</v>
      </c>
      <c r="C42">
        <v>1</v>
      </c>
      <c r="D42">
        <f t="shared" si="0"/>
        <v>7</v>
      </c>
      <c r="E42" s="1">
        <f t="shared" si="12"/>
        <v>45362</v>
      </c>
    </row>
    <row r="43" spans="1:5" x14ac:dyDescent="0.25">
      <c r="B43" s="1">
        <f t="shared" si="11"/>
        <v>45362</v>
      </c>
      <c r="D43">
        <f t="shared" si="0"/>
        <v>0</v>
      </c>
      <c r="E43" s="1">
        <f t="shared" si="12"/>
        <v>45362</v>
      </c>
    </row>
    <row r="44" spans="1:5" ht="17.25" x14ac:dyDescent="0.3">
      <c r="A44" s="2" t="s">
        <v>32</v>
      </c>
      <c r="B44" s="1">
        <f t="shared" si="11"/>
        <v>45362</v>
      </c>
      <c r="D44">
        <f t="shared" si="0"/>
        <v>0</v>
      </c>
      <c r="E44" s="1">
        <f t="shared" si="12"/>
        <v>45362</v>
      </c>
    </row>
    <row r="45" spans="1:5" x14ac:dyDescent="0.25">
      <c r="A45" t="s">
        <v>33</v>
      </c>
      <c r="B45" s="1">
        <f t="shared" si="11"/>
        <v>45362</v>
      </c>
      <c r="C45">
        <v>1</v>
      </c>
      <c r="D45">
        <f t="shared" si="0"/>
        <v>7</v>
      </c>
      <c r="E45" s="1">
        <f t="shared" si="12"/>
        <v>45369</v>
      </c>
    </row>
    <row r="46" spans="1:5" x14ac:dyDescent="0.25">
      <c r="A46" t="s">
        <v>34</v>
      </c>
      <c r="B46" s="1">
        <f t="shared" si="11"/>
        <v>45369</v>
      </c>
      <c r="C46">
        <v>1</v>
      </c>
      <c r="D46">
        <f t="shared" si="0"/>
        <v>7</v>
      </c>
      <c r="E46" s="1">
        <f t="shared" si="12"/>
        <v>45376</v>
      </c>
    </row>
    <row r="47" spans="1:5" x14ac:dyDescent="0.25">
      <c r="B47" s="1">
        <f t="shared" si="11"/>
        <v>45376</v>
      </c>
      <c r="D47">
        <f t="shared" si="0"/>
        <v>0</v>
      </c>
      <c r="E47" s="1">
        <f t="shared" si="12"/>
        <v>45376</v>
      </c>
    </row>
    <row r="48" spans="1:5" ht="17.25" x14ac:dyDescent="0.3">
      <c r="A48" s="2" t="s">
        <v>35</v>
      </c>
      <c r="B48" s="1">
        <f t="shared" si="11"/>
        <v>45376</v>
      </c>
      <c r="D48">
        <f t="shared" si="0"/>
        <v>0</v>
      </c>
      <c r="E48" s="1">
        <f t="shared" si="12"/>
        <v>45376</v>
      </c>
    </row>
    <row r="49" spans="1:5" x14ac:dyDescent="0.25">
      <c r="A49" t="s">
        <v>36</v>
      </c>
      <c r="B49" s="1">
        <f t="shared" si="11"/>
        <v>45376</v>
      </c>
      <c r="C49">
        <v>1</v>
      </c>
      <c r="D49">
        <f t="shared" si="0"/>
        <v>7</v>
      </c>
      <c r="E49" s="1">
        <f t="shared" si="12"/>
        <v>45383</v>
      </c>
    </row>
    <row r="50" spans="1:5" x14ac:dyDescent="0.25">
      <c r="A50" t="s">
        <v>37</v>
      </c>
      <c r="B50" s="1">
        <f t="shared" si="11"/>
        <v>45383</v>
      </c>
      <c r="C50">
        <v>1</v>
      </c>
      <c r="D50">
        <f t="shared" si="0"/>
        <v>7</v>
      </c>
      <c r="E50" s="1">
        <f t="shared" si="12"/>
        <v>45390</v>
      </c>
    </row>
    <row r="51" spans="1:5" x14ac:dyDescent="0.25">
      <c r="B51" s="1">
        <f t="shared" si="11"/>
        <v>45390</v>
      </c>
      <c r="D51">
        <f t="shared" si="0"/>
        <v>0</v>
      </c>
      <c r="E51" s="1">
        <f t="shared" si="12"/>
        <v>45390</v>
      </c>
    </row>
    <row r="52" spans="1:5" ht="17.25" x14ac:dyDescent="0.3">
      <c r="A52" s="2" t="s">
        <v>38</v>
      </c>
      <c r="B52" s="1">
        <f t="shared" si="11"/>
        <v>45390</v>
      </c>
      <c r="D52">
        <f t="shared" si="0"/>
        <v>0</v>
      </c>
      <c r="E52" s="1">
        <f t="shared" si="12"/>
        <v>45390</v>
      </c>
    </row>
    <row r="53" spans="1:5" x14ac:dyDescent="0.25">
      <c r="A53" t="s">
        <v>39</v>
      </c>
      <c r="B53" s="1">
        <f t="shared" si="11"/>
        <v>45390</v>
      </c>
      <c r="C53">
        <v>1</v>
      </c>
      <c r="D53">
        <f t="shared" si="0"/>
        <v>7</v>
      </c>
      <c r="E53" s="1">
        <f t="shared" si="12"/>
        <v>45397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 IN Joomun</dc:creator>
  <cp:lastModifiedBy>Noor  IN Joomun</cp:lastModifiedBy>
  <dcterms:created xsi:type="dcterms:W3CDTF">2023-10-31T14:57:28Z</dcterms:created>
  <dcterms:modified xsi:type="dcterms:W3CDTF">2023-10-31T16:38:41Z</dcterms:modified>
</cp:coreProperties>
</file>