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excel\"/>
    </mc:Choice>
  </mc:AlternateContent>
  <xr:revisionPtr revIDLastSave="0" documentId="13_ncr:1_{A45F74C1-3696-4D85-85D0-991FB02BC2F5}" xr6:coauthVersionLast="47" xr6:coauthVersionMax="47" xr10:uidLastSave="{00000000-0000-0000-0000-000000000000}"/>
  <bookViews>
    <workbookView xWindow="48000" yWindow="90" windowWidth="19200" windowHeight="1560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BO7" i="1" l="1"/>
  <c r="BQ7" i="1" s="1"/>
  <c r="BO8" i="1"/>
  <c r="BO9" i="1"/>
  <c r="BQ9" i="1" s="1"/>
  <c r="BO10" i="1"/>
  <c r="BQ10" i="1" s="1"/>
  <c r="BO11" i="1"/>
  <c r="BQ11" i="1" s="1"/>
  <c r="BO12" i="1"/>
  <c r="BQ12" i="1" s="1"/>
  <c r="BO6" i="1"/>
  <c r="BQ6" i="1" s="1"/>
  <c r="BR13" i="1"/>
  <c r="BR7" i="1"/>
  <c r="BQ8" i="1"/>
  <c r="BR8" i="1"/>
  <c r="BR9" i="1"/>
  <c r="BR10" i="1"/>
  <c r="BR11" i="1"/>
  <c r="BR12" i="1"/>
  <c r="BR6" i="1"/>
  <c r="BP13" i="1"/>
  <c r="BP12" i="1"/>
  <c r="BP7" i="1"/>
  <c r="BP8" i="1"/>
  <c r="BP9" i="1"/>
  <c r="BP10" i="1"/>
  <c r="BP11" i="1"/>
  <c r="BP6" i="1"/>
  <c r="BO13" i="1" l="1"/>
  <c r="BQ13" i="1"/>
  <c r="BS13" i="1" s="1"/>
</calcChain>
</file>

<file path=xl/sharedStrings.xml><?xml version="1.0" encoding="utf-8"?>
<sst xmlns="http://schemas.openxmlformats.org/spreadsheetml/2006/main" count="182" uniqueCount="109">
  <si>
    <t>【 발주서 (가금) 】</t>
  </si>
  <si>
    <t>기간 : 2025-07-02 ~ 2025-08-28</t>
  </si>
  <si>
    <t>거래처명 : 부산남일고등학교</t>
  </si>
  <si>
    <t>NO</t>
  </si>
  <si>
    <t>식품명/상세식품명</t>
  </si>
  <si>
    <t>규격/단위</t>
  </si>
  <si>
    <t>친환경인증정보(농식품국가인증)</t>
  </si>
  <si>
    <t>원산지</t>
  </si>
  <si>
    <t>속성정보</t>
  </si>
  <si>
    <t>07.02</t>
  </si>
  <si>
    <t>07.03</t>
  </si>
  <si>
    <t>07.04</t>
  </si>
  <si>
    <t>07.05</t>
  </si>
  <si>
    <t>07.06</t>
  </si>
  <si>
    <t>07.07</t>
  </si>
  <si>
    <t>07.08</t>
  </si>
  <si>
    <t>07.09</t>
  </si>
  <si>
    <t>07.10</t>
  </si>
  <si>
    <t>07.11</t>
  </si>
  <si>
    <t>07.12</t>
  </si>
  <si>
    <t>07.13</t>
  </si>
  <si>
    <t>07.14</t>
  </si>
  <si>
    <t>07.15</t>
  </si>
  <si>
    <t>07.16</t>
  </si>
  <si>
    <t>07.17</t>
  </si>
  <si>
    <t>07.18</t>
  </si>
  <si>
    <t>07.19</t>
  </si>
  <si>
    <t>07.20</t>
  </si>
  <si>
    <t>07.21</t>
  </si>
  <si>
    <t>07.22</t>
  </si>
  <si>
    <t>07.23</t>
  </si>
  <si>
    <t>07.24</t>
  </si>
  <si>
    <t>07.25</t>
  </si>
  <si>
    <t>07.26</t>
  </si>
  <si>
    <t>07.27</t>
  </si>
  <si>
    <t>07.28</t>
  </si>
  <si>
    <t>07.29</t>
  </si>
  <si>
    <t>07.30</t>
  </si>
  <si>
    <t>07.31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</si>
  <si>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</si>
  <si>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</si>
  <si>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</si>
  <si>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</si>
  <si>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</si>
  <si>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</si>
  <si>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</si>
  <si>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</si>
  <si>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</si>
  <si>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</si>
  <si>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</si>
  <si>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</si>
  <si>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</si>
  <si>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08.14</t>
  </si>
  <si>
    <t>08.15</t>
  </si>
  <si>
    <t>08.16</t>
  </si>
  <si>
    <t>08.17</t>
  </si>
  <si>
    <t>08.18</t>
  </si>
  <si>
    <t>08.19</t>
  </si>
  <si>
    <t>08.20</t>
  </si>
  <si>
    <t>08.21</t>
  </si>
  <si>
    <t>08.22</t>
  </si>
  <si>
    <t>08.23</t>
  </si>
  <si>
    <t>08.24</t>
  </si>
  <si>
    <t>08.25</t>
  </si>
  <si>
    <t>08.26</t>
  </si>
  <si>
    <t>08.27</t>
  </si>
  <si>
    <t>08.28</t>
  </si>
  <si>
    <t>총량</t>
  </si>
  <si>
    <t>계약단가</t>
  </si>
  <si>
    <t>1</t>
  </si>
  <si>
    <t>닭고기(가슴)</t>
  </si>
  <si>
    <t>1000g/kg</t>
  </si>
  <si>
    <t>(  )</t>
  </si>
  <si>
    <t>국산</t>
  </si>
  <si>
    <t>[1000g],[kg],[15g],[국산],[1등급 이상],[순살(.00) 절단된것(.00)],[냉장]</t>
  </si>
  <si>
    <t>10</t>
  </si>
  <si>
    <t>2</t>
  </si>
  <si>
    <t>닭고기(가슴)/냉장</t>
  </si>
  <si>
    <t>[1000g],[kg],[100g],[국산],[1등급 이상],[1센치두께미만으로 포를 균일하게 뜰것],[냉장],[커틀렛용. 사양절대지킬것. 최소 730개 나올것]</t>
  </si>
  <si>
    <t>72</t>
  </si>
  <si>
    <t>3</t>
  </si>
  <si>
    <t>닭고기(가슴)/일반</t>
  </si>
  <si>
    <t>일반 (  )</t>
  </si>
  <si>
    <t>[1000g],[kg],[15g],[국산],[일반],[1등급 이상],[순살(.00) 절단된것(.00)],[냉장]</t>
  </si>
  <si>
    <t>18</t>
  </si>
  <si>
    <t>4</t>
  </si>
  <si>
    <t>닭고기(넓적다리)/껍질제거(깐것)</t>
  </si>
  <si>
    <t>[1000g],[kg],[국산],[1등급 이상],[껍질제거(깐것)(.00)],[15g씩 절단한것. 신선하며 전날 도축한것],[냉장]</t>
  </si>
  <si>
    <t>5</t>
  </si>
  <si>
    <t>닭고기(다리살)/국산</t>
  </si>
  <si>
    <t>[1000g],[kg],[15g],[국산],[1등급 이상],[냉장]</t>
  </si>
  <si>
    <t>6</t>
  </si>
  <si>
    <t>닭고기(성계)/냉장</t>
  </si>
  <si>
    <t>선택안함 (  )</t>
  </si>
  <si>
    <t>[1000g],[kg],[30g],[국산],[1등급 이상],[절단된것(.00) 껍질제거(깐것)(.00)],[닭토막30g절단할것. 전날도축하여 포장상태양호.목뼈, 꼬리뼈 없을것. haccp인증업체제품],[냉장]</t>
  </si>
  <si>
    <t>60</t>
  </si>
  <si>
    <t>7</t>
  </si>
  <si>
    <t>닭고기(성계)/삼계용</t>
  </si>
  <si>
    <t>[1000g],[kg],[국산],[1등급 이상],[삼계용],[반각.2일전 작업하여 이물질 없이 깨끗이 손질된제품.포장상태양호],[냉장],[껍질있는것]</t>
  </si>
  <si>
    <t>14</t>
  </si>
  <si>
    <t>45</t>
  </si>
  <si>
    <t>59</t>
  </si>
  <si>
    <t>합계</t>
  </si>
  <si>
    <t>36</t>
  </si>
  <si>
    <t>0</t>
  </si>
  <si>
    <t>20</t>
  </si>
  <si>
    <t>247</t>
  </si>
  <si>
    <t>7월</t>
    <phoneticPr fontId="5" type="noConversion"/>
  </si>
  <si>
    <t>8월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</si>
</sst>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맑은 고딕"/>
      <family val="2"/>
      <scheme val="minor"/>
    </font>
    <font>
      <b/>
      <sz val="12"/>
      <name val="Malgun Gothic"/>
      <family val="3"/>
      <charset val="129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  <border>
      <left style="thin">
        <color rgb="FF8D8883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13"/>
  <sheetViews>
    <sheetView tabSelected="1" workbookViewId="0">
      <selection activeCell="E11" sqref="E11"/>
    </sheetView>
  </sheetViews>
  <sheetFormatPr defaultRowHeight="16.5"/>
  <cols>
    <col min="6" max="6" width="9" hidden="1" customWidth="1"/>
    <col min="7" max="7" width="4.375" customWidth="1"/>
    <col min="8" max="20" width="4.375" hidden="1" customWidth="1"/>
    <col min="21" max="22" width="4.375" customWidth="1"/>
    <col min="23" max="54" width="4.375" hidden="1" customWidth="1"/>
    <col min="55" max="55" width="4.375" customWidth="1"/>
    <col min="56" max="60" width="4.375" hidden="1" customWidth="1"/>
    <col min="61" max="61" width="4.375" customWidth="1"/>
    <col min="62" max="63" width="4.375" hidden="1" customWidth="1"/>
    <col min="64" max="65" width="4.375" customWidth="1"/>
    <col min="66" max="66" width="6.625" customWidth="1"/>
  </cols>
  <sheetData>
    <row r="2" spans="1:71" ht="17.25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spans="1:71">
      <c r="A3" s="2" t="s">
        <v>1</v>
      </c>
    </row>
    <row r="4" spans="1:71">
      <c r="A4" s="2" t="s">
        <v>2</v>
      </c>
    </row>
    <row r="5" spans="1:71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 t="s">
        <v>21</v>
      </c>
      <c r="T5" s="1" t="s">
        <v>22</v>
      </c>
      <c r="U5" s="1" t="s">
        <v>23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  <c r="AA5" s="1" t="s">
        <v>29</v>
      </c>
      <c r="AB5" s="1" t="s">
        <v>30</v>
      </c>
      <c r="AC5" s="1" t="s">
        <v>31</v>
      </c>
      <c r="AD5" s="1" t="s">
        <v>32</v>
      </c>
      <c r="AE5" s="1" t="s">
        <v>33</v>
      </c>
      <c r="AF5" s="1" t="s">
        <v>34</v>
      </c>
      <c r="AG5" s="1" t="s">
        <v>35</v>
      </c>
      <c r="AH5" s="1" t="s">
        <v>36</v>
      </c>
      <c r="AI5" s="1" t="s">
        <v>37</v>
      </c>
      <c r="AJ5" s="1" t="s">
        <v>38</v>
      </c>
      <c r="AK5" s="1" t="s">
        <v>39</v>
      </c>
      <c r="AL5" s="1" t="s">
        <v>40</v>
      </c>
      <c r="AM5" s="1" t="s">
        <v>41</v>
      </c>
      <c r="AN5" s="1" t="s">
        <v>42</v>
      </c>
      <c r="AO5" s="1" t="s">
        <v>43</v>
      </c>
      <c r="AP5" s="1" t="s">
        <v>44</v>
      </c>
      <c r="AQ5" s="1" t="s">
        <v>45</v>
      </c>
      <c r="AR5" s="1" t="s">
        <v>46</v>
      </c>
      <c r="AS5" s="1" t="s">
        <v>47</v>
      </c>
      <c r="AT5" s="1" t="s">
        <v>48</v>
      </c>
      <c r="AU5" s="1" t="s">
        <v>49</v>
      </c>
      <c r="AV5" s="1" t="s">
        <v>50</v>
      </c>
      <c r="AW5" s="1" t="s">
        <v>51</v>
      </c>
      <c r="AX5" s="1" t="s">
        <v>52</v>
      </c>
      <c r="AY5" s="1" t="s">
        <v>53</v>
      </c>
      <c r="AZ5" s="1" t="s">
        <v>54</v>
      </c>
      <c r="BA5" s="1" t="s">
        <v>55</v>
      </c>
      <c r="BB5" s="1" t="s">
        <v>56</v>
      </c>
      <c r="BC5" s="1" t="s">
        <v>57</v>
      </c>
      <c r="BD5" s="1" t="s">
        <v>58</v>
      </c>
      <c r="BE5" s="1" t="s">
        <v>59</v>
      </c>
      <c r="BF5" s="1" t="s">
        <v>60</v>
      </c>
      <c r="BG5" s="1" t="s">
        <v>61</v>
      </c>
      <c r="BH5" s="1" t="s">
        <v>62</v>
      </c>
      <c r="BI5" s="1" t="s">
        <v>63</v>
      </c>
      <c r="BJ5" s="1" t="s">
        <v>64</v>
      </c>
      <c r="BK5" s="1" t="s">
        <v>65</v>
      </c>
      <c r="BL5" s="1" t="s">
        <v>66</v>
      </c>
      <c r="BM5" s="1" t="s">
        <v>67</v>
      </c>
      <c r="BN5" t="s">
        <v>68</v>
      </c>
      <c r="BO5" s="9" t="s">
        <v>107</v>
      </c>
      <c r="BP5" s="9" t="s">
        <v>108</v>
      </c>
      <c r="BQ5" s="9" t="s">
        <v>107</v>
      </c>
      <c r="BR5" s="9" t="s">
        <v>108</v>
      </c>
    </row>
    <row r="6" spans="1:71">
      <c r="A6" s="3" t="s">
        <v>69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6">
        <v>10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7"/>
      <c r="BD6" s="7"/>
      <c r="BE6" s="7"/>
      <c r="BF6" s="7"/>
      <c r="BG6" s="7"/>
      <c r="BH6" s="7"/>
      <c r="BI6" s="7"/>
      <c r="BJ6" s="7"/>
      <c r="BK6" s="7"/>
      <c r="BL6" s="7"/>
      <c r="BM6" s="3" t="s">
        <v>75</v>
      </c>
      <c r="BN6">
        <v>12000</v>
      </c>
      <c r="BO6">
        <f>SUM(G6:V6)</f>
        <v>10</v>
      </c>
      <c r="BP6">
        <f>SUM(BC6:BL6)</f>
        <v>0</v>
      </c>
      <c r="BQ6" s="10">
        <f>BN6*BO6</f>
        <v>120000</v>
      </c>
      <c r="BR6">
        <f>BN6*BP6</f>
        <v>0</v>
      </c>
    </row>
    <row r="7" spans="1:71">
      <c r="A7" s="3" t="s">
        <v>76</v>
      </c>
      <c r="B7" s="3" t="s">
        <v>77</v>
      </c>
      <c r="C7" s="3" t="s">
        <v>71</v>
      </c>
      <c r="D7" s="3" t="s">
        <v>72</v>
      </c>
      <c r="E7" s="3" t="s">
        <v>73</v>
      </c>
      <c r="F7" s="3" t="s">
        <v>78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7"/>
      <c r="BD7" s="7"/>
      <c r="BE7" s="7"/>
      <c r="BF7" s="7"/>
      <c r="BG7" s="7"/>
      <c r="BH7" s="7"/>
      <c r="BI7" s="8">
        <v>72</v>
      </c>
      <c r="BJ7" s="7"/>
      <c r="BK7" s="7"/>
      <c r="BL7" s="7"/>
      <c r="BM7" s="3" t="s">
        <v>79</v>
      </c>
      <c r="BN7">
        <v>12000</v>
      </c>
      <c r="BO7">
        <f t="shared" ref="BO7:BO12" si="0">SUM(G7:V7)</f>
        <v>0</v>
      </c>
      <c r="BP7">
        <f t="shared" ref="BP7:BP12" si="1">SUM(BC7:BL7)</f>
        <v>72</v>
      </c>
      <c r="BQ7" s="10">
        <f t="shared" ref="BQ7:BQ12" si="2">BN7*BO7</f>
        <v>0</v>
      </c>
      <c r="BR7">
        <f t="shared" ref="BR7:BR12" si="3">BN7*BP7</f>
        <v>864000</v>
      </c>
    </row>
    <row r="8" spans="1:71">
      <c r="A8" s="3" t="s">
        <v>80</v>
      </c>
      <c r="B8" s="3" t="s">
        <v>81</v>
      </c>
      <c r="C8" s="3" t="s">
        <v>71</v>
      </c>
      <c r="D8" s="3" t="s">
        <v>82</v>
      </c>
      <c r="E8" s="3" t="s">
        <v>73</v>
      </c>
      <c r="F8" s="3" t="s">
        <v>83</v>
      </c>
      <c r="G8" s="6">
        <v>18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7"/>
      <c r="BD8" s="7"/>
      <c r="BE8" s="7"/>
      <c r="BF8" s="7"/>
      <c r="BG8" s="7"/>
      <c r="BH8" s="7"/>
      <c r="BI8" s="7"/>
      <c r="BJ8" s="7"/>
      <c r="BK8" s="7"/>
      <c r="BL8" s="7"/>
      <c r="BM8" s="3" t="s">
        <v>84</v>
      </c>
      <c r="BN8">
        <v>12000</v>
      </c>
      <c r="BO8">
        <f t="shared" si="0"/>
        <v>18</v>
      </c>
      <c r="BP8">
        <f t="shared" si="1"/>
        <v>0</v>
      </c>
      <c r="BQ8" s="10">
        <f t="shared" si="2"/>
        <v>216000</v>
      </c>
      <c r="BR8">
        <f t="shared" si="3"/>
        <v>0</v>
      </c>
    </row>
    <row r="9" spans="1:71">
      <c r="A9" s="3" t="s">
        <v>85</v>
      </c>
      <c r="B9" s="3" t="s">
        <v>86</v>
      </c>
      <c r="C9" s="3" t="s">
        <v>71</v>
      </c>
      <c r="D9" s="3" t="s">
        <v>72</v>
      </c>
      <c r="E9" s="3" t="s">
        <v>73</v>
      </c>
      <c r="F9" s="3" t="s">
        <v>87</v>
      </c>
      <c r="G9" s="6">
        <v>18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7"/>
      <c r="BD9" s="7"/>
      <c r="BE9" s="7"/>
      <c r="BF9" s="7"/>
      <c r="BG9" s="7"/>
      <c r="BH9" s="7"/>
      <c r="BI9" s="7"/>
      <c r="BJ9" s="7"/>
      <c r="BK9" s="7"/>
      <c r="BL9" s="7"/>
      <c r="BM9" s="3" t="s">
        <v>84</v>
      </c>
      <c r="BN9">
        <v>21000</v>
      </c>
      <c r="BO9">
        <f t="shared" si="0"/>
        <v>18</v>
      </c>
      <c r="BP9">
        <f t="shared" si="1"/>
        <v>0</v>
      </c>
      <c r="BQ9" s="10">
        <f t="shared" si="2"/>
        <v>378000</v>
      </c>
      <c r="BR9">
        <f t="shared" si="3"/>
        <v>0</v>
      </c>
    </row>
    <row r="10" spans="1:71">
      <c r="A10" s="3" t="s">
        <v>88</v>
      </c>
      <c r="B10" s="3" t="s">
        <v>89</v>
      </c>
      <c r="C10" s="3" t="s">
        <v>71</v>
      </c>
      <c r="D10" s="3" t="s">
        <v>72</v>
      </c>
      <c r="E10" s="3" t="s">
        <v>73</v>
      </c>
      <c r="F10" s="3" t="s">
        <v>90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6">
        <v>10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3" t="s">
        <v>75</v>
      </c>
      <c r="BN10">
        <v>22240</v>
      </c>
      <c r="BO10">
        <f t="shared" si="0"/>
        <v>10</v>
      </c>
      <c r="BP10">
        <f t="shared" si="1"/>
        <v>0</v>
      </c>
      <c r="BQ10" s="10">
        <f t="shared" si="2"/>
        <v>222400</v>
      </c>
      <c r="BR10">
        <f t="shared" si="3"/>
        <v>0</v>
      </c>
    </row>
    <row r="11" spans="1:71">
      <c r="A11" s="3" t="s">
        <v>91</v>
      </c>
      <c r="B11" s="3" t="s">
        <v>92</v>
      </c>
      <c r="C11" s="3" t="s">
        <v>71</v>
      </c>
      <c r="D11" s="3" t="s">
        <v>93</v>
      </c>
      <c r="E11" s="3" t="s">
        <v>73</v>
      </c>
      <c r="F11" s="3" t="s">
        <v>94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7"/>
      <c r="BD11" s="7"/>
      <c r="BE11" s="7"/>
      <c r="BF11" s="7"/>
      <c r="BG11" s="7"/>
      <c r="BH11" s="7"/>
      <c r="BI11" s="7"/>
      <c r="BJ11" s="7"/>
      <c r="BK11" s="7"/>
      <c r="BL11" s="8">
        <v>60</v>
      </c>
      <c r="BM11" s="3" t="s">
        <v>95</v>
      </c>
      <c r="BN11">
        <v>11000</v>
      </c>
      <c r="BO11">
        <f t="shared" si="0"/>
        <v>0</v>
      </c>
      <c r="BP11">
        <f t="shared" si="1"/>
        <v>60</v>
      </c>
      <c r="BQ11" s="10">
        <f t="shared" si="2"/>
        <v>0</v>
      </c>
      <c r="BR11">
        <f t="shared" si="3"/>
        <v>660000</v>
      </c>
    </row>
    <row r="12" spans="1:71">
      <c r="A12" s="3" t="s">
        <v>96</v>
      </c>
      <c r="B12" s="3" t="s">
        <v>97</v>
      </c>
      <c r="C12" s="3" t="s">
        <v>71</v>
      </c>
      <c r="D12" s="3" t="s">
        <v>72</v>
      </c>
      <c r="E12" s="3" t="s">
        <v>73</v>
      </c>
      <c r="F12" s="3" t="s">
        <v>98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6">
        <v>14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8">
        <v>45</v>
      </c>
      <c r="BD12" s="7"/>
      <c r="BE12" s="7"/>
      <c r="BF12" s="7"/>
      <c r="BG12" s="7"/>
      <c r="BH12" s="7"/>
      <c r="BI12" s="7"/>
      <c r="BJ12" s="7"/>
      <c r="BK12" s="7"/>
      <c r="BL12" s="7"/>
      <c r="BM12" s="3" t="s">
        <v>101</v>
      </c>
      <c r="BN12">
        <v>11000</v>
      </c>
      <c r="BO12">
        <f t="shared" si="0"/>
        <v>14</v>
      </c>
      <c r="BP12">
        <f t="shared" si="1"/>
        <v>45</v>
      </c>
      <c r="BQ12" s="10">
        <f t="shared" si="2"/>
        <v>154000</v>
      </c>
      <c r="BR12">
        <f t="shared" si="3"/>
        <v>495000</v>
      </c>
    </row>
    <row r="13" spans="1:71">
      <c r="A13" s="3"/>
      <c r="B13" s="3"/>
      <c r="C13" s="3"/>
      <c r="D13" s="3"/>
      <c r="E13" s="3"/>
      <c r="F13" s="3" t="s">
        <v>102</v>
      </c>
      <c r="G13" s="3" t="s">
        <v>103</v>
      </c>
      <c r="H13" s="3" t="s">
        <v>104</v>
      </c>
      <c r="I13" s="3" t="s">
        <v>104</v>
      </c>
      <c r="J13" s="3" t="s">
        <v>104</v>
      </c>
      <c r="K13" s="3" t="s">
        <v>104</v>
      </c>
      <c r="L13" s="3" t="s">
        <v>104</v>
      </c>
      <c r="M13" s="3" t="s">
        <v>104</v>
      </c>
      <c r="N13" s="3" t="s">
        <v>104</v>
      </c>
      <c r="O13" s="3" t="s">
        <v>104</v>
      </c>
      <c r="P13" s="3" t="s">
        <v>104</v>
      </c>
      <c r="Q13" s="3" t="s">
        <v>104</v>
      </c>
      <c r="R13" s="3" t="s">
        <v>104</v>
      </c>
      <c r="S13" s="3" t="s">
        <v>104</v>
      </c>
      <c r="T13" s="3" t="s">
        <v>104</v>
      </c>
      <c r="U13" s="3" t="s">
        <v>105</v>
      </c>
      <c r="V13" s="3" t="s">
        <v>99</v>
      </c>
      <c r="W13" s="3" t="s">
        <v>104</v>
      </c>
      <c r="X13" s="3" t="s">
        <v>104</v>
      </c>
      <c r="Y13" s="3" t="s">
        <v>104</v>
      </c>
      <c r="Z13" s="3" t="s">
        <v>104</v>
      </c>
      <c r="AA13" s="3" t="s">
        <v>104</v>
      </c>
      <c r="AB13" s="3" t="s">
        <v>104</v>
      </c>
      <c r="AC13" s="3" t="s">
        <v>104</v>
      </c>
      <c r="AD13" s="3" t="s">
        <v>104</v>
      </c>
      <c r="AE13" s="3" t="s">
        <v>104</v>
      </c>
      <c r="AF13" s="3" t="s">
        <v>104</v>
      </c>
      <c r="AG13" s="3" t="s">
        <v>104</v>
      </c>
      <c r="AH13" s="3" t="s">
        <v>104</v>
      </c>
      <c r="AI13" s="3" t="s">
        <v>104</v>
      </c>
      <c r="AJ13" s="3" t="s">
        <v>104</v>
      </c>
      <c r="AK13" s="3" t="s">
        <v>104</v>
      </c>
      <c r="AL13" s="3" t="s">
        <v>104</v>
      </c>
      <c r="AM13" s="3" t="s">
        <v>104</v>
      </c>
      <c r="AN13" s="3" t="s">
        <v>104</v>
      </c>
      <c r="AO13" s="3" t="s">
        <v>104</v>
      </c>
      <c r="AP13" s="3" t="s">
        <v>104</v>
      </c>
      <c r="AQ13" s="3" t="s">
        <v>104</v>
      </c>
      <c r="AR13" s="3" t="s">
        <v>104</v>
      </c>
      <c r="AS13" s="3" t="s">
        <v>104</v>
      </c>
      <c r="AT13" s="3" t="s">
        <v>104</v>
      </c>
      <c r="AU13" s="3" t="s">
        <v>104</v>
      </c>
      <c r="AV13" s="3" t="s">
        <v>104</v>
      </c>
      <c r="AW13" s="3" t="s">
        <v>104</v>
      </c>
      <c r="AX13" s="3" t="s">
        <v>104</v>
      </c>
      <c r="AY13" s="3" t="s">
        <v>104</v>
      </c>
      <c r="AZ13" s="3" t="s">
        <v>104</v>
      </c>
      <c r="BA13" s="3" t="s">
        <v>104</v>
      </c>
      <c r="BB13" s="3" t="s">
        <v>104</v>
      </c>
      <c r="BC13" s="3" t="s">
        <v>100</v>
      </c>
      <c r="BD13" s="3" t="s">
        <v>104</v>
      </c>
      <c r="BE13" s="3" t="s">
        <v>104</v>
      </c>
      <c r="BF13" s="3" t="s">
        <v>104</v>
      </c>
      <c r="BG13" s="3" t="s">
        <v>104</v>
      </c>
      <c r="BH13" s="3" t="s">
        <v>104</v>
      </c>
      <c r="BI13" s="3" t="s">
        <v>79</v>
      </c>
      <c r="BJ13" s="3" t="s">
        <v>104</v>
      </c>
      <c r="BK13" s="3" t="s">
        <v>104</v>
      </c>
      <c r="BL13" s="3" t="s">
        <v>95</v>
      </c>
      <c r="BM13" s="3" t="s">
        <v>106</v>
      </c>
      <c r="BO13">
        <f>SUM(BO6:BO12)</f>
        <v>70</v>
      </c>
      <c r="BP13">
        <f>SUM(BP6:BP12)</f>
        <v>177</v>
      </c>
      <c r="BQ13" s="10">
        <f>SUM(BQ6:BQ12)</f>
        <v>1090400</v>
      </c>
      <c r="BR13">
        <f>SUM(BR6:BR12)</f>
        <v>2019000</v>
      </c>
      <c r="BS13">
        <f>SUM(BQ13:BR13)</f>
        <v>3109400</v>
      </c>
    </row>
  </sheetData>
  <mergeCells count="1">
    <mergeCell ref="A2:BM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2025-06-24T01:34:12Z</dcterms:created>
  <dcterms:modified xsi:type="dcterms:W3CDTF">2025-07-22T02:27:56Z</dcterms:modified>
</cp:coreProperties>
</file>