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1da377b1bb6b6b/motor/rsv mille/tuning/logger/diy-afr-tuning/misc/"/>
    </mc:Choice>
  </mc:AlternateContent>
  <xr:revisionPtr revIDLastSave="0" documentId="8_{67DE71FE-788B-47BE-9AA1-22C18A8A9B66}" xr6:coauthVersionLast="47" xr6:coauthVersionMax="47" xr10:uidLastSave="{00000000-0000-0000-0000-000000000000}"/>
  <bookViews>
    <workbookView xWindow="-96" yWindow="-96" windowWidth="23232" windowHeight="13152" xr2:uid="{74104BE9-9BDE-4BE9-9A9A-5B5EE6160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C3" i="1" s="1"/>
  <c r="H1" i="1"/>
  <c r="I1" i="1" s="1"/>
  <c r="J1" i="1" s="1"/>
  <c r="K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I20" i="1" l="1"/>
  <c r="H13" i="1"/>
  <c r="C17" i="1"/>
  <c r="E16" i="1"/>
  <c r="I12" i="1"/>
  <c r="E8" i="1"/>
  <c r="F2" i="1"/>
  <c r="D16" i="1"/>
  <c r="H12" i="1"/>
  <c r="F7" i="1"/>
  <c r="D9" i="1"/>
  <c r="G22" i="1"/>
  <c r="J11" i="1"/>
  <c r="G6" i="1"/>
  <c r="H5" i="1"/>
  <c r="K9" i="1"/>
  <c r="G13" i="1"/>
  <c r="E2" i="1"/>
  <c r="I4" i="1"/>
  <c r="D17" i="1"/>
  <c r="H20" i="1"/>
  <c r="J19" i="1"/>
  <c r="I19" i="1"/>
  <c r="K18" i="1"/>
  <c r="F15" i="1"/>
  <c r="F22" i="1"/>
  <c r="J18" i="1"/>
  <c r="E15" i="1"/>
  <c r="I11" i="1"/>
  <c r="H21" i="1"/>
  <c r="C18" i="1"/>
  <c r="G14" i="1"/>
  <c r="K10" i="1"/>
  <c r="G21" i="1"/>
  <c r="K17" i="1"/>
  <c r="F14" i="1"/>
  <c r="C10" i="1"/>
  <c r="J3" i="1"/>
  <c r="D2" i="1"/>
  <c r="E22" i="1"/>
  <c r="F21" i="1"/>
  <c r="G20" i="1"/>
  <c r="H19" i="1"/>
  <c r="I18" i="1"/>
  <c r="J17" i="1"/>
  <c r="K16" i="1"/>
  <c r="C16" i="1"/>
  <c r="D15" i="1"/>
  <c r="E14" i="1"/>
  <c r="F13" i="1"/>
  <c r="G12" i="1"/>
  <c r="H11" i="1"/>
  <c r="I10" i="1"/>
  <c r="J9" i="1"/>
  <c r="K8" i="1"/>
  <c r="C8" i="1"/>
  <c r="D7" i="1"/>
  <c r="E6" i="1"/>
  <c r="F5" i="1"/>
  <c r="G4" i="1"/>
  <c r="H3" i="1"/>
  <c r="E7" i="1"/>
  <c r="K2" i="1"/>
  <c r="E21" i="1"/>
  <c r="F20" i="1"/>
  <c r="G19" i="1"/>
  <c r="H18" i="1"/>
  <c r="I17" i="1"/>
  <c r="J16" i="1"/>
  <c r="K15" i="1"/>
  <c r="C15" i="1"/>
  <c r="D14" i="1"/>
  <c r="E13" i="1"/>
  <c r="F12" i="1"/>
  <c r="G11" i="1"/>
  <c r="H10" i="1"/>
  <c r="I9" i="1"/>
  <c r="J8" i="1"/>
  <c r="K7" i="1"/>
  <c r="C7" i="1"/>
  <c r="D6" i="1"/>
  <c r="E5" i="1"/>
  <c r="F4" i="1"/>
  <c r="G3" i="1"/>
  <c r="C9" i="1"/>
  <c r="G5" i="1"/>
  <c r="D22" i="1"/>
  <c r="J2" i="1"/>
  <c r="K22" i="1"/>
  <c r="C22" i="1"/>
  <c r="D21" i="1"/>
  <c r="E20" i="1"/>
  <c r="F19" i="1"/>
  <c r="G18" i="1"/>
  <c r="H17" i="1"/>
  <c r="I16" i="1"/>
  <c r="J15" i="1"/>
  <c r="K14" i="1"/>
  <c r="C14" i="1"/>
  <c r="D13" i="1"/>
  <c r="E12" i="1"/>
  <c r="F11" i="1"/>
  <c r="G10" i="1"/>
  <c r="H9" i="1"/>
  <c r="I8" i="1"/>
  <c r="J7" i="1"/>
  <c r="K6" i="1"/>
  <c r="C6" i="1"/>
  <c r="D5" i="1"/>
  <c r="E4" i="1"/>
  <c r="F3" i="1"/>
  <c r="F6" i="1"/>
  <c r="C2" i="1"/>
  <c r="I2" i="1"/>
  <c r="J22" i="1"/>
  <c r="K21" i="1"/>
  <c r="C21" i="1"/>
  <c r="D20" i="1"/>
  <c r="E19" i="1"/>
  <c r="F18" i="1"/>
  <c r="G17" i="1"/>
  <c r="H16" i="1"/>
  <c r="I15" i="1"/>
  <c r="J14" i="1"/>
  <c r="K13" i="1"/>
  <c r="C13" i="1"/>
  <c r="D12" i="1"/>
  <c r="E11" i="1"/>
  <c r="F10" i="1"/>
  <c r="G9" i="1"/>
  <c r="H8" i="1"/>
  <c r="I7" i="1"/>
  <c r="J6" i="1"/>
  <c r="K5" i="1"/>
  <c r="C5" i="1"/>
  <c r="D4" i="1"/>
  <c r="E3" i="1"/>
  <c r="I3" i="1"/>
  <c r="H2" i="1"/>
  <c r="I22" i="1"/>
  <c r="J21" i="1"/>
  <c r="K20" i="1"/>
  <c r="C20" i="1"/>
  <c r="D19" i="1"/>
  <c r="E18" i="1"/>
  <c r="F17" i="1"/>
  <c r="G16" i="1"/>
  <c r="H15" i="1"/>
  <c r="I14" i="1"/>
  <c r="J13" i="1"/>
  <c r="K12" i="1"/>
  <c r="C12" i="1"/>
  <c r="D11" i="1"/>
  <c r="E10" i="1"/>
  <c r="F9" i="1"/>
  <c r="G8" i="1"/>
  <c r="H7" i="1"/>
  <c r="I6" i="1"/>
  <c r="J5" i="1"/>
  <c r="K4" i="1"/>
  <c r="C4" i="1"/>
  <c r="D3" i="1"/>
  <c r="J10" i="1"/>
  <c r="D8" i="1"/>
  <c r="H4" i="1"/>
  <c r="G2" i="1"/>
  <c r="H22" i="1"/>
  <c r="I21" i="1"/>
  <c r="J20" i="1"/>
  <c r="K19" i="1"/>
  <c r="C19" i="1"/>
  <c r="D18" i="1"/>
  <c r="E17" i="1"/>
  <c r="F16" i="1"/>
  <c r="G15" i="1"/>
  <c r="H14" i="1"/>
  <c r="I13" i="1"/>
  <c r="J12" i="1"/>
  <c r="K11" i="1"/>
  <c r="C11" i="1"/>
  <c r="D10" i="1"/>
  <c r="E9" i="1"/>
  <c r="F8" i="1"/>
  <c r="G7" i="1"/>
  <c r="H6" i="1"/>
  <c r="I5" i="1"/>
  <c r="J4" i="1"/>
  <c r="K3" i="1"/>
</calcChain>
</file>

<file path=xl/sharedStrings.xml><?xml version="1.0" encoding="utf-8"?>
<sst xmlns="http://schemas.openxmlformats.org/spreadsheetml/2006/main" count="7" uniqueCount="7">
  <si>
    <t>Leanest</t>
  </si>
  <si>
    <t>Richest</t>
  </si>
  <si>
    <t>TP power</t>
  </si>
  <si>
    <t>TP scale</t>
  </si>
  <si>
    <t>Delta</t>
  </si>
  <si>
    <t>RPM power</t>
  </si>
  <si>
    <t>RPM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</si>
</sst>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3B73-BA27-407C-826E-052AABC72E0F}">
  <dimension ref="B1:O22"/>
  <sheetViews>
    <sheetView tabSelected="1" workbookViewId="0">
      <selection activeCell="N8" sqref="N8"/>
    </sheetView>
  </sheetViews>
  <sheetFormatPr defaultRowHeight="14.4" x14ac:dyDescent="0.55000000000000004"/>
  <sheetData>
    <row r="1" spans="2:15" x14ac:dyDescent="0.55000000000000004">
      <c r="C1">
        <v>0</v>
      </c>
      <c r="D1">
        <v>2</v>
      </c>
      <c r="E1">
        <v>5</v>
      </c>
      <c r="F1">
        <v>10</v>
      </c>
      <c r="G1">
        <v>20</v>
      </c>
      <c r="H1">
        <f>G1+20</f>
        <v>40</v>
      </c>
      <c r="I1">
        <f t="shared" ref="I1:J1" si="0">H1+20</f>
        <v>60</v>
      </c>
      <c r="J1">
        <f t="shared" si="0"/>
        <v>80</v>
      </c>
      <c r="K1">
        <f>J1+20</f>
        <v>100</v>
      </c>
      <c r="M1" t="s">
        <v>0</v>
      </c>
      <c r="N1" t="s">
        <v>1</v>
      </c>
      <c r="O1" t="s">
        <v>4</v>
      </c>
    </row>
    <row r="2" spans="2:15" x14ac:dyDescent="0.55000000000000004">
      <c r="B2">
        <v>500</v>
      </c>
      <c r="C2" s="1">
        <f t="shared" ref="C2:K17" si="1">MIN(MAX($M$2+($O$2*((C$1-$C$1)/$N$5)^$M$5)+($O$2*(($B2-$B$2)/$N$8)^$M$8),$N$2),$M$2)</f>
        <v>14.5</v>
      </c>
      <c r="D2" s="1">
        <f t="shared" si="1"/>
        <v>14.231299423149112</v>
      </c>
      <c r="E2" s="1">
        <f t="shared" si="1"/>
        <v>14.07514708427504</v>
      </c>
      <c r="F2" s="1">
        <f t="shared" si="1"/>
        <v>13.899167244568007</v>
      </c>
      <c r="G2" s="1">
        <f t="shared" si="1"/>
        <v>13.650294168550079</v>
      </c>
      <c r="H2" s="1">
        <f t="shared" si="1"/>
        <v>13.298334489136016</v>
      </c>
      <c r="I2" s="1">
        <f t="shared" si="1"/>
        <v>13.02826632844118</v>
      </c>
      <c r="J2" s="1">
        <f t="shared" si="1"/>
        <v>12.800588337100159</v>
      </c>
      <c r="K2" s="1">
        <f>MIN(MAX($M$2+($O$2*((K$1-$C$1)/$N$5)^$M$5)+($O$2*(($B2-$B$2)/$N$8)^$M$8),$N$2),$M$2)</f>
        <v>12.6</v>
      </c>
      <c r="M2">
        <v>14.5</v>
      </c>
      <c r="N2" s="1">
        <v>12.6</v>
      </c>
      <c r="O2" s="1">
        <f>N2-M2</f>
        <v>-1.9000000000000004</v>
      </c>
    </row>
    <row r="3" spans="2:15" x14ac:dyDescent="0.55000000000000004">
      <c r="B3">
        <f>B2+500</f>
        <v>1000</v>
      </c>
      <c r="C3" s="1">
        <f t="shared" si="1"/>
        <v>14.496841861870355</v>
      </c>
      <c r="D3" s="1">
        <f t="shared" si="1"/>
        <v>14.228141285019467</v>
      </c>
      <c r="E3" s="1">
        <f t="shared" si="1"/>
        <v>14.071988946145394</v>
      </c>
      <c r="F3" s="1">
        <f t="shared" si="1"/>
        <v>13.896009106438362</v>
      </c>
      <c r="G3" s="1">
        <f t="shared" si="1"/>
        <v>13.647136030420434</v>
      </c>
      <c r="H3" s="1">
        <f t="shared" si="1"/>
        <v>13.29517635100637</v>
      </c>
      <c r="I3" s="1">
        <f t="shared" si="1"/>
        <v>13.025108190311535</v>
      </c>
      <c r="J3" s="1">
        <f t="shared" si="1"/>
        <v>12.797430198970513</v>
      </c>
      <c r="K3" s="1">
        <f t="shared" si="1"/>
        <v>12.6</v>
      </c>
    </row>
    <row r="4" spans="2:15" x14ac:dyDescent="0.55000000000000004">
      <c r="B4">
        <f t="shared" ref="B4:B22" si="2">B3+500</f>
        <v>1500</v>
      </c>
      <c r="C4" s="1">
        <f t="shared" si="1"/>
        <v>14.489002724289078</v>
      </c>
      <c r="D4" s="1">
        <f t="shared" si="1"/>
        <v>14.22030214743819</v>
      </c>
      <c r="E4" s="1">
        <f t="shared" si="1"/>
        <v>14.064149808564117</v>
      </c>
      <c r="F4" s="1">
        <f t="shared" si="1"/>
        <v>13.888169968857085</v>
      </c>
      <c r="G4" s="1">
        <f t="shared" si="1"/>
        <v>13.639296892839157</v>
      </c>
      <c r="H4" s="1">
        <f t="shared" si="1"/>
        <v>13.287337213425094</v>
      </c>
      <c r="I4" s="1">
        <f t="shared" si="1"/>
        <v>13.017269052730258</v>
      </c>
      <c r="J4" s="1">
        <f t="shared" si="1"/>
        <v>12.789591061389237</v>
      </c>
      <c r="K4" s="1">
        <f t="shared" si="1"/>
        <v>12.6</v>
      </c>
      <c r="M4" t="s">
        <v>2</v>
      </c>
      <c r="N4" t="s">
        <v>3</v>
      </c>
    </row>
    <row r="5" spans="2:15" x14ac:dyDescent="0.55000000000000004">
      <c r="B5">
        <f t="shared" si="2"/>
        <v>2000</v>
      </c>
      <c r="C5" s="1">
        <f t="shared" si="1"/>
        <v>14.477183481389979</v>
      </c>
      <c r="D5" s="1">
        <f t="shared" si="1"/>
        <v>14.208482904539091</v>
      </c>
      <c r="E5" s="1">
        <f t="shared" si="1"/>
        <v>14.052330565665018</v>
      </c>
      <c r="F5" s="1">
        <f t="shared" si="1"/>
        <v>13.876350725957986</v>
      </c>
      <c r="G5" s="1">
        <f t="shared" si="1"/>
        <v>13.627477649940058</v>
      </c>
      <c r="H5" s="1">
        <f t="shared" si="1"/>
        <v>13.275517970525994</v>
      </c>
      <c r="I5" s="1">
        <f t="shared" si="1"/>
        <v>13.005449809831159</v>
      </c>
      <c r="J5" s="1">
        <f t="shared" si="1"/>
        <v>12.777771818490137</v>
      </c>
      <c r="K5" s="1">
        <f t="shared" si="1"/>
        <v>12.6</v>
      </c>
      <c r="M5">
        <v>0.5</v>
      </c>
      <c r="N5">
        <v>100</v>
      </c>
    </row>
    <row r="6" spans="2:15" x14ac:dyDescent="0.55000000000000004">
      <c r="B6">
        <f t="shared" si="2"/>
        <v>2500</v>
      </c>
      <c r="C6" s="1">
        <f t="shared" si="1"/>
        <v>14.461705261740535</v>
      </c>
      <c r="D6" s="1">
        <f t="shared" si="1"/>
        <v>14.193004684889647</v>
      </c>
      <c r="E6" s="1">
        <f t="shared" si="1"/>
        <v>14.036852346015575</v>
      </c>
      <c r="F6" s="1">
        <f t="shared" si="1"/>
        <v>13.860872506308542</v>
      </c>
      <c r="G6" s="1">
        <f t="shared" si="1"/>
        <v>13.611999430290615</v>
      </c>
      <c r="H6" s="1">
        <f t="shared" si="1"/>
        <v>13.260039750876551</v>
      </c>
      <c r="I6" s="1">
        <f t="shared" si="1"/>
        <v>12.989971590181716</v>
      </c>
      <c r="J6" s="1">
        <f t="shared" si="1"/>
        <v>12.762293598840694</v>
      </c>
      <c r="K6" s="1">
        <f t="shared" si="1"/>
        <v>12.6</v>
      </c>
    </row>
    <row r="7" spans="2:15" x14ac:dyDescent="0.55000000000000004">
      <c r="B7">
        <f t="shared" si="2"/>
        <v>3000</v>
      </c>
      <c r="C7" s="1">
        <f t="shared" si="1"/>
        <v>14.442776142713681</v>
      </c>
      <c r="D7" s="1">
        <f t="shared" si="1"/>
        <v>14.174075565862793</v>
      </c>
      <c r="E7" s="1">
        <f t="shared" si="1"/>
        <v>14.017923226988721</v>
      </c>
      <c r="F7" s="1">
        <f t="shared" si="1"/>
        <v>13.841943387281688</v>
      </c>
      <c r="G7" s="1">
        <f t="shared" si="1"/>
        <v>13.593070311263761</v>
      </c>
      <c r="H7" s="1">
        <f t="shared" si="1"/>
        <v>13.241110631849697</v>
      </c>
      <c r="I7" s="1">
        <f t="shared" si="1"/>
        <v>12.971042471154862</v>
      </c>
      <c r="J7" s="1">
        <f t="shared" si="1"/>
        <v>12.74336447981384</v>
      </c>
      <c r="K7" s="1">
        <f t="shared" si="1"/>
        <v>12.6</v>
      </c>
      <c r="M7" t="s">
        <v>5</v>
      </c>
      <c r="N7" t="s">
        <v>6</v>
      </c>
    </row>
    <row r="8" spans="2:15" x14ac:dyDescent="0.55000000000000004">
      <c r="B8">
        <f t="shared" si="2"/>
        <v>3500</v>
      </c>
      <c r="C8" s="1">
        <f t="shared" si="1"/>
        <v>14.420548267486357</v>
      </c>
      <c r="D8" s="1">
        <f t="shared" si="1"/>
        <v>14.151847690635469</v>
      </c>
      <c r="E8" s="1">
        <f t="shared" si="1"/>
        <v>13.995695351761396</v>
      </c>
      <c r="F8" s="1">
        <f t="shared" si="1"/>
        <v>13.819715512054364</v>
      </c>
      <c r="G8" s="1">
        <f t="shared" si="1"/>
        <v>13.570842436036436</v>
      </c>
      <c r="H8" s="1">
        <f t="shared" si="1"/>
        <v>13.218882756622373</v>
      </c>
      <c r="I8" s="1">
        <f t="shared" si="1"/>
        <v>12.948814595927537</v>
      </c>
      <c r="J8" s="1">
        <f t="shared" si="1"/>
        <v>12.721136604586516</v>
      </c>
      <c r="K8" s="1">
        <f t="shared" si="1"/>
        <v>12.6</v>
      </c>
      <c r="M8">
        <v>1.8</v>
      </c>
      <c r="N8">
        <v>17500</v>
      </c>
    </row>
    <row r="9" spans="2:15" x14ac:dyDescent="0.55000000000000004">
      <c r="B9">
        <f t="shared" si="2"/>
        <v>4000</v>
      </c>
      <c r="C9" s="1">
        <f t="shared" si="1"/>
        <v>14.395140545728948</v>
      </c>
      <c r="D9" s="1">
        <f t="shared" si="1"/>
        <v>14.12643996887806</v>
      </c>
      <c r="E9" s="1">
        <f t="shared" si="1"/>
        <v>13.970287630003988</v>
      </c>
      <c r="F9" s="1">
        <f t="shared" si="1"/>
        <v>13.794307790296955</v>
      </c>
      <c r="G9" s="1">
        <f t="shared" si="1"/>
        <v>13.545434714279027</v>
      </c>
      <c r="H9" s="1">
        <f t="shared" si="1"/>
        <v>13.193475034864964</v>
      </c>
      <c r="I9" s="1">
        <f t="shared" si="1"/>
        <v>12.923406874170128</v>
      </c>
      <c r="J9" s="1">
        <f t="shared" si="1"/>
        <v>12.695728882829107</v>
      </c>
      <c r="K9" s="1">
        <f t="shared" si="1"/>
        <v>12.6</v>
      </c>
    </row>
    <row r="10" spans="2:15" x14ac:dyDescent="0.55000000000000004">
      <c r="B10">
        <f t="shared" si="2"/>
        <v>4500</v>
      </c>
      <c r="C10" s="1">
        <f t="shared" si="1"/>
        <v>14.36664997614778</v>
      </c>
      <c r="D10" s="1">
        <f t="shared" si="1"/>
        <v>14.097949399296892</v>
      </c>
      <c r="E10" s="1">
        <f t="shared" si="1"/>
        <v>13.94179706042282</v>
      </c>
      <c r="F10" s="1">
        <f t="shared" si="1"/>
        <v>13.765817220715787</v>
      </c>
      <c r="G10" s="1">
        <f t="shared" si="1"/>
        <v>13.51694414469786</v>
      </c>
      <c r="H10" s="1">
        <f t="shared" si="1"/>
        <v>13.164984465283796</v>
      </c>
      <c r="I10" s="1">
        <f t="shared" si="1"/>
        <v>12.894916304588961</v>
      </c>
      <c r="J10" s="1">
        <f t="shared" si="1"/>
        <v>12.667238313247939</v>
      </c>
      <c r="K10" s="1">
        <f t="shared" si="1"/>
        <v>12.6</v>
      </c>
    </row>
    <row r="11" spans="2:15" x14ac:dyDescent="0.55000000000000004">
      <c r="B11">
        <f t="shared" si="2"/>
        <v>5000</v>
      </c>
      <c r="C11" s="1">
        <f t="shared" si="1"/>
        <v>14.33515808995354</v>
      </c>
      <c r="D11" s="1">
        <f t="shared" si="1"/>
        <v>14.066457513102652</v>
      </c>
      <c r="E11" s="1">
        <f t="shared" si="1"/>
        <v>13.910305174228579</v>
      </c>
      <c r="F11" s="1">
        <f t="shared" si="1"/>
        <v>13.734325334521547</v>
      </c>
      <c r="G11" s="1">
        <f t="shared" si="1"/>
        <v>13.485452258503619</v>
      </c>
      <c r="H11" s="1">
        <f t="shared" si="1"/>
        <v>13.133492579089555</v>
      </c>
      <c r="I11" s="1">
        <f t="shared" si="1"/>
        <v>12.86342441839472</v>
      </c>
      <c r="J11" s="1">
        <f t="shared" si="1"/>
        <v>12.635746427053698</v>
      </c>
      <c r="K11" s="1">
        <f t="shared" si="1"/>
        <v>12.6</v>
      </c>
    </row>
    <row r="12" spans="2:15" x14ac:dyDescent="0.55000000000000004">
      <c r="B12">
        <f t="shared" si="2"/>
        <v>5500</v>
      </c>
      <c r="C12" s="1">
        <f t="shared" si="1"/>
        <v>14.300734955221671</v>
      </c>
      <c r="D12" s="1">
        <f t="shared" si="1"/>
        <v>14.032034378370783</v>
      </c>
      <c r="E12" s="1">
        <f t="shared" si="1"/>
        <v>13.875882039496711</v>
      </c>
      <c r="F12" s="1">
        <f t="shared" si="1"/>
        <v>13.699902199789678</v>
      </c>
      <c r="G12" s="1">
        <f t="shared" si="1"/>
        <v>13.45102912377175</v>
      </c>
      <c r="H12" s="1">
        <f t="shared" si="1"/>
        <v>13.099069444357687</v>
      </c>
      <c r="I12" s="1">
        <f t="shared" si="1"/>
        <v>12.829001283662851</v>
      </c>
      <c r="J12" s="1">
        <f t="shared" si="1"/>
        <v>12.60132329232183</v>
      </c>
      <c r="K12" s="1">
        <f t="shared" si="1"/>
        <v>12.6</v>
      </c>
    </row>
    <row r="13" spans="2:15" x14ac:dyDescent="0.55000000000000004">
      <c r="B13">
        <f t="shared" si="2"/>
        <v>6000</v>
      </c>
      <c r="C13" s="1">
        <f t="shared" si="1"/>
        <v>14.263441828609674</v>
      </c>
      <c r="D13" s="1">
        <f t="shared" si="1"/>
        <v>13.994741251758786</v>
      </c>
      <c r="E13" s="1">
        <f t="shared" si="1"/>
        <v>13.838588912884713</v>
      </c>
      <c r="F13" s="1">
        <f t="shared" si="1"/>
        <v>13.662609073177681</v>
      </c>
      <c r="G13" s="1">
        <f t="shared" si="1"/>
        <v>13.413735997159753</v>
      </c>
      <c r="H13" s="1">
        <f t="shared" si="1"/>
        <v>13.061776317745689</v>
      </c>
      <c r="I13" s="1">
        <f t="shared" si="1"/>
        <v>12.791708157050854</v>
      </c>
      <c r="J13" s="1">
        <f t="shared" si="1"/>
        <v>12.6</v>
      </c>
      <c r="K13" s="1">
        <f t="shared" si="1"/>
        <v>12.6</v>
      </c>
    </row>
    <row r="14" spans="2:15" x14ac:dyDescent="0.55000000000000004">
      <c r="B14">
        <f>B13+500</f>
        <v>6500</v>
      </c>
      <c r="C14" s="1">
        <f t="shared" si="1"/>
        <v>14.223332998021581</v>
      </c>
      <c r="D14" s="1">
        <f t="shared" si="1"/>
        <v>13.954632421170693</v>
      </c>
      <c r="E14" s="1">
        <f t="shared" si="1"/>
        <v>13.798480082296621</v>
      </c>
      <c r="F14" s="1">
        <f t="shared" si="1"/>
        <v>13.622500242589588</v>
      </c>
      <c r="G14" s="1">
        <f t="shared" si="1"/>
        <v>13.37362716657166</v>
      </c>
      <c r="H14" s="1">
        <f t="shared" si="1"/>
        <v>13.021667487157597</v>
      </c>
      <c r="I14" s="1">
        <f t="shared" si="1"/>
        <v>12.751599326462761</v>
      </c>
      <c r="J14" s="1">
        <f t="shared" si="1"/>
        <v>12.6</v>
      </c>
      <c r="K14" s="1">
        <f t="shared" si="1"/>
        <v>12.6</v>
      </c>
    </row>
    <row r="15" spans="2:15" x14ac:dyDescent="0.55000000000000004">
      <c r="B15">
        <f t="shared" si="2"/>
        <v>7000</v>
      </c>
      <c r="C15" s="1">
        <f t="shared" si="1"/>
        <v>14.180457112526078</v>
      </c>
      <c r="D15" s="1">
        <f t="shared" si="1"/>
        <v>13.91175653567519</v>
      </c>
      <c r="E15" s="1">
        <f t="shared" si="1"/>
        <v>13.755604196801118</v>
      </c>
      <c r="F15" s="1">
        <f t="shared" si="1"/>
        <v>13.579624357094085</v>
      </c>
      <c r="G15" s="1">
        <f t="shared" si="1"/>
        <v>13.330751281076157</v>
      </c>
      <c r="H15" s="1">
        <f t="shared" si="1"/>
        <v>12.978791601662094</v>
      </c>
      <c r="I15" s="1">
        <f t="shared" si="1"/>
        <v>12.708723440967258</v>
      </c>
      <c r="J15" s="1">
        <f t="shared" si="1"/>
        <v>12.6</v>
      </c>
      <c r="K15" s="1">
        <f t="shared" si="1"/>
        <v>12.6</v>
      </c>
    </row>
    <row r="16" spans="2:15" x14ac:dyDescent="0.55000000000000004">
      <c r="B16">
        <f t="shared" si="2"/>
        <v>7500</v>
      </c>
      <c r="C16" s="1">
        <f t="shared" si="1"/>
        <v>14.134858172069645</v>
      </c>
      <c r="D16" s="1">
        <f t="shared" si="1"/>
        <v>13.866157595218757</v>
      </c>
      <c r="E16" s="1">
        <f t="shared" si="1"/>
        <v>13.710005256344685</v>
      </c>
      <c r="F16" s="1">
        <f t="shared" si="1"/>
        <v>13.534025416637652</v>
      </c>
      <c r="G16" s="1">
        <f t="shared" si="1"/>
        <v>13.285152340619724</v>
      </c>
      <c r="H16" s="1">
        <f t="shared" si="1"/>
        <v>12.933192661205661</v>
      </c>
      <c r="I16" s="1">
        <f t="shared" si="1"/>
        <v>12.663124500510825</v>
      </c>
      <c r="J16" s="1">
        <f t="shared" si="1"/>
        <v>12.6</v>
      </c>
      <c r="K16" s="1">
        <f t="shared" si="1"/>
        <v>12.6</v>
      </c>
    </row>
    <row r="17" spans="2:11" x14ac:dyDescent="0.55000000000000004">
      <c r="B17">
        <f t="shared" si="2"/>
        <v>8000</v>
      </c>
      <c r="C17" s="1">
        <f t="shared" si="1"/>
        <v>14.086576282888318</v>
      </c>
      <c r="D17" s="1">
        <f t="shared" si="1"/>
        <v>13.81787570603743</v>
      </c>
      <c r="E17" s="1">
        <f t="shared" si="1"/>
        <v>13.661723367163358</v>
      </c>
      <c r="F17" s="1">
        <f t="shared" si="1"/>
        <v>13.485743527456325</v>
      </c>
      <c r="G17" s="1">
        <f t="shared" si="1"/>
        <v>13.236870451438397</v>
      </c>
      <c r="H17" s="1">
        <f t="shared" si="1"/>
        <v>12.884910772024334</v>
      </c>
      <c r="I17" s="1">
        <f t="shared" si="1"/>
        <v>12.614842611329498</v>
      </c>
      <c r="J17" s="1">
        <f t="shared" si="1"/>
        <v>12.6</v>
      </c>
      <c r="K17" s="1">
        <f t="shared" si="1"/>
        <v>12.6</v>
      </c>
    </row>
    <row r="18" spans="2:11" x14ac:dyDescent="0.55000000000000004">
      <c r="B18">
        <f t="shared" si="2"/>
        <v>8500</v>
      </c>
      <c r="C18" s="1">
        <f t="shared" ref="C18:K22" si="3">MIN(MAX($M$2+($O$2*((C$1-$C$1)/$N$5)^$M$5)+($O$2*(($B18-$B$2)/$N$8)^$M$8),$N$2),$M$2)</f>
        <v>14.035648246479596</v>
      </c>
      <c r="D18" s="1">
        <f t="shared" si="3"/>
        <v>13.766947669628708</v>
      </c>
      <c r="E18" s="1">
        <f t="shared" si="3"/>
        <v>13.610795330754636</v>
      </c>
      <c r="F18" s="1">
        <f t="shared" si="3"/>
        <v>13.434815491047603</v>
      </c>
      <c r="G18" s="1">
        <f t="shared" si="3"/>
        <v>13.185942415029675</v>
      </c>
      <c r="H18" s="1">
        <f t="shared" si="3"/>
        <v>12.833982735615612</v>
      </c>
      <c r="I18" s="1">
        <f t="shared" si="3"/>
        <v>12.6</v>
      </c>
      <c r="J18" s="1">
        <f t="shared" si="3"/>
        <v>12.6</v>
      </c>
      <c r="K18" s="1">
        <f t="shared" si="3"/>
        <v>12.6</v>
      </c>
    </row>
    <row r="19" spans="2:11" x14ac:dyDescent="0.55000000000000004">
      <c r="B19">
        <f>B18+500</f>
        <v>9000</v>
      </c>
      <c r="C19" s="1">
        <f t="shared" si="3"/>
        <v>13.982108027209151</v>
      </c>
      <c r="D19" s="1">
        <f t="shared" si="3"/>
        <v>13.713407450358263</v>
      </c>
      <c r="E19" s="1">
        <f t="shared" si="3"/>
        <v>13.55725511148419</v>
      </c>
      <c r="F19" s="1">
        <f t="shared" si="3"/>
        <v>13.381275271777158</v>
      </c>
      <c r="G19" s="1">
        <f t="shared" si="3"/>
        <v>13.13240219575923</v>
      </c>
      <c r="H19" s="1">
        <f t="shared" si="3"/>
        <v>12.780442516345166</v>
      </c>
      <c r="I19" s="1">
        <f t="shared" si="3"/>
        <v>12.6</v>
      </c>
      <c r="J19" s="1">
        <f t="shared" si="3"/>
        <v>12.6</v>
      </c>
      <c r="K19" s="1">
        <f t="shared" si="3"/>
        <v>12.6</v>
      </c>
    </row>
    <row r="20" spans="2:11" x14ac:dyDescent="0.55000000000000004">
      <c r="B20">
        <f t="shared" si="2"/>
        <v>9500</v>
      </c>
      <c r="C20" s="1">
        <f t="shared" si="3"/>
        <v>13.925987129416981</v>
      </c>
      <c r="D20" s="1">
        <f t="shared" si="3"/>
        <v>13.657286552566093</v>
      </c>
      <c r="E20" s="1">
        <f t="shared" si="3"/>
        <v>13.501134213692021</v>
      </c>
      <c r="F20" s="1">
        <f t="shared" si="3"/>
        <v>13.325154373984988</v>
      </c>
      <c r="G20" s="1">
        <f t="shared" si="3"/>
        <v>13.076281297967061</v>
      </c>
      <c r="H20" s="1">
        <f t="shared" si="3"/>
        <v>12.724321618552997</v>
      </c>
      <c r="I20" s="1">
        <f t="shared" si="3"/>
        <v>12.6</v>
      </c>
      <c r="J20" s="1">
        <f t="shared" si="3"/>
        <v>12.6</v>
      </c>
      <c r="K20" s="1">
        <f t="shared" si="3"/>
        <v>12.6</v>
      </c>
    </row>
    <row r="21" spans="2:11" x14ac:dyDescent="0.55000000000000004">
      <c r="B21">
        <f t="shared" si="2"/>
        <v>10000</v>
      </c>
      <c r="C21" s="1">
        <f t="shared" si="3"/>
        <v>13.867314905717386</v>
      </c>
      <c r="D21" s="1">
        <f t="shared" si="3"/>
        <v>13.598614328866498</v>
      </c>
      <c r="E21" s="1">
        <f t="shared" si="3"/>
        <v>13.442461989992426</v>
      </c>
      <c r="F21" s="1">
        <f t="shared" si="3"/>
        <v>13.266482150285393</v>
      </c>
      <c r="G21" s="1">
        <f t="shared" si="3"/>
        <v>13.017609074267465</v>
      </c>
      <c r="H21" s="1">
        <f t="shared" si="3"/>
        <v>12.665649394853402</v>
      </c>
      <c r="I21" s="1">
        <f t="shared" si="3"/>
        <v>12.6</v>
      </c>
      <c r="J21" s="1">
        <f t="shared" si="3"/>
        <v>12.6</v>
      </c>
      <c r="K21" s="1">
        <f t="shared" si="3"/>
        <v>12.6</v>
      </c>
    </row>
    <row r="22" spans="2:11" x14ac:dyDescent="0.55000000000000004">
      <c r="B22">
        <f t="shared" si="2"/>
        <v>10500</v>
      </c>
      <c r="C22" s="1">
        <f t="shared" si="3"/>
        <v>13.806118812091992</v>
      </c>
      <c r="D22" s="1">
        <f t="shared" si="3"/>
        <v>13.537418235241104</v>
      </c>
      <c r="E22" s="1">
        <f t="shared" si="3"/>
        <v>13.381265896367031</v>
      </c>
      <c r="F22" s="1">
        <f t="shared" si="3"/>
        <v>13.205286056659999</v>
      </c>
      <c r="G22" s="1">
        <f t="shared" si="3"/>
        <v>12.956412980642071</v>
      </c>
      <c r="H22" s="1">
        <f t="shared" si="3"/>
        <v>12.604453301228007</v>
      </c>
      <c r="I22" s="1">
        <f t="shared" si="3"/>
        <v>12.6</v>
      </c>
      <c r="J22" s="1">
        <f t="shared" si="3"/>
        <v>12.6</v>
      </c>
      <c r="K22" s="1">
        <f t="shared" si="3"/>
        <v>12.6</v>
      </c>
    </row>
  </sheetData>
  <conditionalFormatting sqref="C2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aan den Toorn</dc:creator>
  <cp:lastModifiedBy>Joop aan den Toorn</cp:lastModifiedBy>
  <dcterms:created xsi:type="dcterms:W3CDTF">2024-05-27T12:09:16Z</dcterms:created>
  <dcterms:modified xsi:type="dcterms:W3CDTF">2024-05-27T12:45:25Z</dcterms:modified>
</cp:coreProperties>
</file>