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1da377b1bb6b6b/motor/rsv mille/tuning/logger/diy-afr-tuning/misc/"/>
    </mc:Choice>
  </mc:AlternateContent>
  <xr:revisionPtr revIDLastSave="180" documentId="8_{67DE71FE-788B-47BE-9AA1-22C18A8A9B66}" xr6:coauthVersionLast="47" xr6:coauthVersionMax="47" xr10:uidLastSave="{C881F344-D213-4E8D-8BEF-418AF5426568}"/>
  <bookViews>
    <workbookView xWindow="-96" yWindow="-96" windowWidth="23232" windowHeight="13152" xr2:uid="{74104BE9-9BDE-4BE9-9A9A-5B5EE6160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O2" i="1"/>
  <c r="H1" i="1"/>
  <c r="I1" i="1" s="1"/>
  <c r="J1" i="1" s="1"/>
  <c r="K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<sst xmlns="http://schemas.openxmlformats.org/spreadsheetml/2006/main" count="9" uniqueCount="9">
  <si>
    <t>Leanest</t>
  </si>
  <si>
    <t>Richest</t>
  </si>
  <si>
    <t>TP power</t>
  </si>
  <si>
    <t>TP scale</t>
  </si>
  <si>
    <t>Delta</t>
  </si>
  <si>
    <t>RPM power</t>
  </si>
  <si>
    <t>RPM scale</t>
  </si>
  <si>
    <t>RPM</t>
  </si>
  <si>
    <t>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</si>
</sst>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3B73-BA27-407C-826E-052AABC72E0F}">
  <dimension ref="A1:O22"/>
  <sheetViews>
    <sheetView tabSelected="1" workbookViewId="0">
      <selection activeCell="B1" sqref="B1"/>
    </sheetView>
  </sheetViews>
  <sheetFormatPr defaultRowHeight="14.4" x14ac:dyDescent="0.55000000000000004"/>
  <sheetData>
    <row r="1" spans="1:15" x14ac:dyDescent="0.55000000000000004">
      <c r="B1" t="s">
        <v>8</v>
      </c>
      <c r="C1">
        <v>0</v>
      </c>
      <c r="D1">
        <v>2</v>
      </c>
      <c r="E1">
        <v>5</v>
      </c>
      <c r="F1">
        <v>10</v>
      </c>
      <c r="G1">
        <v>20</v>
      </c>
      <c r="H1">
        <f>G1+20</f>
        <v>40</v>
      </c>
      <c r="I1">
        <f t="shared" ref="I1:J1" si="0">H1+20</f>
        <v>60</v>
      </c>
      <c r="J1">
        <f t="shared" si="0"/>
        <v>80</v>
      </c>
      <c r="K1">
        <f>J1+20</f>
        <v>100</v>
      </c>
      <c r="M1" t="s">
        <v>0</v>
      </c>
      <c r="N1" t="s">
        <v>1</v>
      </c>
      <c r="O1" t="s">
        <v>4</v>
      </c>
    </row>
    <row r="2" spans="1:15" x14ac:dyDescent="0.55000000000000004">
      <c r="A2" t="s">
        <v>7</v>
      </c>
      <c r="B2">
        <v>500</v>
      </c>
      <c r="C2" s="1">
        <f t="shared" ref="C2:J17" si="1">MIN(MAX($M$2+($O$2*(C$1/$N$5)^$M$5)+($O$2*($B2/$N$8)^$M$8),$N$2),$M$2)</f>
        <v>14.496081485242474</v>
      </c>
      <c r="D2" s="1">
        <f t="shared" si="1"/>
        <v>14.227380908391586</v>
      </c>
      <c r="E2" s="1">
        <f t="shared" si="1"/>
        <v>14.071228569517514</v>
      </c>
      <c r="F2" s="1">
        <f t="shared" si="1"/>
        <v>13.895248729810481</v>
      </c>
      <c r="G2" s="1">
        <f t="shared" si="1"/>
        <v>13.646375653792553</v>
      </c>
      <c r="H2" s="1">
        <f t="shared" si="1"/>
        <v>13.29441597437849</v>
      </c>
      <c r="I2" s="1">
        <f t="shared" si="1"/>
        <v>13.024347813683654</v>
      </c>
      <c r="J2" s="1">
        <f t="shared" si="1"/>
        <v>12.796669822342633</v>
      </c>
      <c r="K2" s="1">
        <f>MIN(MAX($M$2+($O$2*(K$1/$N$5)^$M$5)+($O$2*($B2/$N$8)^$M$8),$N$2),$M$2)</f>
        <v>12.6</v>
      </c>
      <c r="M2">
        <v>14.5</v>
      </c>
      <c r="N2" s="1">
        <v>12.6</v>
      </c>
      <c r="O2" s="1">
        <f>N2-M2</f>
        <v>-1.9000000000000004</v>
      </c>
    </row>
    <row r="3" spans="1:15" x14ac:dyDescent="0.55000000000000004">
      <c r="B3">
        <f>B2+500</f>
        <v>1000</v>
      </c>
      <c r="C3" s="1">
        <f t="shared" si="1"/>
        <v>14.48726870799217</v>
      </c>
      <c r="D3" s="1">
        <f t="shared" si="1"/>
        <v>14.218568131141282</v>
      </c>
      <c r="E3" s="1">
        <f t="shared" si="1"/>
        <v>14.06241579226721</v>
      </c>
      <c r="F3" s="1">
        <f t="shared" si="1"/>
        <v>13.886435952560177</v>
      </c>
      <c r="G3" s="1">
        <f t="shared" si="1"/>
        <v>13.637562876542249</v>
      </c>
      <c r="H3" s="1">
        <f t="shared" si="1"/>
        <v>13.285603197128186</v>
      </c>
      <c r="I3" s="1">
        <f t="shared" si="1"/>
        <v>13.01553503643335</v>
      </c>
      <c r="J3" s="1">
        <f t="shared" si="1"/>
        <v>12.787857045092329</v>
      </c>
      <c r="K3" s="1">
        <f t="shared" ref="K3:K22" si="2">MIN(MAX($M$2+($O$2*(K$1/$N$5)^$M$5)+($O$2*($B3/$N$8)^$M$8),$N$2),$M$2)</f>
        <v>12.6</v>
      </c>
    </row>
    <row r="4" spans="1:15" x14ac:dyDescent="0.55000000000000004">
      <c r="B4">
        <f t="shared" ref="B4:B22" si="3">B3+500</f>
        <v>1500</v>
      </c>
      <c r="C4" s="1">
        <f t="shared" si="1"/>
        <v>14.47463542325368</v>
      </c>
      <c r="D4" s="1">
        <f t="shared" si="1"/>
        <v>14.205934846402792</v>
      </c>
      <c r="E4" s="1">
        <f t="shared" si="1"/>
        <v>14.04978250752872</v>
      </c>
      <c r="F4" s="1">
        <f t="shared" si="1"/>
        <v>13.873802667821687</v>
      </c>
      <c r="G4" s="1">
        <f t="shared" si="1"/>
        <v>13.62492959180376</v>
      </c>
      <c r="H4" s="1">
        <f t="shared" si="1"/>
        <v>13.272969912389696</v>
      </c>
      <c r="I4" s="1">
        <f t="shared" si="1"/>
        <v>13.002901751694861</v>
      </c>
      <c r="J4" s="1">
        <f t="shared" si="1"/>
        <v>12.775223760353839</v>
      </c>
      <c r="K4" s="1">
        <f t="shared" si="2"/>
        <v>12.6</v>
      </c>
      <c r="M4" t="s">
        <v>2</v>
      </c>
      <c r="N4" t="s">
        <v>3</v>
      </c>
    </row>
    <row r="5" spans="1:15" x14ac:dyDescent="0.55000000000000004">
      <c r="B5">
        <f t="shared" si="3"/>
        <v>2000</v>
      </c>
      <c r="C5" s="1">
        <f t="shared" si="1"/>
        <v>14.458635910231719</v>
      </c>
      <c r="D5" s="1">
        <f t="shared" si="1"/>
        <v>14.189935333380831</v>
      </c>
      <c r="E5" s="1">
        <f t="shared" si="1"/>
        <v>14.033782994506758</v>
      </c>
      <c r="F5" s="1">
        <f t="shared" si="1"/>
        <v>13.857803154799726</v>
      </c>
      <c r="G5" s="1">
        <f t="shared" si="1"/>
        <v>13.608930078781798</v>
      </c>
      <c r="H5" s="1">
        <f t="shared" si="1"/>
        <v>13.256970399367734</v>
      </c>
      <c r="I5" s="1">
        <f t="shared" si="1"/>
        <v>12.986902238672899</v>
      </c>
      <c r="J5" s="1">
        <f t="shared" si="1"/>
        <v>12.759224247331877</v>
      </c>
      <c r="K5" s="1">
        <f t="shared" si="2"/>
        <v>12.6</v>
      </c>
      <c r="M5">
        <v>0.5</v>
      </c>
      <c r="N5">
        <v>100</v>
      </c>
    </row>
    <row r="6" spans="1:15" x14ac:dyDescent="0.55000000000000004">
      <c r="B6">
        <f t="shared" si="3"/>
        <v>2500</v>
      </c>
      <c r="C6" s="1">
        <f t="shared" si="1"/>
        <v>14.439553592575967</v>
      </c>
      <c r="D6" s="1">
        <f t="shared" si="1"/>
        <v>14.170853015725079</v>
      </c>
      <c r="E6" s="1">
        <f t="shared" si="1"/>
        <v>14.014700676851007</v>
      </c>
      <c r="F6" s="1">
        <f t="shared" si="1"/>
        <v>13.838720837143974</v>
      </c>
      <c r="G6" s="1">
        <f t="shared" si="1"/>
        <v>13.589847761126046</v>
      </c>
      <c r="H6" s="1">
        <f t="shared" si="1"/>
        <v>13.237888081711983</v>
      </c>
      <c r="I6" s="1">
        <f t="shared" si="1"/>
        <v>12.967819921017147</v>
      </c>
      <c r="J6" s="1">
        <f t="shared" si="1"/>
        <v>12.740141929676126</v>
      </c>
      <c r="K6" s="1">
        <f t="shared" si="2"/>
        <v>12.6</v>
      </c>
    </row>
    <row r="7" spans="1:15" x14ac:dyDescent="0.55000000000000004">
      <c r="B7">
        <f t="shared" si="3"/>
        <v>3000</v>
      </c>
      <c r="C7" s="1">
        <f t="shared" si="1"/>
        <v>14.417590247020961</v>
      </c>
      <c r="D7" s="1">
        <f t="shared" si="1"/>
        <v>14.148889670170073</v>
      </c>
      <c r="E7" s="1">
        <f t="shared" si="1"/>
        <v>13.992737331296</v>
      </c>
      <c r="F7" s="1">
        <f t="shared" si="1"/>
        <v>13.816757491588968</v>
      </c>
      <c r="G7" s="1">
        <f t="shared" si="1"/>
        <v>13.56788441557104</v>
      </c>
      <c r="H7" s="1">
        <f t="shared" si="1"/>
        <v>13.215924736156976</v>
      </c>
      <c r="I7" s="1">
        <f t="shared" si="1"/>
        <v>12.945856575462141</v>
      </c>
      <c r="J7" s="1">
        <f t="shared" si="1"/>
        <v>12.718178584121119</v>
      </c>
      <c r="K7" s="1">
        <f t="shared" si="2"/>
        <v>12.6</v>
      </c>
      <c r="M7" t="s">
        <v>5</v>
      </c>
      <c r="N7" t="s">
        <v>6</v>
      </c>
    </row>
    <row r="8" spans="1:15" x14ac:dyDescent="0.55000000000000004">
      <c r="B8">
        <f t="shared" si="3"/>
        <v>3500</v>
      </c>
      <c r="C8" s="1">
        <f t="shared" si="1"/>
        <v>14.392900324559632</v>
      </c>
      <c r="D8" s="1">
        <f t="shared" si="1"/>
        <v>14.124199747708744</v>
      </c>
      <c r="E8" s="1">
        <f t="shared" si="1"/>
        <v>13.968047408834671</v>
      </c>
      <c r="F8" s="1">
        <f t="shared" si="1"/>
        <v>13.792067569127639</v>
      </c>
      <c r="G8" s="1">
        <f t="shared" si="1"/>
        <v>13.543194493109711</v>
      </c>
      <c r="H8" s="1">
        <f t="shared" si="1"/>
        <v>13.191234813695647</v>
      </c>
      <c r="I8" s="1">
        <f t="shared" si="1"/>
        <v>12.921166653000812</v>
      </c>
      <c r="J8" s="1">
        <f t="shared" si="1"/>
        <v>12.69348866165979</v>
      </c>
      <c r="K8" s="1">
        <f t="shared" si="2"/>
        <v>12.6</v>
      </c>
      <c r="M8">
        <v>1.7</v>
      </c>
      <c r="N8">
        <v>19000</v>
      </c>
    </row>
    <row r="9" spans="1:15" x14ac:dyDescent="0.55000000000000004">
      <c r="B9">
        <f t="shared" si="3"/>
        <v>4000</v>
      </c>
      <c r="C9" s="1">
        <f t="shared" si="1"/>
        <v>14.365607675850475</v>
      </c>
      <c r="D9" s="1">
        <f t="shared" si="1"/>
        <v>14.096907098999587</v>
      </c>
      <c r="E9" s="1">
        <f t="shared" si="1"/>
        <v>13.940754760125515</v>
      </c>
      <c r="F9" s="1">
        <f t="shared" si="1"/>
        <v>13.764774920418482</v>
      </c>
      <c r="G9" s="1">
        <f t="shared" si="1"/>
        <v>13.515901844400554</v>
      </c>
      <c r="H9" s="1">
        <f t="shared" si="1"/>
        <v>13.163942164986491</v>
      </c>
      <c r="I9" s="1">
        <f t="shared" si="1"/>
        <v>12.893874004291655</v>
      </c>
      <c r="J9" s="1">
        <f t="shared" si="1"/>
        <v>12.666196012950634</v>
      </c>
      <c r="K9" s="1">
        <f t="shared" si="2"/>
        <v>12.6</v>
      </c>
    </row>
    <row r="10" spans="1:15" x14ac:dyDescent="0.55000000000000004">
      <c r="B10">
        <f t="shared" si="3"/>
        <v>4500</v>
      </c>
      <c r="C10" s="1">
        <f t="shared" si="1"/>
        <v>14.335814895864726</v>
      </c>
      <c r="D10" s="1">
        <f t="shared" si="1"/>
        <v>14.067114319013838</v>
      </c>
      <c r="E10" s="1">
        <f t="shared" si="1"/>
        <v>13.910961980139765</v>
      </c>
      <c r="F10" s="1">
        <f t="shared" si="1"/>
        <v>13.734982140432733</v>
      </c>
      <c r="G10" s="1">
        <f t="shared" si="1"/>
        <v>13.486109064414805</v>
      </c>
      <c r="H10" s="1">
        <f t="shared" si="1"/>
        <v>13.134149385000741</v>
      </c>
      <c r="I10" s="1">
        <f t="shared" si="1"/>
        <v>12.864081224305906</v>
      </c>
      <c r="J10" s="1">
        <f t="shared" si="1"/>
        <v>12.636403232964884</v>
      </c>
      <c r="K10" s="1">
        <f t="shared" si="2"/>
        <v>12.6</v>
      </c>
    </row>
    <row r="11" spans="1:15" x14ac:dyDescent="0.55000000000000004">
      <c r="B11">
        <f t="shared" si="3"/>
        <v>5000</v>
      </c>
      <c r="C11" s="1">
        <f t="shared" si="1"/>
        <v>14.303609042874816</v>
      </c>
      <c r="D11" s="1">
        <f t="shared" si="1"/>
        <v>14.034908466023928</v>
      </c>
      <c r="E11" s="1">
        <f t="shared" si="1"/>
        <v>13.878756127149856</v>
      </c>
      <c r="F11" s="1">
        <f t="shared" si="1"/>
        <v>13.702776287442823</v>
      </c>
      <c r="G11" s="1">
        <f t="shared" si="1"/>
        <v>13.453903211424896</v>
      </c>
      <c r="H11" s="1">
        <f t="shared" si="1"/>
        <v>13.101943532010832</v>
      </c>
      <c r="I11" s="1">
        <f t="shared" si="1"/>
        <v>12.831875371315997</v>
      </c>
      <c r="J11" s="1">
        <f t="shared" si="1"/>
        <v>12.604197379974975</v>
      </c>
      <c r="K11" s="1">
        <f t="shared" si="2"/>
        <v>12.6</v>
      </c>
    </row>
    <row r="12" spans="1:15" x14ac:dyDescent="0.55000000000000004">
      <c r="B12">
        <f t="shared" si="3"/>
        <v>5500</v>
      </c>
      <c r="C12" s="1">
        <f t="shared" si="1"/>
        <v>14.269065376023589</v>
      </c>
      <c r="D12" s="1">
        <f t="shared" si="1"/>
        <v>14.000364799172701</v>
      </c>
      <c r="E12" s="1">
        <f t="shared" si="1"/>
        <v>13.844212460298628</v>
      </c>
      <c r="F12" s="1">
        <f t="shared" si="1"/>
        <v>13.668232620591596</v>
      </c>
      <c r="G12" s="1">
        <f t="shared" si="1"/>
        <v>13.419359544573668</v>
      </c>
      <c r="H12" s="1">
        <f t="shared" si="1"/>
        <v>13.067399865159604</v>
      </c>
      <c r="I12" s="1">
        <f t="shared" si="1"/>
        <v>12.797331704464769</v>
      </c>
      <c r="J12" s="1">
        <f t="shared" si="1"/>
        <v>12.6</v>
      </c>
      <c r="K12" s="1">
        <f t="shared" si="2"/>
        <v>12.6</v>
      </c>
    </row>
    <row r="13" spans="1:15" x14ac:dyDescent="0.55000000000000004">
      <c r="B13">
        <f t="shared" si="3"/>
        <v>6000</v>
      </c>
      <c r="C13" s="1">
        <f t="shared" si="1"/>
        <v>14.232249922638601</v>
      </c>
      <c r="D13" s="1">
        <f t="shared" si="1"/>
        <v>13.963549345787714</v>
      </c>
      <c r="E13" s="1">
        <f t="shared" si="1"/>
        <v>13.807397006913641</v>
      </c>
      <c r="F13" s="1">
        <f t="shared" si="1"/>
        <v>13.631417167206608</v>
      </c>
      <c r="G13" s="1">
        <f t="shared" si="1"/>
        <v>13.382544091188681</v>
      </c>
      <c r="H13" s="1">
        <f t="shared" si="1"/>
        <v>13.030584411774617</v>
      </c>
      <c r="I13" s="1">
        <f t="shared" si="1"/>
        <v>12.760516251079782</v>
      </c>
      <c r="J13" s="1">
        <f t="shared" si="1"/>
        <v>12.6</v>
      </c>
      <c r="K13" s="1">
        <f t="shared" si="2"/>
        <v>12.6</v>
      </c>
    </row>
    <row r="14" spans="1:15" x14ac:dyDescent="0.55000000000000004">
      <c r="B14">
        <f>B13+500</f>
        <v>6500</v>
      </c>
      <c r="C14" s="1">
        <f t="shared" si="1"/>
        <v>14.193221312100063</v>
      </c>
      <c r="D14" s="1">
        <f t="shared" si="1"/>
        <v>13.924520735249175</v>
      </c>
      <c r="E14" s="1">
        <f t="shared" si="1"/>
        <v>13.768368396375102</v>
      </c>
      <c r="F14" s="1">
        <f t="shared" si="1"/>
        <v>13.59238855666807</v>
      </c>
      <c r="G14" s="1">
        <f t="shared" si="1"/>
        <v>13.343515480650142</v>
      </c>
      <c r="H14" s="1">
        <f t="shared" si="1"/>
        <v>12.991555801236078</v>
      </c>
      <c r="I14" s="1">
        <f t="shared" si="1"/>
        <v>12.721487640541243</v>
      </c>
      <c r="J14" s="1">
        <f t="shared" si="1"/>
        <v>12.6</v>
      </c>
      <c r="K14" s="1">
        <f t="shared" si="2"/>
        <v>12.6</v>
      </c>
    </row>
    <row r="15" spans="1:15" x14ac:dyDescent="0.55000000000000004">
      <c r="B15">
        <f t="shared" si="3"/>
        <v>7000</v>
      </c>
      <c r="C15" s="1">
        <f t="shared" si="1"/>
        <v>14.152032127898343</v>
      </c>
      <c r="D15" s="1">
        <f t="shared" si="1"/>
        <v>13.883331551047455</v>
      </c>
      <c r="E15" s="1">
        <f t="shared" si="1"/>
        <v>13.727179212173382</v>
      </c>
      <c r="F15" s="1">
        <f t="shared" si="1"/>
        <v>13.55119937246635</v>
      </c>
      <c r="G15" s="1">
        <f t="shared" si="1"/>
        <v>13.302326296448422</v>
      </c>
      <c r="H15" s="1">
        <f t="shared" si="1"/>
        <v>12.950366617034359</v>
      </c>
      <c r="I15" s="1">
        <f t="shared" si="1"/>
        <v>12.680298456339523</v>
      </c>
      <c r="J15" s="1">
        <f t="shared" si="1"/>
        <v>12.6</v>
      </c>
      <c r="K15" s="1">
        <f t="shared" si="2"/>
        <v>12.6</v>
      </c>
    </row>
    <row r="16" spans="1:15" x14ac:dyDescent="0.55000000000000004">
      <c r="B16">
        <f t="shared" si="3"/>
        <v>7500</v>
      </c>
      <c r="C16" s="1">
        <f t="shared" si="1"/>
        <v>14.108729930849009</v>
      </c>
      <c r="D16" s="1">
        <f t="shared" si="1"/>
        <v>13.840029353998121</v>
      </c>
      <c r="E16" s="1">
        <f t="shared" si="1"/>
        <v>13.683877015124049</v>
      </c>
      <c r="F16" s="1">
        <f t="shared" si="1"/>
        <v>13.507897175417016</v>
      </c>
      <c r="G16" s="1">
        <f t="shared" si="1"/>
        <v>13.259024099399088</v>
      </c>
      <c r="H16" s="1">
        <f t="shared" si="1"/>
        <v>12.907064419985025</v>
      </c>
      <c r="I16" s="1">
        <f t="shared" si="1"/>
        <v>12.636996259290189</v>
      </c>
      <c r="J16" s="1">
        <f t="shared" si="1"/>
        <v>12.6</v>
      </c>
      <c r="K16" s="1">
        <f t="shared" si="2"/>
        <v>12.6</v>
      </c>
    </row>
    <row r="17" spans="2:11" x14ac:dyDescent="0.55000000000000004">
      <c r="B17">
        <f t="shared" si="3"/>
        <v>8000</v>
      </c>
      <c r="C17" s="1">
        <f t="shared" si="1"/>
        <v>14.063358050630658</v>
      </c>
      <c r="D17" s="1">
        <f t="shared" si="1"/>
        <v>13.79465747377977</v>
      </c>
      <c r="E17" s="1">
        <f t="shared" si="1"/>
        <v>13.638505134905698</v>
      </c>
      <c r="F17" s="1">
        <f t="shared" si="1"/>
        <v>13.462525295198665</v>
      </c>
      <c r="G17" s="1">
        <f t="shared" si="1"/>
        <v>13.213652219180737</v>
      </c>
      <c r="H17" s="1">
        <f t="shared" si="1"/>
        <v>12.861692539766674</v>
      </c>
      <c r="I17" s="1">
        <f t="shared" si="1"/>
        <v>12.6</v>
      </c>
      <c r="J17" s="1">
        <f t="shared" si="1"/>
        <v>12.6</v>
      </c>
      <c r="K17" s="1">
        <f t="shared" si="2"/>
        <v>12.6</v>
      </c>
    </row>
    <row r="18" spans="2:11" x14ac:dyDescent="0.55000000000000004">
      <c r="B18">
        <f t="shared" si="3"/>
        <v>8500</v>
      </c>
      <c r="C18" s="1">
        <f t="shared" ref="C18:J22" si="4">MIN(MAX($M$2+($O$2*(C$1/$N$5)^$M$5)+($O$2*($B18/$N$8)^$M$8),$N$2),$M$2)</f>
        <v>14.015956209668607</v>
      </c>
      <c r="D18" s="1">
        <f t="shared" si="4"/>
        <v>13.747255632817719</v>
      </c>
      <c r="E18" s="1">
        <f t="shared" si="4"/>
        <v>13.591103293943647</v>
      </c>
      <c r="F18" s="1">
        <f t="shared" si="4"/>
        <v>13.415123454236614</v>
      </c>
      <c r="G18" s="1">
        <f t="shared" si="4"/>
        <v>13.166250378218686</v>
      </c>
      <c r="H18" s="1">
        <f t="shared" si="4"/>
        <v>12.814290698804623</v>
      </c>
      <c r="I18" s="1">
        <f t="shared" si="4"/>
        <v>12.6</v>
      </c>
      <c r="J18" s="1">
        <f t="shared" si="4"/>
        <v>12.6</v>
      </c>
      <c r="K18" s="1">
        <f t="shared" si="2"/>
        <v>12.6</v>
      </c>
    </row>
    <row r="19" spans="2:11" x14ac:dyDescent="0.55000000000000004">
      <c r="B19">
        <f>B18+500</f>
        <v>9000</v>
      </c>
      <c r="C19" s="1">
        <f t="shared" si="4"/>
        <v>13.9665610228805</v>
      </c>
      <c r="D19" s="1">
        <f t="shared" si="4"/>
        <v>13.697860446029612</v>
      </c>
      <c r="E19" s="1">
        <f t="shared" si="4"/>
        <v>13.541708107155539</v>
      </c>
      <c r="F19" s="1">
        <f t="shared" si="4"/>
        <v>13.365728267448507</v>
      </c>
      <c r="G19" s="1">
        <f t="shared" si="4"/>
        <v>13.116855191430579</v>
      </c>
      <c r="H19" s="1">
        <f t="shared" si="4"/>
        <v>12.764895512016516</v>
      </c>
      <c r="I19" s="1">
        <f t="shared" si="4"/>
        <v>12.6</v>
      </c>
      <c r="J19" s="1">
        <f t="shared" si="4"/>
        <v>12.6</v>
      </c>
      <c r="K19" s="1">
        <f t="shared" si="2"/>
        <v>12.6</v>
      </c>
    </row>
    <row r="20" spans="2:11" x14ac:dyDescent="0.55000000000000004">
      <c r="B20">
        <f t="shared" si="3"/>
        <v>9500</v>
      </c>
      <c r="C20" s="1">
        <f t="shared" si="4"/>
        <v>13.915206403661164</v>
      </c>
      <c r="D20" s="1">
        <f t="shared" si="4"/>
        <v>13.646505826810277</v>
      </c>
      <c r="E20" s="1">
        <f t="shared" si="4"/>
        <v>13.490353487936204</v>
      </c>
      <c r="F20" s="1">
        <f t="shared" si="4"/>
        <v>13.314373648229171</v>
      </c>
      <c r="G20" s="1">
        <f t="shared" si="4"/>
        <v>13.065500572211244</v>
      </c>
      <c r="H20" s="1">
        <f t="shared" si="4"/>
        <v>12.71354089279718</v>
      </c>
      <c r="I20" s="1">
        <f t="shared" si="4"/>
        <v>12.6</v>
      </c>
      <c r="J20" s="1">
        <f t="shared" si="4"/>
        <v>12.6</v>
      </c>
      <c r="K20" s="1">
        <f t="shared" si="2"/>
        <v>12.6</v>
      </c>
    </row>
    <row r="21" spans="2:11" x14ac:dyDescent="0.55000000000000004">
      <c r="B21">
        <f t="shared" si="3"/>
        <v>10000</v>
      </c>
      <c r="C21" s="1">
        <f t="shared" si="4"/>
        <v>13.861923897809497</v>
      </c>
      <c r="D21" s="1">
        <f t="shared" si="4"/>
        <v>13.593223320958609</v>
      </c>
      <c r="E21" s="1">
        <f t="shared" si="4"/>
        <v>13.437070982084537</v>
      </c>
      <c r="F21" s="1">
        <f t="shared" si="4"/>
        <v>13.261091142377504</v>
      </c>
      <c r="G21" s="1">
        <f t="shared" si="4"/>
        <v>13.012218066359576</v>
      </c>
      <c r="H21" s="1">
        <f t="shared" si="4"/>
        <v>12.660258386945513</v>
      </c>
      <c r="I21" s="1">
        <f t="shared" si="4"/>
        <v>12.6</v>
      </c>
      <c r="J21" s="1">
        <f t="shared" si="4"/>
        <v>12.6</v>
      </c>
      <c r="K21" s="1">
        <f t="shared" si="2"/>
        <v>12.6</v>
      </c>
    </row>
    <row r="22" spans="2:11" x14ac:dyDescent="0.55000000000000004">
      <c r="B22">
        <f t="shared" si="3"/>
        <v>10500</v>
      </c>
      <c r="C22" s="1">
        <f t="shared" si="4"/>
        <v>13.806742961221204</v>
      </c>
      <c r="D22" s="1">
        <f t="shared" si="4"/>
        <v>13.538042384370314</v>
      </c>
      <c r="E22" s="1">
        <f t="shared" si="4"/>
        <v>13.381890045496242</v>
      </c>
      <c r="F22" s="1">
        <f t="shared" si="4"/>
        <v>13.205910205789209</v>
      </c>
      <c r="G22" s="1">
        <f t="shared" si="4"/>
        <v>12.957037129771283</v>
      </c>
      <c r="H22" s="1">
        <f t="shared" si="4"/>
        <v>12.605077450357218</v>
      </c>
      <c r="I22" s="1">
        <f t="shared" si="4"/>
        <v>12.6</v>
      </c>
      <c r="J22" s="1">
        <f t="shared" si="4"/>
        <v>12.6</v>
      </c>
      <c r="K22" s="1">
        <f t="shared" si="2"/>
        <v>12.6</v>
      </c>
    </row>
  </sheetData>
  <conditionalFormatting sqref="C2:K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Joop aan den Toorn</dc:creator>
  <cp:lastModifiedBy>Joop aan den Toorn</cp:lastModifiedBy>
  <dcterms:created xsi:type="dcterms:W3CDTF">2024-05-27T12:09:16Z</dcterms:created>
  <dcterms:modified xsi:type="dcterms:W3CDTF">2024-05-27T13:57:19Z</dcterms:modified>
</cp:coreProperties>
</file>