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codeName="ThisWorkbook" autoCompressPictures="0"/>
  <bookViews>
    <workbookView xWindow="0" yWindow="0" windowWidth="25600" windowHeight="16060"/>
  </bookViews>
  <sheets>
    <sheet name="Main Data" sheetId="1" r:id="rId1"/>
    <sheet name="Distribution" sheetId="5" r:id="rId2"/>
    <sheet name="Gantt Chart" sheetId="4" r:id="rId3"/>
  </sheets>
  <definedNames>
    <definedName name="_xlnm._FilterDatabase" localSheetId="0" hidden="1">'Main Data'!$A$1:$G$48</definedName>
  </definedNames>
  <calcPr calcId="140001" concurrentCalc="0"/>
  <pivotCaches>
    <pivotCache cacheId="2" r:id="rId4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4" l="1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<sst xmlns="http://schemas.openxmlformats.org/spreadsheetml/2006/main" count="264" uniqueCount="102">
  <si>
    <t>Forum</t>
  </si>
  <si>
    <t>A Rose for Emily</t>
  </si>
  <si>
    <t>Dry September</t>
  </si>
  <si>
    <t>July</t>
  </si>
  <si>
    <t>American Mercury</t>
  </si>
  <si>
    <t>Honor</t>
  </si>
  <si>
    <t>Saturday Evening Post</t>
  </si>
  <si>
    <t>Thrift</t>
  </si>
  <si>
    <t>Red Leaves</t>
  </si>
  <si>
    <t>January</t>
  </si>
  <si>
    <t>Scribner's</t>
  </si>
  <si>
    <t>March</t>
  </si>
  <si>
    <t>That Evening Sun</t>
  </si>
  <si>
    <t>American Caravan</t>
  </si>
  <si>
    <t>Ad Astra</t>
  </si>
  <si>
    <t>May</t>
  </si>
  <si>
    <t>Hair</t>
  </si>
  <si>
    <t>June</t>
  </si>
  <si>
    <t>Spotted Horses</t>
  </si>
  <si>
    <t>August</t>
  </si>
  <si>
    <t>Harper's</t>
  </si>
  <si>
    <t>The Hound</t>
  </si>
  <si>
    <t>September</t>
  </si>
  <si>
    <t>Fox Hunt</t>
  </si>
  <si>
    <t>November</t>
  </si>
  <si>
    <t>Doctor Martino</t>
  </si>
  <si>
    <t>Turnabout</t>
  </si>
  <si>
    <t>Death Drag</t>
  </si>
  <si>
    <t>February</t>
  </si>
  <si>
    <t>Centaur in Brass</t>
  </si>
  <si>
    <t>Contempo</t>
  </si>
  <si>
    <t>Once Aboard the Lugger</t>
  </si>
  <si>
    <t>Lizards in Jamshyd's Courtyard</t>
  </si>
  <si>
    <t>April</t>
  </si>
  <si>
    <t>Smoke</t>
  </si>
  <si>
    <t>A Mountain Victory</t>
  </si>
  <si>
    <t>There was a Queen</t>
  </si>
  <si>
    <t>The Brooch</t>
  </si>
  <si>
    <t>College Life</t>
  </si>
  <si>
    <t>Two Dollar Wife</t>
  </si>
  <si>
    <t>Fool about a Horse</t>
  </si>
  <si>
    <t>The Unvanquished</t>
  </si>
  <si>
    <t>Vendee</t>
  </si>
  <si>
    <t>Barn Burning</t>
  </si>
  <si>
    <t>Hand Upon the Waters</t>
  </si>
  <si>
    <t>Collier's</t>
  </si>
  <si>
    <t>A Point of Law</t>
  </si>
  <si>
    <t>The Old People</t>
  </si>
  <si>
    <t>October</t>
  </si>
  <si>
    <t>Pantaloon in Black</t>
  </si>
  <si>
    <t>Atlantic</t>
  </si>
  <si>
    <t>Gold is not Always</t>
  </si>
  <si>
    <t>Tomorrow</t>
  </si>
  <si>
    <t>Go Down, Moses</t>
  </si>
  <si>
    <t>The Tall Men</t>
  </si>
  <si>
    <t>Two Soldiers</t>
  </si>
  <si>
    <t>The Bear</t>
  </si>
  <si>
    <t>May-June</t>
  </si>
  <si>
    <t>Story</t>
  </si>
  <si>
    <t>Delta Autumn</t>
  </si>
  <si>
    <t>Shingles for the Lord</t>
  </si>
  <si>
    <t>March-April</t>
  </si>
  <si>
    <t>July-August</t>
  </si>
  <si>
    <t>Ellery Queen's Mystery Magazine</t>
  </si>
  <si>
    <t>An Error in Chemistry</t>
  </si>
  <si>
    <t>Summer</t>
  </si>
  <si>
    <t>Furioso</t>
  </si>
  <si>
    <t>Afternoon of a Cow</t>
  </si>
  <si>
    <t>Autumn</t>
  </si>
  <si>
    <t>Sewanee Review</t>
  </si>
  <si>
    <t>A Courtship</t>
  </si>
  <si>
    <t>December</t>
  </si>
  <si>
    <t>Sepulture South: Gaslight</t>
  </si>
  <si>
    <t>Race at Morning</t>
  </si>
  <si>
    <t>Mademoiselle</t>
  </si>
  <si>
    <t>By the People</t>
  </si>
  <si>
    <t>My Grandmother Millard</t>
  </si>
  <si>
    <t>Shall not Perish</t>
  </si>
  <si>
    <t>Date</t>
  </si>
  <si>
    <t>Magazine</t>
  </si>
  <si>
    <t>Title</t>
  </si>
  <si>
    <t>Row Labels</t>
  </si>
  <si>
    <t>Grand Total</t>
  </si>
  <si>
    <t>Duration</t>
  </si>
  <si>
    <t>End Date</t>
  </si>
  <si>
    <t>Axis</t>
  </si>
  <si>
    <t>7/26/1942</t>
  </si>
  <si>
    <t>Signs Contract</t>
  </si>
  <si>
    <t>Count of Magazine</t>
  </si>
  <si>
    <t>Circulation</t>
  </si>
  <si>
    <t>Average words per sentence</t>
  </si>
  <si>
    <t>Vocabulary density</t>
  </si>
  <si>
    <t>Vocabulary density  ( Short story version)</t>
  </si>
  <si>
    <t>Average words per sentence (Short story version)</t>
  </si>
  <si>
    <t> 0.207</t>
  </si>
  <si>
    <t> 0.216</t>
  </si>
  <si>
    <t xml:space="preserve">There are two Dry September circulations. This data is from the colllected short stories folder. Please check. </t>
  </si>
  <si>
    <t>NO OCR</t>
  </si>
  <si>
    <t> 0.183</t>
  </si>
  <si>
    <t> 0.174</t>
  </si>
  <si>
    <t> 26.6</t>
  </si>
  <si>
    <t>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</si>
</sst>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333333"/>
      <name val="Courier New"/>
      <family val="3"/>
    </font>
    <font>
      <sz val="12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3">
    <xf numFmtId="0" fontId="0" fillId="0" borderId="0"/>
    <xf numFmtId="0" fontId="5" fillId="2" borderId="0" applyNumberFormat="0" applyBorder="0" applyAlignment="0" applyProtection="0"/>
    <xf numFmtId="0" fontId="6" fillId="3" borderId="2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right" wrapText="1"/>
    </xf>
    <xf numFmtId="16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14" fontId="0" fillId="0" borderId="0" xfId="0" applyNumberFormat="1"/>
    <xf numFmtId="14" fontId="1" fillId="0" borderId="1" xfId="0" applyNumberFormat="1" applyFont="1" applyBorder="1" applyAlignment="1">
      <alignment horizontal="right" wrapText="1"/>
    </xf>
    <xf numFmtId="14" fontId="1" fillId="0" borderId="1" xfId="0" applyNumberFormat="1" applyFont="1" applyBorder="1" applyAlignment="1">
      <alignment wrapText="1"/>
    </xf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1" fontId="1" fillId="0" borderId="1" xfId="0" applyNumberFormat="1" applyFont="1" applyBorder="1" applyAlignment="1">
      <alignment horizontal="right" wrapText="1"/>
    </xf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164" fontId="0" fillId="0" borderId="0" xfId="0" applyNumberFormat="1"/>
    <xf numFmtId="14" fontId="4" fillId="0" borderId="0" xfId="0" applyNumberFormat="1" applyFont="1"/>
    <xf numFmtId="0" fontId="5" fillId="2" borderId="1" xfId="1" applyBorder="1" applyAlignment="1">
      <alignment horizontal="right" wrapText="1"/>
    </xf>
    <xf numFmtId="0" fontId="5" fillId="2" borderId="1" xfId="1" applyBorder="1" applyAlignment="1">
      <alignment wrapText="1"/>
    </xf>
    <xf numFmtId="14" fontId="5" fillId="2" borderId="1" xfId="1" applyNumberFormat="1" applyBorder="1" applyAlignment="1">
      <alignment wrapText="1"/>
    </xf>
    <xf numFmtId="1" fontId="5" fillId="2" borderId="1" xfId="1" applyNumberFormat="1" applyBorder="1" applyAlignment="1">
      <alignment horizontal="right" wrapText="1"/>
    </xf>
    <xf numFmtId="14" fontId="5" fillId="2" borderId="1" xfId="1" applyNumberFormat="1" applyBorder="1" applyAlignment="1">
      <alignment horizontal="right" wrapText="1"/>
    </xf>
    <xf numFmtId="0" fontId="5" fillId="2" borderId="0" xfId="1"/>
    <xf numFmtId="2" fontId="5" fillId="2" borderId="0" xfId="1" applyNumberFormat="1"/>
    <xf numFmtId="164" fontId="5" fillId="2" borderId="0" xfId="1" applyNumberFormat="1"/>
    <xf numFmtId="16" fontId="5" fillId="2" borderId="1" xfId="1" applyNumberFormat="1" applyBorder="1" applyAlignment="1">
      <alignment horizontal="right" wrapText="1"/>
    </xf>
    <xf numFmtId="0" fontId="6" fillId="3" borderId="2" xfId="2" applyAlignment="1">
      <alignment horizontal="right" wrapText="1"/>
    </xf>
    <xf numFmtId="0" fontId="6" fillId="3" borderId="2" xfId="2" applyAlignment="1">
      <alignment wrapText="1"/>
    </xf>
    <xf numFmtId="14" fontId="6" fillId="3" borderId="2" xfId="2" applyNumberFormat="1" applyAlignment="1">
      <alignment wrapText="1"/>
    </xf>
    <xf numFmtId="1" fontId="6" fillId="3" borderId="2" xfId="2" applyNumberFormat="1" applyAlignment="1">
      <alignment horizontal="right" wrapText="1"/>
    </xf>
    <xf numFmtId="14" fontId="6" fillId="3" borderId="2" xfId="2" applyNumberFormat="1" applyAlignment="1">
      <alignment horizontal="right" wrapText="1"/>
    </xf>
    <xf numFmtId="0" fontId="6" fillId="3" borderId="2" xfId="2"/>
    <xf numFmtId="2" fontId="6" fillId="3" borderId="2" xfId="2" applyNumberFormat="1"/>
    <xf numFmtId="164" fontId="6" fillId="3" borderId="2" xfId="2" applyNumberFormat="1"/>
    <xf numFmtId="16" fontId="6" fillId="3" borderId="2" xfId="2" applyNumberFormat="1" applyAlignment="1">
      <alignment horizontal="right" wrapText="1"/>
    </xf>
    <xf numFmtId="0" fontId="5" fillId="2" borderId="1" xfId="1" applyBorder="1" applyAlignment="1">
      <alignment vertical="center"/>
    </xf>
  </cellXfs>
  <cellStyles count="93">
    <cellStyle name="Bad" xfId="1" builtinId="27"/>
    <cellStyle name="Check Cell" xfId="2" builtinId="2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Relationship Id="rId2" Type="http://schemas.microsoft.com/office/2011/relationships/chartStyle" Target="style2.xml"/><Relationship Id="rId3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[Publication chart with circulation.xlsx]Distribution!PivotTable1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Distribution!$B$1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Distribution!$A$2:$A$17</c:f>
              <c:strCache>
                <c:ptCount val="15"/>
                <c:pt idx="0">
                  <c:v>American Caravan</c:v>
                </c:pt>
                <c:pt idx="1">
                  <c:v>American Mercury</c:v>
                </c:pt>
                <c:pt idx="2">
                  <c:v>Atlantic</c:v>
                </c:pt>
                <c:pt idx="3">
                  <c:v>College Life</c:v>
                </c:pt>
                <c:pt idx="4">
                  <c:v>Collier's</c:v>
                </c:pt>
                <c:pt idx="5">
                  <c:v>Contempo</c:v>
                </c:pt>
                <c:pt idx="6">
                  <c:v>Ellery Queen's Mystery Magazine</c:v>
                </c:pt>
                <c:pt idx="7">
                  <c:v>Forum</c:v>
                </c:pt>
                <c:pt idx="8">
                  <c:v>Furioso</c:v>
                </c:pt>
                <c:pt idx="9">
                  <c:v>Harper's</c:v>
                </c:pt>
                <c:pt idx="10">
                  <c:v>Mademoiselle</c:v>
                </c:pt>
                <c:pt idx="11">
                  <c:v>Saturday Evening Post</c:v>
                </c:pt>
                <c:pt idx="12">
                  <c:v>Scribner's</c:v>
                </c:pt>
                <c:pt idx="13">
                  <c:v>Sewanee Review</c:v>
                </c:pt>
                <c:pt idx="14">
                  <c:v>Story</c:v>
                </c:pt>
              </c:strCache>
            </c:strRef>
          </c:cat>
          <c:val>
            <c:numRef>
              <c:f>Distribution!$B$2:$B$17</c:f>
              <c:numCache>
                <c:formatCode>General</c:formatCode>
                <c:ptCount val="15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8.0</c:v>
                </c:pt>
                <c:pt idx="10">
                  <c:v>1.0</c:v>
                </c:pt>
                <c:pt idx="11">
                  <c:v>14.0</c:v>
                </c:pt>
                <c:pt idx="12">
                  <c:v>7.0</c:v>
                </c:pt>
                <c:pt idx="13">
                  <c:v>1.0</c:v>
                </c:pt>
                <c:pt idx="14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EC-4257-B2A5-EEDC9E57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642504"/>
        <c:axId val="2028653656"/>
      </c:barChart>
      <c:catAx>
        <c:axId val="202864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53656"/>
        <c:crosses val="autoZero"/>
        <c:auto val="1"/>
        <c:lblAlgn val="ctr"/>
        <c:lblOffset val="100"/>
        <c:noMultiLvlLbl val="0"/>
      </c:catAx>
      <c:valAx>
        <c:axId val="202865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4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William Faulkner's</a:t>
            </a:r>
            <a:r>
              <a:rPr lang="en-US" baseline="0"/>
              <a:t> Short Story Publications by Magazine, Year, and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1832947352169"/>
          <c:y val="0.120251914641179"/>
          <c:w val="0.685286398023776"/>
          <c:h val="0.7953307844486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Chart'!$C$1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'Gantt Chart'!$B$2:$B$48</c:f>
              <c:numCache>
                <c:formatCode>General</c:formatCode>
                <c:ptCount val="47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5.0</c:v>
                </c:pt>
                <c:pt idx="9">
                  <c:v>6.0</c:v>
                </c:pt>
                <c:pt idx="10">
                  <c:v>7.0</c:v>
                </c:pt>
                <c:pt idx="11">
                  <c:v>8.0</c:v>
                </c:pt>
                <c:pt idx="12">
                  <c:v>9.0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13.0</c:v>
                </c:pt>
                <c:pt idx="37">
                  <c:v>13.0</c:v>
                </c:pt>
                <c:pt idx="38">
                  <c:v>13.0</c:v>
                </c:pt>
                <c:pt idx="39">
                  <c:v>13.0</c:v>
                </c:pt>
                <c:pt idx="40">
                  <c:v>13.0</c:v>
                </c:pt>
                <c:pt idx="41">
                  <c:v>13.0</c:v>
                </c:pt>
                <c:pt idx="42">
                  <c:v>13.0</c:v>
                </c:pt>
                <c:pt idx="43">
                  <c:v>14.0</c:v>
                </c:pt>
                <c:pt idx="44">
                  <c:v>15.0</c:v>
                </c:pt>
                <c:pt idx="45">
                  <c:v>15.0</c:v>
                </c:pt>
                <c:pt idx="46">
                  <c:v>15.0</c:v>
                </c:pt>
              </c:numCache>
            </c:numRef>
          </c:cat>
          <c:val>
            <c:numRef>
              <c:f>'Gantt Chart'!$C$2:$C$48</c:f>
              <c:numCache>
                <c:formatCode>m/d/yy</c:formatCode>
                <c:ptCount val="47"/>
                <c:pt idx="0">
                  <c:v>11409.0</c:v>
                </c:pt>
                <c:pt idx="1">
                  <c:v>11154.0</c:v>
                </c:pt>
                <c:pt idx="2">
                  <c:v>11397.0</c:v>
                </c:pt>
                <c:pt idx="3">
                  <c:v>11458.0</c:v>
                </c:pt>
                <c:pt idx="4">
                  <c:v>11734.0</c:v>
                </c:pt>
                <c:pt idx="5">
                  <c:v>14930.0</c:v>
                </c:pt>
                <c:pt idx="6">
                  <c:v>13164.0</c:v>
                </c:pt>
                <c:pt idx="7">
                  <c:v>14784.0</c:v>
                </c:pt>
                <c:pt idx="8">
                  <c:v>15001.0</c:v>
                </c:pt>
                <c:pt idx="9">
                  <c:v>11720.0</c:v>
                </c:pt>
                <c:pt idx="10">
                  <c:v>16968.0</c:v>
                </c:pt>
                <c:pt idx="11">
                  <c:v>11078.0</c:v>
                </c:pt>
                <c:pt idx="12">
                  <c:v>17349.0</c:v>
                </c:pt>
                <c:pt idx="13">
                  <c:v>11550.0</c:v>
                </c:pt>
                <c:pt idx="14">
                  <c:v>11581.0</c:v>
                </c:pt>
                <c:pt idx="15">
                  <c:v>11642.0</c:v>
                </c:pt>
                <c:pt idx="16">
                  <c:v>11794.0</c:v>
                </c:pt>
                <c:pt idx="17">
                  <c:v>14411.0</c:v>
                </c:pt>
                <c:pt idx="18">
                  <c:v>14869.0</c:v>
                </c:pt>
                <c:pt idx="19">
                  <c:v>14899.0</c:v>
                </c:pt>
                <c:pt idx="20">
                  <c:v>20059.0</c:v>
                </c:pt>
                <c:pt idx="21">
                  <c:v>20377.0</c:v>
                </c:pt>
                <c:pt idx="22">
                  <c:v>11256.0</c:v>
                </c:pt>
                <c:pt idx="23">
                  <c:v>11207.0</c:v>
                </c:pt>
                <c:pt idx="24">
                  <c:v>11753.0</c:v>
                </c:pt>
                <c:pt idx="25">
                  <c:v>11746.0</c:v>
                </c:pt>
                <c:pt idx="26">
                  <c:v>12026.0</c:v>
                </c:pt>
                <c:pt idx="27">
                  <c:v>13468.0</c:v>
                </c:pt>
                <c:pt idx="28">
                  <c:v>13489.0</c:v>
                </c:pt>
                <c:pt idx="29">
                  <c:v>14553.0</c:v>
                </c:pt>
                <c:pt idx="30">
                  <c:v>14938.0</c:v>
                </c:pt>
                <c:pt idx="31">
                  <c:v>15127.0</c:v>
                </c:pt>
                <c:pt idx="32">
                  <c:v>15428.0</c:v>
                </c:pt>
                <c:pt idx="33">
                  <c:v>15470.0</c:v>
                </c:pt>
                <c:pt idx="34">
                  <c:v>15750.0</c:v>
                </c:pt>
                <c:pt idx="35">
                  <c:v>20153.0</c:v>
                </c:pt>
                <c:pt idx="36">
                  <c:v>11079.0</c:v>
                </c:pt>
                <c:pt idx="37">
                  <c:v>11338.0</c:v>
                </c:pt>
                <c:pt idx="38">
                  <c:v>11489.0</c:v>
                </c:pt>
                <c:pt idx="39">
                  <c:v>11703.0</c:v>
                </c:pt>
                <c:pt idx="40">
                  <c:v>12069.0</c:v>
                </c:pt>
                <c:pt idx="41">
                  <c:v>13164.0</c:v>
                </c:pt>
                <c:pt idx="42">
                  <c:v>13377.0</c:v>
                </c:pt>
                <c:pt idx="43">
                  <c:v>17837.0</c:v>
                </c:pt>
                <c:pt idx="44">
                  <c:v>15493.0</c:v>
                </c:pt>
                <c:pt idx="45">
                  <c:v>15797.0</c:v>
                </c:pt>
                <c:pt idx="46">
                  <c:v>15919.0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2F-4157-AEE5-48923BE04751}"/>
            </c:ext>
          </c:extLst>
        </c:ser>
        <c:ser>
          <c:idx val="1"/>
          <c:order val="1"/>
          <c:tx>
            <c:strRef>
              <c:f>'Gantt Chart'!$D$1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ysClr val="windowText" lastClr="000000"/>
            </a:solidFill>
            <a:ln w="19050" cap="sq" cmpd="dbl">
              <a:solidFill>
                <a:schemeClr val="accent5"/>
              </a:solidFill>
              <a:beve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ysClr val="windowText" lastClr="000000"/>
              </a:solidFill>
              <a:ln w="19050" cap="sq" cmpd="dbl">
                <a:solidFill>
                  <a:schemeClr val="accent5"/>
                </a:solidFill>
                <a:prstDash val="solid"/>
                <a:beve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42F-4157-AEE5-48923BE04751}"/>
              </c:ext>
            </c:extLst>
          </c:dPt>
          <c:cat>
            <c:numRef>
              <c:f>'Gantt Chart'!$B$2:$B$48</c:f>
              <c:numCache>
                <c:formatCode>General</c:formatCode>
                <c:ptCount val="47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5.0</c:v>
                </c:pt>
                <c:pt idx="9">
                  <c:v>6.0</c:v>
                </c:pt>
                <c:pt idx="10">
                  <c:v>7.0</c:v>
                </c:pt>
                <c:pt idx="11">
                  <c:v>8.0</c:v>
                </c:pt>
                <c:pt idx="12">
                  <c:v>9.0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13.0</c:v>
                </c:pt>
                <c:pt idx="37">
                  <c:v>13.0</c:v>
                </c:pt>
                <c:pt idx="38">
                  <c:v>13.0</c:v>
                </c:pt>
                <c:pt idx="39">
                  <c:v>13.0</c:v>
                </c:pt>
                <c:pt idx="40">
                  <c:v>13.0</c:v>
                </c:pt>
                <c:pt idx="41">
                  <c:v>13.0</c:v>
                </c:pt>
                <c:pt idx="42">
                  <c:v>13.0</c:v>
                </c:pt>
                <c:pt idx="43">
                  <c:v>14.0</c:v>
                </c:pt>
                <c:pt idx="44">
                  <c:v>15.0</c:v>
                </c:pt>
                <c:pt idx="45">
                  <c:v>15.0</c:v>
                </c:pt>
                <c:pt idx="46">
                  <c:v>15.0</c:v>
                </c:pt>
              </c:numCache>
            </c:numRef>
          </c:cat>
          <c:val>
            <c:numRef>
              <c:f>'Gantt Chart'!$D$2:$D$48</c:f>
              <c:numCache>
                <c:formatCode>0</c:formatCode>
                <c:ptCount val="47"/>
                <c:pt idx="0">
                  <c:v>10.0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2F-4157-AEE5-48923BE04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87018952"/>
        <c:axId val="2111216456"/>
      </c:barChart>
      <c:barChart>
        <c:barDir val="bar"/>
        <c:grouping val="stack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'Gantt Chart'!$A$50:$A$64</c:f>
              <c:strCache>
                <c:ptCount val="15"/>
                <c:pt idx="0">
                  <c:v>American Caravan</c:v>
                </c:pt>
                <c:pt idx="1">
                  <c:v>American Mercury</c:v>
                </c:pt>
                <c:pt idx="2">
                  <c:v>Atlantic</c:v>
                </c:pt>
                <c:pt idx="3">
                  <c:v>College Life</c:v>
                </c:pt>
                <c:pt idx="4">
                  <c:v>Collier's</c:v>
                </c:pt>
                <c:pt idx="5">
                  <c:v>Contempo</c:v>
                </c:pt>
                <c:pt idx="6">
                  <c:v>Ellery Queen's Mystery Magazine</c:v>
                </c:pt>
                <c:pt idx="7">
                  <c:v>Forum</c:v>
                </c:pt>
                <c:pt idx="8">
                  <c:v>Furioso</c:v>
                </c:pt>
                <c:pt idx="9">
                  <c:v>Harper's</c:v>
                </c:pt>
                <c:pt idx="10">
                  <c:v>Mademoiselle</c:v>
                </c:pt>
                <c:pt idx="11">
                  <c:v>Saturday Evening Post</c:v>
                </c:pt>
                <c:pt idx="12">
                  <c:v>Scribner's</c:v>
                </c:pt>
                <c:pt idx="13">
                  <c:v>Sewanee Review</c:v>
                </c:pt>
                <c:pt idx="14">
                  <c:v>Story</c:v>
                </c:pt>
              </c:strCache>
            </c:strRef>
          </c:cat>
          <c:val>
            <c:numRef>
              <c:f>'Gantt Chart'!$B$50:$B$64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42F-4157-AEE5-48923BE0475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'Gantt Chart'!$E$54:$E$55</c:f>
              <c:strCache>
                <c:ptCount val="2"/>
                <c:pt idx="1">
                  <c:v>7/26/1942</c:v>
                </c:pt>
              </c:strCache>
            </c:strRef>
          </c:cat>
          <c:val>
            <c:numRef>
              <c:f>'Gantt Chart'!$F$54:$F$55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42F-4157-AEE5-48923BE04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261768"/>
        <c:axId val="2087316744"/>
      </c:barChart>
      <c:dateAx>
        <c:axId val="2087018952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16456"/>
        <c:crosses val="max"/>
        <c:auto val="0"/>
        <c:lblOffset val="100"/>
        <c:baseTimeUnit val="days"/>
      </c:dateAx>
      <c:valAx>
        <c:axId val="2111216456"/>
        <c:scaling>
          <c:orientation val="minMax"/>
          <c:max val="20700.0"/>
          <c:min val="11000.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[$-409]yy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18952"/>
        <c:crosses val="max"/>
        <c:crossBetween val="between"/>
        <c:majorUnit val="730.0"/>
      </c:valAx>
      <c:valAx>
        <c:axId val="20873167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61768"/>
        <c:crosses val="autoZero"/>
        <c:crossBetween val="between"/>
      </c:valAx>
      <c:catAx>
        <c:axId val="20852617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16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BB9D3B-15B0-4170-9855-172B1B992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38</xdr:row>
      <xdr:rowOff>61912</xdr:rowOff>
    </xdr:from>
    <xdr:to>
      <xdr:col>21</xdr:col>
      <xdr:colOff>304800</xdr:colOff>
      <xdr:row>55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4A6738E-C26A-4B64-B8A6-9FDDA8395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371475</xdr:colOff>
      <xdr:row>40</xdr:row>
      <xdr:rowOff>114300</xdr:rowOff>
    </xdr:from>
    <xdr:to>
      <xdr:col>15</xdr:col>
      <xdr:colOff>381000</xdr:colOff>
      <xdr:row>53</xdr:row>
      <xdr:rowOff>180975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AF5649A2-9AA1-4493-8BD5-6966E4147ACA}"/>
            </a:ext>
          </a:extLst>
        </xdr:cNvPr>
        <xdr:cNvCxnSpPr/>
      </xdr:nvCxnSpPr>
      <xdr:spPr>
        <a:xfrm flipH="1" flipV="1">
          <a:off x="10734675" y="13992225"/>
          <a:ext cx="9525" cy="295275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0.5846</cdr:x>
      <cdr:y>0.12999</cdr:y>
    </cdr:from>
    <cdr:to>
      <cdr:x>0.73398</cdr:x>
      <cdr:y>0.37709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6C7D7CE0-25DC-4445-BD38-621F67AA8041}"/>
            </a:ext>
          </a:extLst>
        </cdr:cNvPr>
        <cdr:cNvSpPr txBox="1"/>
      </cdr:nvSpPr>
      <cdr:spPr>
        <a:xfrm xmlns:a="http://schemas.openxmlformats.org/drawingml/2006/main">
          <a:off x="5061585" y="481013"/>
          <a:ext cx="129338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July</a:t>
          </a:r>
          <a:r>
            <a:rPr lang="en-US" sz="1100" baseline="0"/>
            <a:t> 26th, 1942</a:t>
          </a:r>
        </a:p>
        <a:p xmlns:a="http://schemas.openxmlformats.org/drawingml/2006/main">
          <a:r>
            <a:rPr lang="en-US" sz="1100" baseline="0"/>
            <a:t>Signs Warner Brothers Contract</a:t>
          </a:r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ost Burgers" refreshedDate="43309.715410763885" createdVersion="6" refreshedVersion="6" minRefreshableVersion="3" recordCount="47">
  <cacheSource type="worksheet">
    <worksheetSource ref="F1:F48" sheet="Main Data"/>
  </cacheSource>
  <cacheFields count="1">
    <cacheField name="Magazine" numFmtId="0">
      <sharedItems count="15">
        <s v="American Caravan"/>
        <s v="American Mercury"/>
        <s v="Atlantic"/>
        <s v="College Life"/>
        <s v="Collier's"/>
        <s v="Contempo"/>
        <s v="Ellery Queen's Mystery Magazine"/>
        <s v="Forum"/>
        <s v="Furioso"/>
        <s v="Harper's"/>
        <s v="Mademoiselle"/>
        <s v="Saturday Evening Post"/>
        <s v="Scribner's"/>
        <s v="Sewanee Review"/>
        <s v="Sto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</r>
  <r>
    <x v="1"/>
  </r>
  <r>
    <x v="1"/>
  </r>
  <r>
    <x v="1"/>
  </r>
  <r>
    <x v="1"/>
  </r>
  <r>
    <x v="2"/>
  </r>
  <r>
    <x v="3"/>
  </r>
  <r>
    <x v="4"/>
  </r>
  <r>
    <x v="4"/>
  </r>
  <r>
    <x v="5"/>
  </r>
  <r>
    <x v="6"/>
  </r>
  <r>
    <x v="7"/>
  </r>
  <r>
    <x v="8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3"/>
  </r>
  <r>
    <x v="14"/>
  </r>
  <r>
    <x v="14"/>
  </r>
  <r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7" firstHeaderRow="1" firstDataRow="1" firstDataCol="1"/>
  <pivotFields count="1">
    <pivotField axis="axisRow"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Magazin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48"/>
  <sheetViews>
    <sheetView tabSelected="1" topLeftCell="F19" workbookViewId="0">
      <selection activeCell="K42" sqref="K42"/>
    </sheetView>
  </sheetViews>
  <sheetFormatPr baseColWidth="10" defaultColWidth="8.83203125" defaultRowHeight="14" x14ac:dyDescent="0"/>
  <cols>
    <col min="3" max="5" width="13.6640625" style="5" customWidth="1"/>
    <col min="6" max="6" width="27" customWidth="1"/>
    <col min="7" max="7" width="27.5" bestFit="1" customWidth="1"/>
    <col min="8" max="8" width="10.83203125" customWidth="1"/>
    <col min="9" max="9" width="26.6640625" bestFit="1" customWidth="1"/>
    <col min="10" max="10" width="18.1640625" bestFit="1" customWidth="1"/>
    <col min="11" max="11" width="28" customWidth="1"/>
    <col min="12" max="12" width="10.1640625" customWidth="1"/>
  </cols>
  <sheetData>
    <row r="1" spans="1:13" ht="15" thickBot="1">
      <c r="C1" s="5" t="s">
        <v>78</v>
      </c>
      <c r="D1" s="5" t="s">
        <v>83</v>
      </c>
      <c r="E1" s="5" t="s">
        <v>84</v>
      </c>
      <c r="F1" t="s">
        <v>79</v>
      </c>
      <c r="G1" t="s">
        <v>80</v>
      </c>
      <c r="H1" s="5" t="s">
        <v>89</v>
      </c>
      <c r="I1" s="17" t="s">
        <v>90</v>
      </c>
      <c r="J1" s="17" t="s">
        <v>91</v>
      </c>
      <c r="K1" s="17" t="s">
        <v>93</v>
      </c>
      <c r="L1" s="17" t="s">
        <v>92</v>
      </c>
      <c r="M1" s="17" t="s">
        <v>101</v>
      </c>
    </row>
    <row r="2" spans="1:13" ht="15" thickBot="1">
      <c r="A2" s="1">
        <v>1931</v>
      </c>
      <c r="B2" s="2">
        <v>43186</v>
      </c>
      <c r="C2" s="6">
        <v>11409</v>
      </c>
      <c r="D2" s="11">
        <v>1</v>
      </c>
      <c r="E2" s="6">
        <f t="shared" ref="E2:E48" si="0">C2+1</f>
        <v>11410</v>
      </c>
      <c r="F2" s="3" t="s">
        <v>13</v>
      </c>
      <c r="G2" s="3" t="s">
        <v>14</v>
      </c>
      <c r="I2" s="10">
        <v>11.2</v>
      </c>
      <c r="J2" s="16">
        <v>0.214</v>
      </c>
      <c r="M2">
        <v>7227</v>
      </c>
    </row>
    <row r="3" spans="1:13" ht="16.5" customHeight="1" thickBot="1">
      <c r="A3" s="1">
        <v>1930</v>
      </c>
      <c r="B3" s="3" t="s">
        <v>3</v>
      </c>
      <c r="C3" s="7">
        <v>11154</v>
      </c>
      <c r="D3" s="11">
        <v>1</v>
      </c>
      <c r="E3" s="6">
        <f t="shared" si="0"/>
        <v>11155</v>
      </c>
      <c r="F3" s="3" t="s">
        <v>4</v>
      </c>
      <c r="G3" s="3" t="s">
        <v>5</v>
      </c>
      <c r="H3">
        <v>64338</v>
      </c>
      <c r="I3" s="10">
        <v>13</v>
      </c>
      <c r="J3" s="10" t="s">
        <v>94</v>
      </c>
      <c r="M3">
        <v>4654</v>
      </c>
    </row>
    <row r="4" spans="1:13" ht="17.25" customHeight="1" thickBot="1">
      <c r="A4" s="1">
        <v>1931</v>
      </c>
      <c r="B4" s="3" t="s">
        <v>11</v>
      </c>
      <c r="C4" s="7">
        <v>11397</v>
      </c>
      <c r="D4" s="11">
        <v>1</v>
      </c>
      <c r="E4" s="6">
        <f t="shared" si="0"/>
        <v>11398</v>
      </c>
      <c r="F4" s="3" t="s">
        <v>4</v>
      </c>
      <c r="G4" s="4" t="s">
        <v>12</v>
      </c>
      <c r="H4" s="14">
        <v>47199</v>
      </c>
      <c r="I4" s="10">
        <v>8.5</v>
      </c>
      <c r="J4" s="16">
        <v>0.14099999999999999</v>
      </c>
      <c r="K4" t="s">
        <v>97</v>
      </c>
      <c r="L4" t="s">
        <v>97</v>
      </c>
      <c r="M4">
        <v>6186</v>
      </c>
    </row>
    <row r="5" spans="1:13" ht="15" thickBot="1">
      <c r="A5" s="1">
        <v>1931</v>
      </c>
      <c r="B5" s="3" t="s">
        <v>15</v>
      </c>
      <c r="C5" s="7">
        <v>11458</v>
      </c>
      <c r="D5" s="11">
        <v>1</v>
      </c>
      <c r="E5" s="6">
        <f t="shared" si="0"/>
        <v>11459</v>
      </c>
      <c r="F5" s="3" t="s">
        <v>4</v>
      </c>
      <c r="G5" s="3" t="s">
        <v>16</v>
      </c>
      <c r="H5" s="14">
        <v>43733</v>
      </c>
      <c r="I5" s="10">
        <v>14.8</v>
      </c>
      <c r="J5" s="16">
        <v>0.17100000000000001</v>
      </c>
      <c r="M5">
        <v>5739</v>
      </c>
    </row>
    <row r="6" spans="1:13" ht="15" thickBot="1">
      <c r="A6" s="1">
        <v>1932</v>
      </c>
      <c r="B6" s="3" t="s">
        <v>28</v>
      </c>
      <c r="C6" s="7">
        <v>11734</v>
      </c>
      <c r="D6" s="11">
        <v>1</v>
      </c>
      <c r="E6" s="6">
        <f t="shared" si="0"/>
        <v>11735</v>
      </c>
      <c r="F6" s="3" t="s">
        <v>4</v>
      </c>
      <c r="G6" s="3" t="s">
        <v>29</v>
      </c>
      <c r="H6" s="14">
        <v>43177</v>
      </c>
      <c r="I6" s="10">
        <v>19.5</v>
      </c>
      <c r="J6" s="16" t="s">
        <v>95</v>
      </c>
      <c r="M6">
        <v>6790</v>
      </c>
    </row>
    <row r="7" spans="1:13" s="23" customFormat="1" ht="31" thickBot="1">
      <c r="A7" s="18">
        <v>1940</v>
      </c>
      <c r="B7" s="19" t="s">
        <v>24</v>
      </c>
      <c r="C7" s="20">
        <v>14930</v>
      </c>
      <c r="D7" s="21">
        <v>1</v>
      </c>
      <c r="E7" s="22">
        <f t="shared" si="0"/>
        <v>14931</v>
      </c>
      <c r="F7" s="19" t="s">
        <v>50</v>
      </c>
      <c r="G7" s="36" t="s">
        <v>51</v>
      </c>
      <c r="H7" s="23">
        <v>101164</v>
      </c>
      <c r="I7" s="24"/>
      <c r="J7" s="25"/>
    </row>
    <row r="8" spans="1:13" s="23" customFormat="1" ht="16" thickBot="1">
      <c r="A8" s="18">
        <v>1936</v>
      </c>
      <c r="B8" s="19" t="s">
        <v>9</v>
      </c>
      <c r="C8" s="20">
        <v>13164</v>
      </c>
      <c r="D8" s="21">
        <v>1</v>
      </c>
      <c r="E8" s="22">
        <f t="shared" si="0"/>
        <v>13165</v>
      </c>
      <c r="F8" s="19" t="s">
        <v>38</v>
      </c>
      <c r="G8" s="19" t="s">
        <v>39</v>
      </c>
      <c r="I8" s="24"/>
      <c r="J8" s="25"/>
    </row>
    <row r="9" spans="1:13" s="23" customFormat="1" ht="16" thickBot="1">
      <c r="A9" s="18">
        <v>1940</v>
      </c>
      <c r="B9" s="26">
        <v>43273</v>
      </c>
      <c r="C9" s="22">
        <v>14784</v>
      </c>
      <c r="D9" s="21">
        <v>1</v>
      </c>
      <c r="E9" s="22">
        <f t="shared" si="0"/>
        <v>14785</v>
      </c>
      <c r="F9" s="19" t="s">
        <v>45</v>
      </c>
      <c r="G9" s="19" t="s">
        <v>46</v>
      </c>
      <c r="H9" s="23">
        <v>2780342</v>
      </c>
      <c r="I9" s="24"/>
      <c r="J9" s="25"/>
    </row>
    <row r="10" spans="1:13" s="23" customFormat="1" ht="16" thickBot="1">
      <c r="A10" s="18">
        <v>1941</v>
      </c>
      <c r="B10" s="26">
        <v>43125</v>
      </c>
      <c r="C10" s="22">
        <v>15001</v>
      </c>
      <c r="D10" s="21">
        <v>1</v>
      </c>
      <c r="E10" s="22">
        <f t="shared" si="0"/>
        <v>15002</v>
      </c>
      <c r="F10" s="19" t="s">
        <v>45</v>
      </c>
      <c r="G10" s="36" t="s">
        <v>53</v>
      </c>
      <c r="H10" s="23">
        <v>2904122</v>
      </c>
      <c r="I10" s="24"/>
      <c r="J10" s="25"/>
    </row>
    <row r="11" spans="1:13" s="23" customFormat="1" ht="16" thickBot="1">
      <c r="A11" s="18">
        <v>1932</v>
      </c>
      <c r="B11" s="26">
        <v>43132</v>
      </c>
      <c r="C11" s="22">
        <v>11720</v>
      </c>
      <c r="D11" s="21">
        <v>1</v>
      </c>
      <c r="E11" s="22">
        <f t="shared" si="0"/>
        <v>11721</v>
      </c>
      <c r="F11" s="19" t="s">
        <v>30</v>
      </c>
      <c r="G11" s="36" t="s">
        <v>31</v>
      </c>
      <c r="I11" s="24"/>
      <c r="J11" s="25"/>
    </row>
    <row r="12" spans="1:13" s="23" customFormat="1" ht="31" thickBot="1">
      <c r="A12" s="18">
        <v>1946</v>
      </c>
      <c r="B12" s="19" t="s">
        <v>17</v>
      </c>
      <c r="C12" s="20">
        <v>16968</v>
      </c>
      <c r="D12" s="21">
        <v>1</v>
      </c>
      <c r="E12" s="22">
        <f t="shared" si="0"/>
        <v>16969</v>
      </c>
      <c r="F12" s="19" t="s">
        <v>63</v>
      </c>
      <c r="G12" s="36" t="s">
        <v>64</v>
      </c>
      <c r="I12" s="24"/>
      <c r="J12" s="25"/>
    </row>
    <row r="13" spans="1:13" ht="15" thickBot="1">
      <c r="A13" s="1">
        <v>1930</v>
      </c>
      <c r="B13" s="2">
        <v>43220</v>
      </c>
      <c r="C13" s="6">
        <v>11078</v>
      </c>
      <c r="D13" s="11">
        <v>1</v>
      </c>
      <c r="E13" s="6">
        <f t="shared" si="0"/>
        <v>11079</v>
      </c>
      <c r="F13" s="3" t="s">
        <v>0</v>
      </c>
      <c r="G13" s="3" t="s">
        <v>1</v>
      </c>
      <c r="H13">
        <v>84743</v>
      </c>
      <c r="I13" s="10">
        <v>19</v>
      </c>
      <c r="J13" s="16">
        <v>0.28899999999999998</v>
      </c>
      <c r="K13" t="s">
        <v>97</v>
      </c>
      <c r="L13" t="s">
        <v>97</v>
      </c>
      <c r="M13">
        <v>3725</v>
      </c>
    </row>
    <row r="14" spans="1:13" s="23" customFormat="1" ht="16" thickBot="1">
      <c r="A14" s="18">
        <v>1947</v>
      </c>
      <c r="B14" s="19" t="s">
        <v>65</v>
      </c>
      <c r="C14" s="20">
        <v>17349</v>
      </c>
      <c r="D14" s="21">
        <v>1</v>
      </c>
      <c r="E14" s="22">
        <f t="shared" si="0"/>
        <v>17350</v>
      </c>
      <c r="F14" s="19" t="s">
        <v>66</v>
      </c>
      <c r="G14" s="36" t="s">
        <v>67</v>
      </c>
      <c r="I14" s="24"/>
      <c r="J14" s="25"/>
    </row>
    <row r="15" spans="1:13" s="23" customFormat="1" ht="16" thickBot="1">
      <c r="A15" s="18">
        <v>1931</v>
      </c>
      <c r="B15" s="19" t="s">
        <v>19</v>
      </c>
      <c r="C15" s="20">
        <v>11550</v>
      </c>
      <c r="D15" s="21">
        <v>1</v>
      </c>
      <c r="E15" s="22">
        <f t="shared" si="0"/>
        <v>11551</v>
      </c>
      <c r="F15" s="19" t="s">
        <v>20</v>
      </c>
      <c r="G15" s="19" t="s">
        <v>21</v>
      </c>
      <c r="H15" s="23">
        <v>104441</v>
      </c>
      <c r="I15" s="24"/>
      <c r="J15" s="25"/>
      <c r="K15" s="23" t="s">
        <v>97</v>
      </c>
      <c r="L15" s="23" t="s">
        <v>97</v>
      </c>
    </row>
    <row r="16" spans="1:13" ht="15" thickBot="1">
      <c r="A16">
        <v>1931</v>
      </c>
      <c r="B16" t="s">
        <v>22</v>
      </c>
      <c r="C16">
        <v>11581</v>
      </c>
      <c r="D16">
        <v>1</v>
      </c>
      <c r="E16">
        <f t="shared" si="0"/>
        <v>11582</v>
      </c>
      <c r="F16" t="s">
        <v>20</v>
      </c>
      <c r="G16" t="s">
        <v>23</v>
      </c>
      <c r="H16">
        <v>113493</v>
      </c>
      <c r="I16">
        <v>13.7</v>
      </c>
      <c r="J16">
        <v>0.18099999999999999</v>
      </c>
      <c r="K16" t="s">
        <v>97</v>
      </c>
      <c r="L16" t="s">
        <v>97</v>
      </c>
      <c r="M16">
        <v>6845</v>
      </c>
    </row>
    <row r="17" spans="1:13" ht="26" thickBot="1">
      <c r="A17" s="1">
        <v>1931</v>
      </c>
      <c r="B17" s="3" t="s">
        <v>24</v>
      </c>
      <c r="C17" s="7">
        <v>11642</v>
      </c>
      <c r="D17" s="11">
        <v>1</v>
      </c>
      <c r="E17" s="6">
        <f t="shared" si="0"/>
        <v>11643</v>
      </c>
      <c r="F17" s="3" t="s">
        <v>20</v>
      </c>
      <c r="G17" s="3" t="s">
        <v>25</v>
      </c>
      <c r="H17" s="14">
        <v>119417</v>
      </c>
      <c r="I17" s="10">
        <v>10.7</v>
      </c>
      <c r="J17" s="16">
        <v>0.16600000000000001</v>
      </c>
      <c r="K17" t="s">
        <v>97</v>
      </c>
      <c r="L17" t="s">
        <v>97</v>
      </c>
      <c r="M17">
        <v>6870</v>
      </c>
    </row>
    <row r="18" spans="1:13" s="23" customFormat="1" ht="16" thickBot="1">
      <c r="A18" s="18">
        <v>1932</v>
      </c>
      <c r="B18" s="19" t="s">
        <v>33</v>
      </c>
      <c r="C18" s="20">
        <v>11794</v>
      </c>
      <c r="D18" s="21">
        <v>1</v>
      </c>
      <c r="E18" s="22">
        <f t="shared" si="0"/>
        <v>11795</v>
      </c>
      <c r="F18" s="19" t="s">
        <v>20</v>
      </c>
      <c r="G18" s="19" t="s">
        <v>34</v>
      </c>
      <c r="H18" s="23">
        <v>105125</v>
      </c>
      <c r="I18" s="24"/>
      <c r="J18" s="25"/>
    </row>
    <row r="19" spans="1:13" ht="15" thickBot="1">
      <c r="A19">
        <v>1939</v>
      </c>
      <c r="B19" t="s">
        <v>17</v>
      </c>
      <c r="C19">
        <v>14411</v>
      </c>
      <c r="D19">
        <v>1</v>
      </c>
      <c r="E19">
        <f t="shared" si="0"/>
        <v>14412</v>
      </c>
      <c r="F19" t="s">
        <v>20</v>
      </c>
      <c r="G19" t="s">
        <v>43</v>
      </c>
      <c r="H19">
        <v>100076</v>
      </c>
      <c r="I19">
        <v>20.3</v>
      </c>
      <c r="J19">
        <v>0.21199999999999999</v>
      </c>
      <c r="K19" t="s">
        <v>97</v>
      </c>
      <c r="L19" t="s">
        <v>97</v>
      </c>
      <c r="M19">
        <v>7813</v>
      </c>
    </row>
    <row r="20" spans="1:13" s="23" customFormat="1" ht="31" thickBot="1">
      <c r="A20" s="18">
        <v>1940</v>
      </c>
      <c r="B20" s="19" t="s">
        <v>22</v>
      </c>
      <c r="C20" s="20">
        <v>14869</v>
      </c>
      <c r="D20" s="21">
        <v>1</v>
      </c>
      <c r="E20" s="22">
        <f t="shared" si="0"/>
        <v>14870</v>
      </c>
      <c r="F20" s="19" t="s">
        <v>20</v>
      </c>
      <c r="G20" s="19" t="s">
        <v>47</v>
      </c>
      <c r="H20" s="23">
        <v>105507</v>
      </c>
      <c r="I20" s="24"/>
      <c r="J20" s="25"/>
      <c r="K20" s="23" t="s">
        <v>97</v>
      </c>
      <c r="L20" s="23" t="s">
        <v>97</v>
      </c>
    </row>
    <row r="21" spans="1:13" s="23" customFormat="1" ht="16" thickBot="1">
      <c r="A21" s="18">
        <v>1940</v>
      </c>
      <c r="B21" s="19" t="s">
        <v>48</v>
      </c>
      <c r="C21" s="20">
        <v>14899</v>
      </c>
      <c r="D21" s="21">
        <v>1</v>
      </c>
      <c r="E21" s="22">
        <f t="shared" si="0"/>
        <v>14900</v>
      </c>
      <c r="F21" s="19" t="s">
        <v>20</v>
      </c>
      <c r="G21" s="36" t="s">
        <v>49</v>
      </c>
      <c r="H21" s="23">
        <v>113115</v>
      </c>
      <c r="I21" s="24"/>
      <c r="J21" s="25"/>
      <c r="K21" s="23" t="s">
        <v>97</v>
      </c>
      <c r="L21" s="23" t="s">
        <v>97</v>
      </c>
    </row>
    <row r="22" spans="1:13" s="23" customFormat="1" ht="31" thickBot="1">
      <c r="A22" s="18">
        <v>1954</v>
      </c>
      <c r="B22" s="19" t="s">
        <v>71</v>
      </c>
      <c r="C22" s="20">
        <v>20059</v>
      </c>
      <c r="D22" s="21">
        <v>1</v>
      </c>
      <c r="E22" s="22">
        <f t="shared" si="0"/>
        <v>20060</v>
      </c>
      <c r="F22" s="19" t="s">
        <v>20</v>
      </c>
      <c r="G22" s="36" t="s">
        <v>72</v>
      </c>
      <c r="H22" s="23">
        <v>179663</v>
      </c>
      <c r="I22" s="24"/>
      <c r="J22" s="25"/>
    </row>
    <row r="23" spans="1:13" s="23" customFormat="1" ht="16" thickBot="1">
      <c r="A23" s="18">
        <v>1955</v>
      </c>
      <c r="B23" s="19" t="s">
        <v>48</v>
      </c>
      <c r="C23" s="20">
        <v>20377</v>
      </c>
      <c r="D23" s="21">
        <v>1</v>
      </c>
      <c r="E23" s="22">
        <f t="shared" si="0"/>
        <v>20378</v>
      </c>
      <c r="F23" s="19" t="s">
        <v>74</v>
      </c>
      <c r="G23" s="19" t="s">
        <v>75</v>
      </c>
      <c r="H23" s="23">
        <v>464776</v>
      </c>
      <c r="I23" s="24"/>
      <c r="J23" s="25"/>
    </row>
    <row r="24" spans="1:13" ht="15" thickBot="1">
      <c r="A24" s="1">
        <v>1930</v>
      </c>
      <c r="B24" s="2">
        <v>43398</v>
      </c>
      <c r="C24" s="6">
        <v>11256</v>
      </c>
      <c r="D24" s="11">
        <v>1</v>
      </c>
      <c r="E24" s="6">
        <f t="shared" si="0"/>
        <v>11257</v>
      </c>
      <c r="F24" s="3" t="s">
        <v>6</v>
      </c>
      <c r="G24" s="3" t="s">
        <v>8</v>
      </c>
      <c r="H24" s="14">
        <v>2927413</v>
      </c>
      <c r="I24" s="10">
        <v>13.3</v>
      </c>
      <c r="J24" s="16">
        <v>0.193</v>
      </c>
      <c r="M24">
        <v>9126</v>
      </c>
    </row>
    <row r="25" spans="1:13" s="23" customFormat="1" ht="16" thickBot="1">
      <c r="A25" s="18">
        <v>1930</v>
      </c>
      <c r="B25" s="26">
        <v>43349</v>
      </c>
      <c r="C25" s="22">
        <v>11207</v>
      </c>
      <c r="D25" s="21">
        <v>1</v>
      </c>
      <c r="E25" s="22">
        <f t="shared" si="0"/>
        <v>11208</v>
      </c>
      <c r="F25" s="19" t="s">
        <v>6</v>
      </c>
      <c r="G25" s="19" t="s">
        <v>7</v>
      </c>
      <c r="H25" s="23">
        <v>2826621</v>
      </c>
      <c r="I25" s="24"/>
      <c r="J25" s="25"/>
    </row>
    <row r="26" spans="1:13" ht="16" thickBot="1">
      <c r="A26" s="1">
        <v>1932</v>
      </c>
      <c r="B26" s="2">
        <v>43164</v>
      </c>
      <c r="C26" s="6">
        <v>11753</v>
      </c>
      <c r="D26" s="11">
        <v>1</v>
      </c>
      <c r="E26" s="6">
        <f t="shared" si="0"/>
        <v>11754</v>
      </c>
      <c r="F26" s="3" t="s">
        <v>6</v>
      </c>
      <c r="G26" s="3" t="s">
        <v>26</v>
      </c>
      <c r="H26" s="15">
        <v>3173439</v>
      </c>
      <c r="I26" s="10">
        <v>9</v>
      </c>
      <c r="J26" s="16" t="s">
        <v>98</v>
      </c>
      <c r="K26" t="s">
        <v>97</v>
      </c>
      <c r="L26" t="s">
        <v>97</v>
      </c>
      <c r="M26">
        <v>10599</v>
      </c>
    </row>
    <row r="27" spans="1:13" s="23" customFormat="1" ht="16" thickBot="1">
      <c r="A27" s="18">
        <v>1932</v>
      </c>
      <c r="B27" s="26">
        <v>43158</v>
      </c>
      <c r="C27" s="22">
        <v>11746</v>
      </c>
      <c r="D27" s="21">
        <v>1</v>
      </c>
      <c r="E27" s="22">
        <f t="shared" si="0"/>
        <v>11747</v>
      </c>
      <c r="F27" s="19" t="s">
        <v>6</v>
      </c>
      <c r="G27" s="36" t="s">
        <v>32</v>
      </c>
      <c r="H27" s="23">
        <v>3081984</v>
      </c>
      <c r="I27" s="24"/>
      <c r="J27" s="25"/>
      <c r="K27" s="23" t="s">
        <v>97</v>
      </c>
      <c r="L27" s="23" t="s">
        <v>97</v>
      </c>
    </row>
    <row r="28" spans="1:13" ht="16" thickBot="1">
      <c r="A28" s="1">
        <v>1932</v>
      </c>
      <c r="B28" s="2">
        <v>43437</v>
      </c>
      <c r="C28" s="6">
        <v>12026</v>
      </c>
      <c r="D28" s="11">
        <v>1</v>
      </c>
      <c r="E28" s="6">
        <f t="shared" si="0"/>
        <v>12027</v>
      </c>
      <c r="F28" s="3" t="s">
        <v>6</v>
      </c>
      <c r="G28" s="4" t="s">
        <v>35</v>
      </c>
      <c r="H28" s="15">
        <v>2887959</v>
      </c>
      <c r="I28" s="10">
        <v>10.6</v>
      </c>
      <c r="J28" s="16" t="s">
        <v>99</v>
      </c>
      <c r="K28" t="s">
        <v>97</v>
      </c>
      <c r="L28" t="s">
        <v>97</v>
      </c>
      <c r="M28">
        <v>10336</v>
      </c>
    </row>
    <row r="29" spans="1:13" s="23" customFormat="1" ht="16" thickBot="1">
      <c r="A29" s="18">
        <v>1936</v>
      </c>
      <c r="B29" s="26">
        <v>43418</v>
      </c>
      <c r="C29" s="22">
        <v>13468</v>
      </c>
      <c r="D29" s="21">
        <v>1</v>
      </c>
      <c r="E29" s="22">
        <f t="shared" si="0"/>
        <v>13469</v>
      </c>
      <c r="F29" s="19" t="s">
        <v>6</v>
      </c>
      <c r="G29" s="36" t="s">
        <v>41</v>
      </c>
      <c r="H29" s="23">
        <v>3061679</v>
      </c>
      <c r="I29" s="24"/>
      <c r="J29" s="25"/>
      <c r="K29" s="23" t="s">
        <v>97</v>
      </c>
      <c r="L29" s="23" t="s">
        <v>97</v>
      </c>
    </row>
    <row r="30" spans="1:13" s="23" customFormat="1" ht="16" thickBot="1">
      <c r="A30" s="18">
        <v>1936</v>
      </c>
      <c r="B30" s="26">
        <v>43439</v>
      </c>
      <c r="C30" s="22">
        <v>13489</v>
      </c>
      <c r="D30" s="21">
        <v>1</v>
      </c>
      <c r="E30" s="22">
        <f t="shared" si="0"/>
        <v>13490</v>
      </c>
      <c r="F30" s="19" t="s">
        <v>6</v>
      </c>
      <c r="G30" s="19" t="s">
        <v>42</v>
      </c>
      <c r="H30" s="23">
        <v>3089852</v>
      </c>
      <c r="I30" s="24"/>
      <c r="J30" s="25"/>
      <c r="K30" s="23" t="s">
        <v>97</v>
      </c>
      <c r="L30" s="23" t="s">
        <v>97</v>
      </c>
    </row>
    <row r="31" spans="1:13" s="23" customFormat="1" ht="16" thickBot="1">
      <c r="A31" s="18">
        <v>1939</v>
      </c>
      <c r="B31" s="26">
        <v>43408</v>
      </c>
      <c r="C31" s="22">
        <v>14553</v>
      </c>
      <c r="D31" s="21">
        <v>1</v>
      </c>
      <c r="E31" s="22">
        <f t="shared" si="0"/>
        <v>14554</v>
      </c>
      <c r="F31" s="19" t="s">
        <v>6</v>
      </c>
      <c r="G31" s="36" t="s">
        <v>44</v>
      </c>
      <c r="H31" s="23">
        <v>3200891</v>
      </c>
      <c r="I31" s="24"/>
      <c r="J31" s="25"/>
      <c r="K31" s="23" t="s">
        <v>97</v>
      </c>
      <c r="L31" s="23" t="s">
        <v>97</v>
      </c>
    </row>
    <row r="32" spans="1:13" s="23" customFormat="1" ht="16" thickBot="1">
      <c r="A32" s="18">
        <v>1940</v>
      </c>
      <c r="B32" s="26">
        <v>43427</v>
      </c>
      <c r="C32" s="22">
        <v>14938</v>
      </c>
      <c r="D32" s="21">
        <v>1</v>
      </c>
      <c r="E32" s="22">
        <f t="shared" si="0"/>
        <v>14939</v>
      </c>
      <c r="F32" s="19" t="s">
        <v>6</v>
      </c>
      <c r="G32" s="19" t="s">
        <v>52</v>
      </c>
      <c r="H32" s="23">
        <v>3299908</v>
      </c>
      <c r="I32" s="24"/>
      <c r="J32" s="25"/>
      <c r="K32" s="23" t="s">
        <v>97</v>
      </c>
      <c r="L32" s="23" t="s">
        <v>97</v>
      </c>
    </row>
    <row r="33" spans="1:13" ht="15" thickBot="1">
      <c r="A33" s="1">
        <v>1941</v>
      </c>
      <c r="B33" s="2">
        <v>43251</v>
      </c>
      <c r="C33" s="6">
        <v>15127</v>
      </c>
      <c r="D33" s="11">
        <v>1</v>
      </c>
      <c r="E33" s="6">
        <f t="shared" si="0"/>
        <v>15128</v>
      </c>
      <c r="F33" s="3" t="s">
        <v>6</v>
      </c>
      <c r="G33" s="3" t="s">
        <v>54</v>
      </c>
      <c r="H33" s="14">
        <v>3294050</v>
      </c>
      <c r="I33" s="10">
        <v>16</v>
      </c>
      <c r="J33" s="16">
        <v>0.216</v>
      </c>
      <c r="K33" t="s">
        <v>97</v>
      </c>
      <c r="L33" t="s">
        <v>97</v>
      </c>
      <c r="M33">
        <v>5408</v>
      </c>
    </row>
    <row r="34" spans="1:13" ht="15" thickBot="1">
      <c r="A34" s="1">
        <v>1942</v>
      </c>
      <c r="B34" s="2">
        <v>43187</v>
      </c>
      <c r="C34" s="6">
        <v>15428</v>
      </c>
      <c r="D34" s="11">
        <v>1</v>
      </c>
      <c r="E34" s="6">
        <f t="shared" si="0"/>
        <v>15429</v>
      </c>
      <c r="F34" s="3" t="s">
        <v>6</v>
      </c>
      <c r="G34" s="3" t="s">
        <v>55</v>
      </c>
      <c r="H34" s="14">
        <v>3736021</v>
      </c>
      <c r="I34" s="10">
        <v>12.3</v>
      </c>
      <c r="J34" s="16">
        <v>0.14299999999999999</v>
      </c>
      <c r="M34">
        <v>6523</v>
      </c>
    </row>
    <row r="35" spans="1:13" s="23" customFormat="1" ht="16" thickBot="1">
      <c r="A35" s="18">
        <v>1942</v>
      </c>
      <c r="B35" s="26">
        <v>43229</v>
      </c>
      <c r="C35" s="22">
        <v>15470</v>
      </c>
      <c r="D35" s="21">
        <v>1</v>
      </c>
      <c r="E35" s="22">
        <f t="shared" si="0"/>
        <v>15471</v>
      </c>
      <c r="F35" s="19" t="s">
        <v>6</v>
      </c>
      <c r="G35" s="19" t="s">
        <v>56</v>
      </c>
      <c r="H35" s="23">
        <v>3101028</v>
      </c>
      <c r="I35" s="24"/>
      <c r="J35" s="25"/>
      <c r="K35" s="23" t="s">
        <v>97</v>
      </c>
      <c r="L35" s="23" t="s">
        <v>97</v>
      </c>
    </row>
    <row r="36" spans="1:13" ht="15" thickBot="1">
      <c r="A36" s="1">
        <v>1943</v>
      </c>
      <c r="B36" s="2">
        <v>43144</v>
      </c>
      <c r="C36" s="6">
        <v>15750</v>
      </c>
      <c r="D36" s="11">
        <v>1</v>
      </c>
      <c r="E36" s="6">
        <f t="shared" si="0"/>
        <v>15751</v>
      </c>
      <c r="F36" s="3" t="s">
        <v>6</v>
      </c>
      <c r="G36" s="4" t="s">
        <v>60</v>
      </c>
      <c r="H36" s="14">
        <v>3440010</v>
      </c>
      <c r="I36" s="10">
        <v>17.8</v>
      </c>
      <c r="J36" s="16">
        <v>0.17499999999999999</v>
      </c>
      <c r="K36" t="s">
        <v>97</v>
      </c>
      <c r="L36" t="s">
        <v>97</v>
      </c>
      <c r="M36">
        <v>5930</v>
      </c>
    </row>
    <row r="37" spans="1:13" s="23" customFormat="1" ht="16" thickBot="1">
      <c r="A37" s="18">
        <v>1955</v>
      </c>
      <c r="B37" s="26">
        <v>43164</v>
      </c>
      <c r="C37" s="22">
        <v>20153</v>
      </c>
      <c r="D37" s="21">
        <v>1</v>
      </c>
      <c r="E37" s="22">
        <f t="shared" si="0"/>
        <v>20154</v>
      </c>
      <c r="F37" s="19" t="s">
        <v>6</v>
      </c>
      <c r="G37" s="19" t="s">
        <v>73</v>
      </c>
      <c r="H37" s="23">
        <v>4684788</v>
      </c>
      <c r="I37" s="24"/>
      <c r="J37" s="25"/>
      <c r="K37" s="23" t="s">
        <v>97</v>
      </c>
      <c r="L37" s="23" t="s">
        <v>97</v>
      </c>
    </row>
    <row r="38" spans="1:13" s="32" customFormat="1" ht="17" thickTop="1" thickBot="1">
      <c r="A38" s="27">
        <v>1930</v>
      </c>
      <c r="B38" s="35">
        <v>43221</v>
      </c>
      <c r="C38" s="31">
        <v>11079</v>
      </c>
      <c r="D38" s="30">
        <v>1</v>
      </c>
      <c r="E38" s="31">
        <f t="shared" si="0"/>
        <v>11080</v>
      </c>
      <c r="F38" s="28" t="s">
        <v>10</v>
      </c>
      <c r="G38" s="28" t="s">
        <v>2</v>
      </c>
      <c r="H38" s="32">
        <v>70136</v>
      </c>
      <c r="I38" s="33">
        <v>11</v>
      </c>
      <c r="J38" s="34">
        <v>0.26400000000000001</v>
      </c>
      <c r="K38" s="32" t="s">
        <v>96</v>
      </c>
      <c r="M38" s="32">
        <v>4431</v>
      </c>
    </row>
    <row r="39" spans="1:13" s="32" customFormat="1" ht="17" thickTop="1" thickBot="1">
      <c r="A39" s="27">
        <v>1931</v>
      </c>
      <c r="B39" s="28" t="s">
        <v>9</v>
      </c>
      <c r="C39" s="29">
        <v>11338</v>
      </c>
      <c r="D39" s="30">
        <v>1</v>
      </c>
      <c r="E39" s="31">
        <f t="shared" si="0"/>
        <v>11339</v>
      </c>
      <c r="F39" s="28" t="s">
        <v>10</v>
      </c>
      <c r="G39" s="28" t="s">
        <v>2</v>
      </c>
      <c r="H39" s="32">
        <v>66529</v>
      </c>
      <c r="I39" s="33"/>
      <c r="J39" s="34"/>
    </row>
    <row r="40" spans="1:13" s="23" customFormat="1" ht="17" thickTop="1" thickBot="1">
      <c r="A40" s="18">
        <v>1931</v>
      </c>
      <c r="B40" s="19" t="s">
        <v>17</v>
      </c>
      <c r="C40" s="20">
        <v>11489</v>
      </c>
      <c r="D40" s="21">
        <v>1</v>
      </c>
      <c r="E40" s="22">
        <f t="shared" si="0"/>
        <v>11490</v>
      </c>
      <c r="F40" s="19" t="s">
        <v>10</v>
      </c>
      <c r="G40" s="19" t="s">
        <v>18</v>
      </c>
      <c r="H40" s="23">
        <v>61778</v>
      </c>
      <c r="I40" s="24"/>
      <c r="J40" s="25"/>
    </row>
    <row r="41" spans="1:13" ht="15" thickBot="1">
      <c r="A41" s="1">
        <v>1932</v>
      </c>
      <c r="B41" s="3" t="s">
        <v>9</v>
      </c>
      <c r="C41" s="7">
        <v>11703</v>
      </c>
      <c r="D41" s="11">
        <v>1</v>
      </c>
      <c r="E41" s="6">
        <f t="shared" si="0"/>
        <v>11704</v>
      </c>
      <c r="F41" s="3" t="s">
        <v>10</v>
      </c>
      <c r="G41" s="3" t="s">
        <v>27</v>
      </c>
      <c r="H41" s="14">
        <v>66781</v>
      </c>
      <c r="I41" s="10">
        <v>11.2</v>
      </c>
      <c r="J41" s="16">
        <v>0.186</v>
      </c>
      <c r="M41">
        <v>12054</v>
      </c>
    </row>
    <row r="42" spans="1:13" ht="15" thickBot="1">
      <c r="A42" s="1">
        <v>1933</v>
      </c>
      <c r="B42" s="3" t="s">
        <v>9</v>
      </c>
      <c r="C42" s="7">
        <v>12069</v>
      </c>
      <c r="D42" s="11">
        <v>1</v>
      </c>
      <c r="E42" s="6">
        <f t="shared" si="0"/>
        <v>12070</v>
      </c>
      <c r="F42" s="3" t="s">
        <v>10</v>
      </c>
      <c r="G42" s="4" t="s">
        <v>36</v>
      </c>
      <c r="H42" s="14">
        <v>50745</v>
      </c>
      <c r="I42" s="10">
        <v>12</v>
      </c>
      <c r="J42" s="16">
        <v>0.184</v>
      </c>
      <c r="M42">
        <v>5849</v>
      </c>
    </row>
    <row r="43" spans="1:13" ht="15" thickBot="1">
      <c r="A43" s="1">
        <v>1936</v>
      </c>
      <c r="B43" s="3" t="s">
        <v>9</v>
      </c>
      <c r="C43" s="7">
        <v>13164</v>
      </c>
      <c r="D43" s="11">
        <v>1</v>
      </c>
      <c r="E43" s="6">
        <f t="shared" si="0"/>
        <v>13165</v>
      </c>
      <c r="F43" s="3" t="s">
        <v>10</v>
      </c>
      <c r="G43" s="3" t="s">
        <v>37</v>
      </c>
      <c r="H43" s="14">
        <v>48613</v>
      </c>
      <c r="I43" s="10">
        <v>13.8</v>
      </c>
      <c r="J43" s="16" t="s">
        <v>94</v>
      </c>
      <c r="M43">
        <v>6086</v>
      </c>
    </row>
    <row r="44" spans="1:13" s="23" customFormat="1" ht="16" thickBot="1">
      <c r="A44" s="18">
        <v>1936</v>
      </c>
      <c r="B44" s="19" t="s">
        <v>19</v>
      </c>
      <c r="C44" s="20">
        <v>13377</v>
      </c>
      <c r="D44" s="21">
        <v>1</v>
      </c>
      <c r="E44" s="22">
        <f t="shared" si="0"/>
        <v>13378</v>
      </c>
      <c r="F44" s="19" t="s">
        <v>10</v>
      </c>
      <c r="G44" s="36" t="s">
        <v>40</v>
      </c>
      <c r="H44" s="23">
        <v>42588</v>
      </c>
      <c r="I44" s="24"/>
      <c r="J44" s="25"/>
    </row>
    <row r="45" spans="1:13" ht="15" thickBot="1">
      <c r="A45" s="1">
        <v>1948</v>
      </c>
      <c r="B45" s="3" t="s">
        <v>68</v>
      </c>
      <c r="C45" s="7">
        <v>17837</v>
      </c>
      <c r="D45" s="11">
        <v>1</v>
      </c>
      <c r="E45" s="6">
        <f t="shared" si="0"/>
        <v>17838</v>
      </c>
      <c r="F45" s="3" t="s">
        <v>69</v>
      </c>
      <c r="G45" s="3" t="s">
        <v>70</v>
      </c>
      <c r="I45" s="10" t="s">
        <v>100</v>
      </c>
      <c r="J45" s="16">
        <v>0.158</v>
      </c>
      <c r="M45">
        <v>6655</v>
      </c>
    </row>
    <row r="46" spans="1:13" s="23" customFormat="1" ht="31" thickBot="1">
      <c r="A46" s="18">
        <v>1942</v>
      </c>
      <c r="B46" s="19" t="s">
        <v>57</v>
      </c>
      <c r="C46" s="20">
        <v>15493</v>
      </c>
      <c r="D46" s="21">
        <v>1</v>
      </c>
      <c r="E46" s="22">
        <f t="shared" si="0"/>
        <v>15494</v>
      </c>
      <c r="F46" s="19" t="s">
        <v>58</v>
      </c>
      <c r="G46" s="19" t="s">
        <v>59</v>
      </c>
      <c r="I46" s="24"/>
      <c r="J46" s="25"/>
    </row>
    <row r="47" spans="1:13" ht="26" thickBot="1">
      <c r="A47" s="1">
        <v>1943</v>
      </c>
      <c r="B47" s="3" t="s">
        <v>61</v>
      </c>
      <c r="C47" s="7">
        <v>15797</v>
      </c>
      <c r="D47" s="11">
        <v>1</v>
      </c>
      <c r="E47" s="6">
        <f t="shared" si="0"/>
        <v>15798</v>
      </c>
      <c r="F47" s="3" t="s">
        <v>58</v>
      </c>
      <c r="G47" s="3" t="s">
        <v>76</v>
      </c>
      <c r="I47" s="10">
        <v>15.5</v>
      </c>
      <c r="J47" s="16">
        <v>0.14000000000000001</v>
      </c>
      <c r="M47">
        <v>11374</v>
      </c>
    </row>
    <row r="48" spans="1:13" ht="26" thickBot="1">
      <c r="A48" s="1">
        <v>1943</v>
      </c>
      <c r="B48" s="3" t="s">
        <v>62</v>
      </c>
      <c r="C48" s="7">
        <v>15919</v>
      </c>
      <c r="D48" s="11">
        <v>1</v>
      </c>
      <c r="E48" s="6">
        <f t="shared" si="0"/>
        <v>15920</v>
      </c>
      <c r="F48" s="3" t="s">
        <v>58</v>
      </c>
      <c r="G48" s="3" t="s">
        <v>77</v>
      </c>
      <c r="I48" s="10">
        <v>22.4</v>
      </c>
      <c r="J48" s="16">
        <v>0.19600000000000001</v>
      </c>
      <c r="M48">
        <v>5114</v>
      </c>
    </row>
  </sheetData>
  <autoFilter ref="A1:G48">
    <sortState ref="A2:G48">
      <sortCondition ref="F1:F48"/>
    </sortState>
  </autoFilter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17"/>
  <sheetViews>
    <sheetView workbookViewId="0"/>
  </sheetViews>
  <sheetFormatPr baseColWidth="10" defaultColWidth="8.83203125" defaultRowHeight="14" x14ac:dyDescent="0"/>
  <cols>
    <col min="1" max="1" width="30.83203125" bestFit="1" customWidth="1"/>
    <col min="2" max="2" width="17.83203125" bestFit="1" customWidth="1"/>
  </cols>
  <sheetData>
    <row r="1" spans="1:2">
      <c r="A1" s="9" t="s">
        <v>81</v>
      </c>
      <c r="B1" t="s">
        <v>88</v>
      </c>
    </row>
    <row r="2" spans="1:2">
      <c r="A2" s="13" t="s">
        <v>13</v>
      </c>
      <c r="B2" s="8">
        <v>1</v>
      </c>
    </row>
    <row r="3" spans="1:2">
      <c r="A3" s="13" t="s">
        <v>4</v>
      </c>
      <c r="B3" s="8">
        <v>4</v>
      </c>
    </row>
    <row r="4" spans="1:2">
      <c r="A4" s="13" t="s">
        <v>50</v>
      </c>
      <c r="B4" s="8">
        <v>1</v>
      </c>
    </row>
    <row r="5" spans="1:2">
      <c r="A5" s="13" t="s">
        <v>38</v>
      </c>
      <c r="B5" s="8">
        <v>1</v>
      </c>
    </row>
    <row r="6" spans="1:2">
      <c r="A6" s="13" t="s">
        <v>45</v>
      </c>
      <c r="B6" s="8">
        <v>2</v>
      </c>
    </row>
    <row r="7" spans="1:2">
      <c r="A7" s="13" t="s">
        <v>30</v>
      </c>
      <c r="B7" s="8">
        <v>1</v>
      </c>
    </row>
    <row r="8" spans="1:2">
      <c r="A8" s="13" t="s">
        <v>63</v>
      </c>
      <c r="B8" s="8">
        <v>1</v>
      </c>
    </row>
    <row r="9" spans="1:2">
      <c r="A9" s="13" t="s">
        <v>0</v>
      </c>
      <c r="B9" s="8">
        <v>1</v>
      </c>
    </row>
    <row r="10" spans="1:2">
      <c r="A10" s="13" t="s">
        <v>66</v>
      </c>
      <c r="B10" s="8">
        <v>1</v>
      </c>
    </row>
    <row r="11" spans="1:2">
      <c r="A11" s="13" t="s">
        <v>20</v>
      </c>
      <c r="B11" s="8">
        <v>8</v>
      </c>
    </row>
    <row r="12" spans="1:2">
      <c r="A12" s="13" t="s">
        <v>74</v>
      </c>
      <c r="B12" s="8">
        <v>1</v>
      </c>
    </row>
    <row r="13" spans="1:2">
      <c r="A13" s="13" t="s">
        <v>6</v>
      </c>
      <c r="B13" s="8">
        <v>14</v>
      </c>
    </row>
    <row r="14" spans="1:2">
      <c r="A14" s="13" t="s">
        <v>10</v>
      </c>
      <c r="B14" s="8">
        <v>7</v>
      </c>
    </row>
    <row r="15" spans="1:2">
      <c r="A15" s="13" t="s">
        <v>69</v>
      </c>
      <c r="B15" s="8">
        <v>1</v>
      </c>
    </row>
    <row r="16" spans="1:2">
      <c r="A16" s="13" t="s">
        <v>58</v>
      </c>
      <c r="B16" s="8">
        <v>3</v>
      </c>
    </row>
    <row r="17" spans="1:2">
      <c r="A17" s="13" t="s">
        <v>82</v>
      </c>
      <c r="B17" s="8">
        <v>47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64"/>
  <sheetViews>
    <sheetView topLeftCell="A35" workbookViewId="0">
      <selection activeCell="L36" sqref="L36"/>
    </sheetView>
  </sheetViews>
  <sheetFormatPr baseColWidth="10" defaultColWidth="8.83203125" defaultRowHeight="14" x14ac:dyDescent="0"/>
  <cols>
    <col min="1" max="1" width="27.5" customWidth="1"/>
  </cols>
  <sheetData>
    <row r="1" spans="1:5" ht="15" thickBot="1">
      <c r="A1" t="s">
        <v>79</v>
      </c>
      <c r="C1" s="5" t="s">
        <v>78</v>
      </c>
      <c r="D1" s="5" t="s">
        <v>83</v>
      </c>
      <c r="E1" s="5" t="s">
        <v>84</v>
      </c>
    </row>
    <row r="2" spans="1:5" ht="15" thickBot="1">
      <c r="A2" s="3" t="s">
        <v>13</v>
      </c>
      <c r="B2" s="12">
        <f>MATCH(A2,$A$50:$A$64,0)</f>
        <v>1</v>
      </c>
      <c r="C2" s="6">
        <v>11409</v>
      </c>
      <c r="D2" s="11">
        <v>10</v>
      </c>
      <c r="E2" s="6">
        <f t="shared" ref="E2:E48" si="0">C2+1</f>
        <v>11410</v>
      </c>
    </row>
    <row r="3" spans="1:5" ht="15" thickBot="1">
      <c r="A3" s="3" t="s">
        <v>4</v>
      </c>
      <c r="B3" s="12">
        <f>MATCH(A3,$A$50:$A$64,0)</f>
        <v>2</v>
      </c>
      <c r="C3" s="7">
        <v>11154</v>
      </c>
      <c r="D3" s="11">
        <v>1</v>
      </c>
      <c r="E3" s="6">
        <f t="shared" si="0"/>
        <v>11155</v>
      </c>
    </row>
    <row r="4" spans="1:5" ht="15" thickBot="1">
      <c r="A4" s="3" t="s">
        <v>4</v>
      </c>
      <c r="B4" s="12">
        <f t="shared" ref="B4:B48" si="1">MATCH(A4,$A$50:$A$64,0)</f>
        <v>2</v>
      </c>
      <c r="C4" s="7">
        <v>11397</v>
      </c>
      <c r="D4" s="11">
        <v>1</v>
      </c>
      <c r="E4" s="6">
        <f t="shared" si="0"/>
        <v>11398</v>
      </c>
    </row>
    <row r="5" spans="1:5" ht="15" thickBot="1">
      <c r="A5" s="3" t="s">
        <v>4</v>
      </c>
      <c r="B5" s="12">
        <f t="shared" si="1"/>
        <v>2</v>
      </c>
      <c r="C5" s="7">
        <v>11458</v>
      </c>
      <c r="D5" s="11">
        <v>1</v>
      </c>
      <c r="E5" s="6">
        <f t="shared" si="0"/>
        <v>11459</v>
      </c>
    </row>
    <row r="6" spans="1:5" ht="15" thickBot="1">
      <c r="A6" s="3" t="s">
        <v>4</v>
      </c>
      <c r="B6" s="12">
        <f t="shared" si="1"/>
        <v>2</v>
      </c>
      <c r="C6" s="7">
        <v>11734</v>
      </c>
      <c r="D6" s="11">
        <v>1</v>
      </c>
      <c r="E6" s="6">
        <f t="shared" si="0"/>
        <v>11735</v>
      </c>
    </row>
    <row r="7" spans="1:5" ht="15" thickBot="1">
      <c r="A7" s="3" t="s">
        <v>50</v>
      </c>
      <c r="B7" s="12">
        <f t="shared" si="1"/>
        <v>3</v>
      </c>
      <c r="C7" s="7">
        <v>14930</v>
      </c>
      <c r="D7" s="11">
        <v>1</v>
      </c>
      <c r="E7" s="6">
        <f t="shared" si="0"/>
        <v>14931</v>
      </c>
    </row>
    <row r="8" spans="1:5" ht="15" thickBot="1">
      <c r="A8" s="3" t="s">
        <v>38</v>
      </c>
      <c r="B8" s="12">
        <f t="shared" si="1"/>
        <v>4</v>
      </c>
      <c r="C8" s="7">
        <v>13164</v>
      </c>
      <c r="D8" s="11">
        <v>1</v>
      </c>
      <c r="E8" s="6">
        <f t="shared" si="0"/>
        <v>13165</v>
      </c>
    </row>
    <row r="9" spans="1:5" ht="15" thickBot="1">
      <c r="A9" s="3" t="s">
        <v>45</v>
      </c>
      <c r="B9" s="12">
        <f t="shared" si="1"/>
        <v>5</v>
      </c>
      <c r="C9" s="6">
        <v>14784</v>
      </c>
      <c r="D9" s="11">
        <v>1</v>
      </c>
      <c r="E9" s="6">
        <f t="shared" si="0"/>
        <v>14785</v>
      </c>
    </row>
    <row r="10" spans="1:5" ht="15" thickBot="1">
      <c r="A10" s="3" t="s">
        <v>45</v>
      </c>
      <c r="B10" s="12">
        <f t="shared" si="1"/>
        <v>5</v>
      </c>
      <c r="C10" s="6">
        <v>15001</v>
      </c>
      <c r="D10" s="11">
        <v>1</v>
      </c>
      <c r="E10" s="6">
        <f t="shared" si="0"/>
        <v>15002</v>
      </c>
    </row>
    <row r="11" spans="1:5" ht="15" thickBot="1">
      <c r="A11" s="3" t="s">
        <v>30</v>
      </c>
      <c r="B11" s="12">
        <f t="shared" si="1"/>
        <v>6</v>
      </c>
      <c r="C11" s="6">
        <v>11720</v>
      </c>
      <c r="D11" s="11">
        <v>1</v>
      </c>
      <c r="E11" s="6">
        <f t="shared" si="0"/>
        <v>11721</v>
      </c>
    </row>
    <row r="12" spans="1:5" ht="15" thickBot="1">
      <c r="A12" s="3" t="s">
        <v>63</v>
      </c>
      <c r="B12" s="12">
        <f t="shared" si="1"/>
        <v>7</v>
      </c>
      <c r="C12" s="7">
        <v>16968</v>
      </c>
      <c r="D12" s="11">
        <v>1</v>
      </c>
      <c r="E12" s="6">
        <f t="shared" si="0"/>
        <v>16969</v>
      </c>
    </row>
    <row r="13" spans="1:5" ht="15" thickBot="1">
      <c r="A13" s="3" t="s">
        <v>0</v>
      </c>
      <c r="B13" s="12">
        <f t="shared" si="1"/>
        <v>8</v>
      </c>
      <c r="C13" s="6">
        <v>11078</v>
      </c>
      <c r="D13" s="11">
        <v>1</v>
      </c>
      <c r="E13" s="6">
        <f t="shared" si="0"/>
        <v>11079</v>
      </c>
    </row>
    <row r="14" spans="1:5" ht="15" thickBot="1">
      <c r="A14" s="3" t="s">
        <v>66</v>
      </c>
      <c r="B14" s="12">
        <f t="shared" si="1"/>
        <v>9</v>
      </c>
      <c r="C14" s="7">
        <v>17349</v>
      </c>
      <c r="D14" s="11">
        <v>1</v>
      </c>
      <c r="E14" s="6">
        <f t="shared" si="0"/>
        <v>17350</v>
      </c>
    </row>
    <row r="15" spans="1:5" ht="15" thickBot="1">
      <c r="A15" s="3" t="s">
        <v>20</v>
      </c>
      <c r="B15" s="12">
        <f t="shared" si="1"/>
        <v>10</v>
      </c>
      <c r="C15" s="7">
        <v>11550</v>
      </c>
      <c r="D15" s="11">
        <v>1</v>
      </c>
      <c r="E15" s="6">
        <f t="shared" si="0"/>
        <v>11551</v>
      </c>
    </row>
    <row r="16" spans="1:5" ht="15" thickBot="1">
      <c r="A16" s="3" t="s">
        <v>20</v>
      </c>
      <c r="B16" s="12">
        <f t="shared" si="1"/>
        <v>10</v>
      </c>
      <c r="C16" s="7">
        <v>11581</v>
      </c>
      <c r="D16" s="11">
        <v>1</v>
      </c>
      <c r="E16" s="6">
        <f t="shared" si="0"/>
        <v>11582</v>
      </c>
    </row>
    <row r="17" spans="1:5" ht="15" thickBot="1">
      <c r="A17" s="3" t="s">
        <v>20</v>
      </c>
      <c r="B17" s="12">
        <f t="shared" si="1"/>
        <v>10</v>
      </c>
      <c r="C17" s="7">
        <v>11642</v>
      </c>
      <c r="D17" s="11">
        <v>1</v>
      </c>
      <c r="E17" s="6">
        <f t="shared" si="0"/>
        <v>11643</v>
      </c>
    </row>
    <row r="18" spans="1:5" ht="15" thickBot="1">
      <c r="A18" s="3" t="s">
        <v>20</v>
      </c>
      <c r="B18" s="12">
        <f t="shared" si="1"/>
        <v>10</v>
      </c>
      <c r="C18" s="7">
        <v>11794</v>
      </c>
      <c r="D18" s="11">
        <v>1</v>
      </c>
      <c r="E18" s="6">
        <f t="shared" si="0"/>
        <v>11795</v>
      </c>
    </row>
    <row r="19" spans="1:5" ht="15" thickBot="1">
      <c r="A19" s="3" t="s">
        <v>20</v>
      </c>
      <c r="B19" s="12">
        <f t="shared" si="1"/>
        <v>10</v>
      </c>
      <c r="C19" s="7">
        <v>14411</v>
      </c>
      <c r="D19" s="11">
        <v>1</v>
      </c>
      <c r="E19" s="6">
        <f t="shared" si="0"/>
        <v>14412</v>
      </c>
    </row>
    <row r="20" spans="1:5" ht="15" thickBot="1">
      <c r="A20" s="3" t="s">
        <v>20</v>
      </c>
      <c r="B20" s="12">
        <f t="shared" si="1"/>
        <v>10</v>
      </c>
      <c r="C20" s="7">
        <v>14869</v>
      </c>
      <c r="D20" s="11">
        <v>1</v>
      </c>
      <c r="E20" s="6">
        <f t="shared" si="0"/>
        <v>14870</v>
      </c>
    </row>
    <row r="21" spans="1:5" ht="15" thickBot="1">
      <c r="A21" s="3" t="s">
        <v>20</v>
      </c>
      <c r="B21" s="12">
        <f t="shared" si="1"/>
        <v>10</v>
      </c>
      <c r="C21" s="7">
        <v>14899</v>
      </c>
      <c r="D21" s="11">
        <v>1</v>
      </c>
      <c r="E21" s="6">
        <f t="shared" si="0"/>
        <v>14900</v>
      </c>
    </row>
    <row r="22" spans="1:5" ht="15" thickBot="1">
      <c r="A22" s="3" t="s">
        <v>20</v>
      </c>
      <c r="B22" s="12">
        <f t="shared" si="1"/>
        <v>10</v>
      </c>
      <c r="C22" s="7">
        <v>20059</v>
      </c>
      <c r="D22" s="11">
        <v>1</v>
      </c>
      <c r="E22" s="6">
        <f t="shared" si="0"/>
        <v>20060</v>
      </c>
    </row>
    <row r="23" spans="1:5" ht="15" thickBot="1">
      <c r="A23" s="3" t="s">
        <v>74</v>
      </c>
      <c r="B23" s="12">
        <f t="shared" si="1"/>
        <v>11</v>
      </c>
      <c r="C23" s="7">
        <v>20377</v>
      </c>
      <c r="D23" s="11">
        <v>1</v>
      </c>
      <c r="E23" s="6">
        <f t="shared" si="0"/>
        <v>20378</v>
      </c>
    </row>
    <row r="24" spans="1:5" ht="15" thickBot="1">
      <c r="A24" s="3" t="s">
        <v>6</v>
      </c>
      <c r="B24" s="12">
        <f t="shared" si="1"/>
        <v>12</v>
      </c>
      <c r="C24" s="6">
        <v>11256</v>
      </c>
      <c r="D24" s="11">
        <v>1</v>
      </c>
      <c r="E24" s="6">
        <f t="shared" si="0"/>
        <v>11257</v>
      </c>
    </row>
    <row r="25" spans="1:5" ht="15" thickBot="1">
      <c r="A25" s="3" t="s">
        <v>6</v>
      </c>
      <c r="B25" s="12">
        <f t="shared" si="1"/>
        <v>12</v>
      </c>
      <c r="C25" s="6">
        <v>11207</v>
      </c>
      <c r="D25" s="11">
        <v>1</v>
      </c>
      <c r="E25" s="6">
        <f t="shared" si="0"/>
        <v>11208</v>
      </c>
    </row>
    <row r="26" spans="1:5" ht="15" thickBot="1">
      <c r="A26" s="3" t="s">
        <v>6</v>
      </c>
      <c r="B26" s="12">
        <f t="shared" si="1"/>
        <v>12</v>
      </c>
      <c r="C26" s="6">
        <v>11753</v>
      </c>
      <c r="D26" s="11">
        <v>1</v>
      </c>
      <c r="E26" s="6">
        <f t="shared" si="0"/>
        <v>11754</v>
      </c>
    </row>
    <row r="27" spans="1:5" ht="15" thickBot="1">
      <c r="A27" s="3" t="s">
        <v>6</v>
      </c>
      <c r="B27" s="12">
        <f t="shared" si="1"/>
        <v>12</v>
      </c>
      <c r="C27" s="6">
        <v>11746</v>
      </c>
      <c r="D27" s="11">
        <v>1</v>
      </c>
      <c r="E27" s="6">
        <f t="shared" si="0"/>
        <v>11747</v>
      </c>
    </row>
    <row r="28" spans="1:5" ht="15" thickBot="1">
      <c r="A28" s="3" t="s">
        <v>6</v>
      </c>
      <c r="B28" s="12">
        <f t="shared" si="1"/>
        <v>12</v>
      </c>
      <c r="C28" s="6">
        <v>12026</v>
      </c>
      <c r="D28" s="11">
        <v>1</v>
      </c>
      <c r="E28" s="6">
        <f t="shared" si="0"/>
        <v>12027</v>
      </c>
    </row>
    <row r="29" spans="1:5" ht="15" thickBot="1">
      <c r="A29" s="3" t="s">
        <v>6</v>
      </c>
      <c r="B29" s="12">
        <f t="shared" si="1"/>
        <v>12</v>
      </c>
      <c r="C29" s="6">
        <v>13468</v>
      </c>
      <c r="D29" s="11">
        <v>1</v>
      </c>
      <c r="E29" s="6">
        <f t="shared" si="0"/>
        <v>13469</v>
      </c>
    </row>
    <row r="30" spans="1:5" ht="15" thickBot="1">
      <c r="A30" s="3" t="s">
        <v>6</v>
      </c>
      <c r="B30" s="12">
        <f t="shared" si="1"/>
        <v>12</v>
      </c>
      <c r="C30" s="6">
        <v>13489</v>
      </c>
      <c r="D30" s="11">
        <v>1</v>
      </c>
      <c r="E30" s="6">
        <f t="shared" si="0"/>
        <v>13490</v>
      </c>
    </row>
    <row r="31" spans="1:5" ht="15" thickBot="1">
      <c r="A31" s="3" t="s">
        <v>6</v>
      </c>
      <c r="B31" s="12">
        <f t="shared" si="1"/>
        <v>12</v>
      </c>
      <c r="C31" s="6">
        <v>14553</v>
      </c>
      <c r="D31" s="11">
        <v>1</v>
      </c>
      <c r="E31" s="6">
        <f t="shared" si="0"/>
        <v>14554</v>
      </c>
    </row>
    <row r="32" spans="1:5" ht="15" thickBot="1">
      <c r="A32" s="3" t="s">
        <v>6</v>
      </c>
      <c r="B32" s="12">
        <f t="shared" si="1"/>
        <v>12</v>
      </c>
      <c r="C32" s="6">
        <v>14938</v>
      </c>
      <c r="D32" s="11">
        <v>1</v>
      </c>
      <c r="E32" s="6">
        <f t="shared" si="0"/>
        <v>14939</v>
      </c>
    </row>
    <row r="33" spans="1:5" ht="15" thickBot="1">
      <c r="A33" s="3" t="s">
        <v>6</v>
      </c>
      <c r="B33" s="12">
        <f t="shared" si="1"/>
        <v>12</v>
      </c>
      <c r="C33" s="6">
        <v>15127</v>
      </c>
      <c r="D33" s="11">
        <v>1</v>
      </c>
      <c r="E33" s="6">
        <f t="shared" si="0"/>
        <v>15128</v>
      </c>
    </row>
    <row r="34" spans="1:5" ht="15" thickBot="1">
      <c r="A34" s="3" t="s">
        <v>6</v>
      </c>
      <c r="B34" s="12">
        <f t="shared" si="1"/>
        <v>12</v>
      </c>
      <c r="C34" s="6">
        <v>15428</v>
      </c>
      <c r="D34" s="11">
        <v>1</v>
      </c>
      <c r="E34" s="6">
        <f t="shared" si="0"/>
        <v>15429</v>
      </c>
    </row>
    <row r="35" spans="1:5" ht="15" thickBot="1">
      <c r="A35" s="3" t="s">
        <v>6</v>
      </c>
      <c r="B35" s="12">
        <f t="shared" si="1"/>
        <v>12</v>
      </c>
      <c r="C35" s="6">
        <v>15470</v>
      </c>
      <c r="D35" s="11">
        <v>1</v>
      </c>
      <c r="E35" s="6">
        <f t="shared" si="0"/>
        <v>15471</v>
      </c>
    </row>
    <row r="36" spans="1:5" ht="15" thickBot="1">
      <c r="A36" s="3" t="s">
        <v>6</v>
      </c>
      <c r="B36" s="12">
        <f t="shared" si="1"/>
        <v>12</v>
      </c>
      <c r="C36" s="6">
        <v>15750</v>
      </c>
      <c r="D36" s="11">
        <v>1</v>
      </c>
      <c r="E36" s="6">
        <f t="shared" si="0"/>
        <v>15751</v>
      </c>
    </row>
    <row r="37" spans="1:5" ht="15" thickBot="1">
      <c r="A37" s="3" t="s">
        <v>6</v>
      </c>
      <c r="B37" s="12">
        <f t="shared" si="1"/>
        <v>12</v>
      </c>
      <c r="C37" s="6">
        <v>20153</v>
      </c>
      <c r="D37" s="11">
        <v>1</v>
      </c>
      <c r="E37" s="6">
        <f t="shared" si="0"/>
        <v>20154</v>
      </c>
    </row>
    <row r="38" spans="1:5" ht="15" thickBot="1">
      <c r="A38" s="3" t="s">
        <v>10</v>
      </c>
      <c r="B38" s="12">
        <f t="shared" si="1"/>
        <v>13</v>
      </c>
      <c r="C38" s="6">
        <v>11079</v>
      </c>
      <c r="D38" s="11">
        <v>1</v>
      </c>
      <c r="E38" s="6">
        <f t="shared" si="0"/>
        <v>11080</v>
      </c>
    </row>
    <row r="39" spans="1:5" ht="15" thickBot="1">
      <c r="A39" s="3" t="s">
        <v>10</v>
      </c>
      <c r="B39" s="12">
        <f t="shared" si="1"/>
        <v>13</v>
      </c>
      <c r="C39" s="7">
        <v>11338</v>
      </c>
      <c r="D39" s="11">
        <v>1</v>
      </c>
      <c r="E39" s="6">
        <f t="shared" si="0"/>
        <v>11339</v>
      </c>
    </row>
    <row r="40" spans="1:5" ht="15" thickBot="1">
      <c r="A40" s="3" t="s">
        <v>10</v>
      </c>
      <c r="B40" s="12">
        <f t="shared" si="1"/>
        <v>13</v>
      </c>
      <c r="C40" s="7">
        <v>11489</v>
      </c>
      <c r="D40" s="11">
        <v>1</v>
      </c>
      <c r="E40" s="6">
        <f t="shared" si="0"/>
        <v>11490</v>
      </c>
    </row>
    <row r="41" spans="1:5" ht="15" thickBot="1">
      <c r="A41" s="3" t="s">
        <v>10</v>
      </c>
      <c r="B41" s="12">
        <f t="shared" si="1"/>
        <v>13</v>
      </c>
      <c r="C41" s="7">
        <v>11703</v>
      </c>
      <c r="D41" s="11">
        <v>1</v>
      </c>
      <c r="E41" s="6">
        <f t="shared" si="0"/>
        <v>11704</v>
      </c>
    </row>
    <row r="42" spans="1:5" ht="15" thickBot="1">
      <c r="A42" s="3" t="s">
        <v>10</v>
      </c>
      <c r="B42" s="12">
        <f t="shared" si="1"/>
        <v>13</v>
      </c>
      <c r="C42" s="7">
        <v>12069</v>
      </c>
      <c r="D42" s="11">
        <v>1</v>
      </c>
      <c r="E42" s="6">
        <f t="shared" si="0"/>
        <v>12070</v>
      </c>
    </row>
    <row r="43" spans="1:5" ht="15" thickBot="1">
      <c r="A43" s="3" t="s">
        <v>10</v>
      </c>
      <c r="B43" s="12">
        <f t="shared" si="1"/>
        <v>13</v>
      </c>
      <c r="C43" s="7">
        <v>13164</v>
      </c>
      <c r="D43" s="11">
        <v>1</v>
      </c>
      <c r="E43" s="6">
        <f t="shared" si="0"/>
        <v>13165</v>
      </c>
    </row>
    <row r="44" spans="1:5" ht="15" thickBot="1">
      <c r="A44" s="3" t="s">
        <v>10</v>
      </c>
      <c r="B44" s="12">
        <f t="shared" si="1"/>
        <v>13</v>
      </c>
      <c r="C44" s="7">
        <v>13377</v>
      </c>
      <c r="D44" s="11">
        <v>1</v>
      </c>
      <c r="E44" s="6">
        <f t="shared" si="0"/>
        <v>13378</v>
      </c>
    </row>
    <row r="45" spans="1:5" ht="15" thickBot="1">
      <c r="A45" s="3" t="s">
        <v>69</v>
      </c>
      <c r="B45" s="12">
        <f t="shared" si="1"/>
        <v>14</v>
      </c>
      <c r="C45" s="7">
        <v>17837</v>
      </c>
      <c r="D45" s="11">
        <v>1</v>
      </c>
      <c r="E45" s="6">
        <f t="shared" si="0"/>
        <v>17838</v>
      </c>
    </row>
    <row r="46" spans="1:5" ht="15" thickBot="1">
      <c r="A46" s="3" t="s">
        <v>58</v>
      </c>
      <c r="B46" s="12">
        <f t="shared" si="1"/>
        <v>15</v>
      </c>
      <c r="C46" s="7">
        <v>15493</v>
      </c>
      <c r="D46" s="11">
        <v>1</v>
      </c>
      <c r="E46" s="6">
        <f t="shared" si="0"/>
        <v>15494</v>
      </c>
    </row>
    <row r="47" spans="1:5" ht="15" thickBot="1">
      <c r="A47" s="3" t="s">
        <v>58</v>
      </c>
      <c r="B47" s="12">
        <f t="shared" si="1"/>
        <v>15</v>
      </c>
      <c r="C47" s="7">
        <v>15797</v>
      </c>
      <c r="D47" s="11">
        <v>1</v>
      </c>
      <c r="E47" s="6">
        <f t="shared" si="0"/>
        <v>15798</v>
      </c>
    </row>
    <row r="48" spans="1:5" ht="15" thickBot="1">
      <c r="A48" s="3" t="s">
        <v>58</v>
      </c>
      <c r="B48" s="12">
        <f t="shared" si="1"/>
        <v>15</v>
      </c>
      <c r="C48" s="7">
        <v>15919</v>
      </c>
      <c r="D48" s="11">
        <v>1</v>
      </c>
      <c r="E48" s="6">
        <f t="shared" si="0"/>
        <v>15920</v>
      </c>
    </row>
    <row r="49" spans="1:6" ht="15" thickBot="1">
      <c r="B49" t="s">
        <v>85</v>
      </c>
    </row>
    <row r="50" spans="1:6" ht="15" thickBot="1">
      <c r="A50" s="3" t="s">
        <v>13</v>
      </c>
      <c r="B50" s="3">
        <v>0</v>
      </c>
    </row>
    <row r="51" spans="1:6" ht="15" thickBot="1">
      <c r="A51" s="3" t="s">
        <v>4</v>
      </c>
      <c r="B51" s="3">
        <v>0</v>
      </c>
    </row>
    <row r="52" spans="1:6" ht="15" thickBot="1">
      <c r="A52" s="3" t="s">
        <v>50</v>
      </c>
      <c r="B52" s="3">
        <v>0</v>
      </c>
    </row>
    <row r="53" spans="1:6" ht="15" thickBot="1">
      <c r="A53" s="3" t="s">
        <v>38</v>
      </c>
      <c r="B53" s="3">
        <v>0</v>
      </c>
    </row>
    <row r="54" spans="1:6" ht="15" thickBot="1">
      <c r="A54" s="3" t="s">
        <v>45</v>
      </c>
      <c r="B54" s="3">
        <v>0</v>
      </c>
      <c r="F54" t="s">
        <v>87</v>
      </c>
    </row>
    <row r="55" spans="1:6" ht="15" thickBot="1">
      <c r="A55" s="3" t="s">
        <v>30</v>
      </c>
      <c r="B55" s="3">
        <v>0</v>
      </c>
      <c r="E55" t="s">
        <v>86</v>
      </c>
      <c r="F55">
        <v>0</v>
      </c>
    </row>
    <row r="56" spans="1:6" ht="15" thickBot="1">
      <c r="A56" s="3" t="s">
        <v>63</v>
      </c>
      <c r="B56" s="3">
        <v>0</v>
      </c>
    </row>
    <row r="57" spans="1:6" ht="15" thickBot="1">
      <c r="A57" s="3" t="s">
        <v>0</v>
      </c>
      <c r="B57" s="3">
        <v>0</v>
      </c>
    </row>
    <row r="58" spans="1:6" ht="15" thickBot="1">
      <c r="A58" s="3" t="s">
        <v>66</v>
      </c>
      <c r="B58" s="3">
        <v>0</v>
      </c>
    </row>
    <row r="59" spans="1:6" ht="15" thickBot="1">
      <c r="A59" s="3" t="s">
        <v>20</v>
      </c>
      <c r="B59" s="3">
        <v>0</v>
      </c>
    </row>
    <row r="60" spans="1:6" ht="15" thickBot="1">
      <c r="A60" s="3" t="s">
        <v>74</v>
      </c>
      <c r="B60" s="3">
        <v>0</v>
      </c>
    </row>
    <row r="61" spans="1:6" ht="15" thickBot="1">
      <c r="A61" s="3" t="s">
        <v>6</v>
      </c>
      <c r="B61" s="3">
        <v>0</v>
      </c>
    </row>
    <row r="62" spans="1:6" ht="15" thickBot="1">
      <c r="A62" s="3" t="s">
        <v>10</v>
      </c>
      <c r="B62" s="3">
        <v>0</v>
      </c>
    </row>
    <row r="63" spans="1:6" ht="15" thickBot="1">
      <c r="A63" s="3" t="s">
        <v>69</v>
      </c>
      <c r="B63" s="3">
        <v>0</v>
      </c>
    </row>
    <row r="64" spans="1:6" ht="15" thickBot="1">
      <c r="A64" s="3" t="s">
        <v>58</v>
      </c>
      <c r="B64" s="3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Data</vt:lpstr>
      <vt:lpstr>Distribution</vt:lpstr>
      <vt:lpstr>Gantt Chart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Apoorva Jakhar</cp:lastModifiedBy>
  <dcterms:created xsi:type="dcterms:W3CDTF">2018-07-28T04:01:34Z</dcterms:created>
  <dcterms:modified xsi:type="dcterms:W3CDTF">2018-09-06T07:14:33Z</dcterms:modified>
</cp:coreProperties>
</file>