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30440" windowHeight="18940" tabRatio="500"/>
  </bookViews>
  <sheets>
    <sheet name="prints_no_test-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7" i="1" l="1"/>
  <c r="N96" i="1"/>
  <c r="K97" i="1"/>
  <c r="K96" i="1"/>
  <c r="N93" i="1"/>
  <c r="N92" i="1"/>
  <c r="N91" i="1"/>
  <c r="K93" i="1"/>
  <c r="K92" i="1"/>
  <c r="K91" i="1"/>
  <c r="N88" i="1"/>
  <c r="N89" i="1"/>
  <c r="N87" i="1"/>
  <c r="K89" i="1"/>
  <c r="K87" i="1"/>
  <c r="K88" i="1"/>
  <c r="Q8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2" i="1"/>
  <c r="N8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K8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2" i="1"/>
</calcChain>
</file>

<file path=xl/sharedStrings.xml><?xml version="1.0" encoding="utf-8"?>
<sst xmlns="http://schemas.openxmlformats.org/spreadsheetml/2006/main" count="32" uniqueCount="25">
  <si>
    <t>category_flower</t>
  </si>
  <si>
    <t>category_types</t>
  </si>
  <si>
    <t>test_data</t>
  </si>
  <si>
    <t>prominence</t>
  </si>
  <si>
    <t>nrflowers_lower</t>
  </si>
  <si>
    <t>nrflowers_upper</t>
  </si>
  <si>
    <t>nrtypes_lower</t>
  </si>
  <si>
    <t>nrtypes_upper</t>
  </si>
  <si>
    <t>crowd_nrflowers_mean</t>
  </si>
  <si>
    <t>crowd_nrflowers_sd</t>
  </si>
  <si>
    <t>crowd_nrtypes_mean</t>
  </si>
  <si>
    <t>crowd_nrtypes_sd</t>
  </si>
  <si>
    <t>nrmajority_labels</t>
  </si>
  <si>
    <t>#Flowers In Range</t>
  </si>
  <si>
    <t>#Flower Types In Range</t>
  </si>
  <si>
    <t>#F Type In Majority</t>
  </si>
  <si>
    <t>EASY #F</t>
  </si>
  <si>
    <t>AVERAGE #F</t>
  </si>
  <si>
    <t>HARD #F</t>
  </si>
  <si>
    <r>
      <t xml:space="preserve">AVERAGE </t>
    </r>
    <r>
      <rPr>
        <b/>
        <sz val="12"/>
        <color theme="1"/>
        <rFont val="Calibri"/>
        <family val="2"/>
        <charset val="238"/>
        <scheme val="minor"/>
      </rPr>
      <t>#F</t>
    </r>
  </si>
  <si>
    <t>EASY #FT</t>
  </si>
  <si>
    <t>AVERAGE #FT</t>
  </si>
  <si>
    <t>HARD #FT</t>
  </si>
  <si>
    <t>P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</si>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</sst>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topLeftCell="A57" workbookViewId="0">
      <selection activeCell="N98" sqref="N98"/>
    </sheetView>
  </sheetViews>
  <sheetFormatPr baseColWidth="10" defaultRowHeight="15" x14ac:dyDescent="0"/>
  <cols>
    <col min="6" max="6" width="14.6640625" bestFit="1" customWidth="1"/>
    <col min="7" max="7" width="14.83203125" bestFit="1" customWidth="1"/>
    <col min="8" max="8" width="13" bestFit="1" customWidth="1"/>
    <col min="10" max="10" width="20.6640625" bestFit="1" customWidth="1"/>
    <col min="11" max="11" width="16.1640625" bestFit="1" customWidth="1"/>
    <col min="12" max="12" width="18.6640625" customWidth="1"/>
    <col min="13" max="14" width="23" customWidth="1"/>
    <col min="16" max="16" width="15.5" bestFit="1" customWidth="1"/>
    <col min="17" max="17" width="17" bestFit="1" customWidth="1"/>
  </cols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13</v>
      </c>
      <c r="L1" t="s">
        <v>9</v>
      </c>
      <c r="M1" t="s">
        <v>10</v>
      </c>
      <c r="N1" s="1" t="s">
        <v>14</v>
      </c>
      <c r="O1" t="s">
        <v>11</v>
      </c>
      <c r="P1" t="s">
        <v>12</v>
      </c>
      <c r="Q1" s="1" t="s">
        <v>15</v>
      </c>
    </row>
    <row r="2" spans="1:17">
      <c r="A2">
        <v>1</v>
      </c>
      <c r="B2">
        <v>0</v>
      </c>
      <c r="C2">
        <v>0</v>
      </c>
      <c r="D2" t="b">
        <v>0</v>
      </c>
      <c r="E2" t="b">
        <v>1</v>
      </c>
      <c r="F2">
        <v>1</v>
      </c>
      <c r="G2">
        <v>1</v>
      </c>
      <c r="H2">
        <v>1</v>
      </c>
      <c r="I2">
        <v>1</v>
      </c>
      <c r="J2">
        <v>7.1428571428571397</v>
      </c>
      <c r="K2" s="1">
        <f>IF(AND(J2 &gt;= F2, J2&lt;= G2), 1, 0)</f>
        <v>0</v>
      </c>
      <c r="L2">
        <v>7.6687367805606597</v>
      </c>
      <c r="M2">
        <v>1</v>
      </c>
      <c r="N2" s="1">
        <f>IF(AND(M2 &gt;= H2, M2&lt;= I2), 1, 0)</f>
        <v>1</v>
      </c>
      <c r="O2">
        <v>7.6687367805606597</v>
      </c>
      <c r="P2">
        <v>1</v>
      </c>
      <c r="Q2" s="1">
        <f>IF(AND(P2 &gt;= H2, P2&lt;= I2), 1, 0)</f>
        <v>1</v>
      </c>
    </row>
    <row r="3" spans="1:17">
      <c r="A3">
        <v>2</v>
      </c>
      <c r="B3">
        <v>1</v>
      </c>
      <c r="C3">
        <v>1</v>
      </c>
      <c r="D3" t="b">
        <v>0</v>
      </c>
      <c r="E3" t="b">
        <v>0</v>
      </c>
      <c r="F3">
        <v>3</v>
      </c>
      <c r="G3">
        <v>5</v>
      </c>
      <c r="H3">
        <v>1</v>
      </c>
      <c r="I3">
        <v>2</v>
      </c>
      <c r="J3">
        <v>1.5</v>
      </c>
      <c r="K3" s="1">
        <f t="shared" ref="K3:K66" si="0">IF(AND(J3 &gt;= F3, J3&lt;= G3), 1, 0)</f>
        <v>0</v>
      </c>
      <c r="L3">
        <v>0.83666002653407601</v>
      </c>
      <c r="M3">
        <v>1</v>
      </c>
      <c r="N3" s="1">
        <f t="shared" ref="N3:N66" si="1">IF(AND(M3 &gt;= H3, M3&lt;= I3), 1, 0)</f>
        <v>1</v>
      </c>
      <c r="O3">
        <v>0.83666002653407601</v>
      </c>
      <c r="P3">
        <v>1</v>
      </c>
      <c r="Q3" s="1">
        <f t="shared" ref="Q3:Q66" si="2">IF(AND(P3 &gt;= H3, P3&lt;= I3), 1, 0)</f>
        <v>1</v>
      </c>
    </row>
    <row r="4" spans="1:17">
      <c r="A4">
        <v>3</v>
      </c>
      <c r="B4">
        <v>2</v>
      </c>
      <c r="C4">
        <v>1</v>
      </c>
      <c r="D4" t="b">
        <v>0</v>
      </c>
      <c r="E4" t="b">
        <v>0</v>
      </c>
      <c r="F4">
        <v>2</v>
      </c>
      <c r="G4">
        <v>8</v>
      </c>
      <c r="H4">
        <v>1</v>
      </c>
      <c r="I4">
        <v>2</v>
      </c>
      <c r="J4">
        <v>7</v>
      </c>
      <c r="K4" s="1">
        <f t="shared" si="0"/>
        <v>1</v>
      </c>
      <c r="L4">
        <v>4.3358966777357599</v>
      </c>
      <c r="M4">
        <v>2.1666666666666701</v>
      </c>
      <c r="N4" s="1">
        <f t="shared" si="1"/>
        <v>0</v>
      </c>
      <c r="O4">
        <v>4.3358966777357599</v>
      </c>
      <c r="P4">
        <v>0</v>
      </c>
      <c r="Q4" s="1">
        <f t="shared" si="2"/>
        <v>0</v>
      </c>
    </row>
    <row r="5" spans="1:17">
      <c r="A5">
        <v>4</v>
      </c>
      <c r="B5">
        <v>0</v>
      </c>
      <c r="C5">
        <v>0</v>
      </c>
      <c r="D5" t="b">
        <v>1</v>
      </c>
      <c r="E5" t="b">
        <v>1</v>
      </c>
      <c r="F5">
        <v>2</v>
      </c>
      <c r="G5">
        <v>2</v>
      </c>
      <c r="H5">
        <v>1</v>
      </c>
      <c r="I5">
        <v>1</v>
      </c>
      <c r="J5">
        <v>1.8571428571428601</v>
      </c>
      <c r="K5" s="1">
        <f t="shared" si="0"/>
        <v>0</v>
      </c>
      <c r="L5">
        <v>0.69006555934235403</v>
      </c>
      <c r="M5">
        <v>1</v>
      </c>
      <c r="N5" s="1">
        <f t="shared" si="1"/>
        <v>1</v>
      </c>
      <c r="O5">
        <v>0.69006555934235403</v>
      </c>
      <c r="P5">
        <v>2</v>
      </c>
      <c r="Q5" s="1">
        <f t="shared" si="2"/>
        <v>0</v>
      </c>
    </row>
    <row r="6" spans="1:17">
      <c r="A6">
        <v>5</v>
      </c>
      <c r="B6">
        <v>0</v>
      </c>
      <c r="C6">
        <v>0</v>
      </c>
      <c r="D6" t="b">
        <v>1</v>
      </c>
      <c r="E6" t="b">
        <v>1</v>
      </c>
      <c r="F6">
        <v>1</v>
      </c>
      <c r="G6">
        <v>1</v>
      </c>
      <c r="H6">
        <v>1</v>
      </c>
      <c r="I6">
        <v>1</v>
      </c>
      <c r="J6">
        <v>1</v>
      </c>
      <c r="K6" s="1">
        <f t="shared" si="0"/>
        <v>1</v>
      </c>
      <c r="L6">
        <v>0</v>
      </c>
      <c r="M6">
        <v>1</v>
      </c>
      <c r="N6" s="1">
        <f t="shared" si="1"/>
        <v>1</v>
      </c>
      <c r="O6">
        <v>0</v>
      </c>
      <c r="P6">
        <v>1</v>
      </c>
      <c r="Q6" s="1">
        <f t="shared" si="2"/>
        <v>1</v>
      </c>
    </row>
    <row r="7" spans="1:17">
      <c r="A7">
        <v>6</v>
      </c>
      <c r="B7">
        <v>0</v>
      </c>
      <c r="C7">
        <v>0</v>
      </c>
      <c r="D7" t="b">
        <v>1</v>
      </c>
      <c r="E7" t="b">
        <v>1</v>
      </c>
      <c r="F7">
        <v>1</v>
      </c>
      <c r="G7">
        <v>1</v>
      </c>
      <c r="H7">
        <v>1</v>
      </c>
      <c r="I7">
        <v>1</v>
      </c>
      <c r="J7">
        <v>1</v>
      </c>
      <c r="K7" s="1">
        <f t="shared" si="0"/>
        <v>1</v>
      </c>
      <c r="L7">
        <v>0</v>
      </c>
      <c r="M7">
        <v>1</v>
      </c>
      <c r="N7" s="1">
        <f t="shared" si="1"/>
        <v>1</v>
      </c>
      <c r="O7">
        <v>0</v>
      </c>
      <c r="P7">
        <v>1</v>
      </c>
      <c r="Q7" s="1">
        <f t="shared" si="2"/>
        <v>1</v>
      </c>
    </row>
    <row r="8" spans="1:17">
      <c r="A8">
        <v>7</v>
      </c>
      <c r="B8">
        <v>0</v>
      </c>
      <c r="C8">
        <v>0</v>
      </c>
      <c r="D8" t="b">
        <v>1</v>
      </c>
      <c r="E8" t="b">
        <v>1</v>
      </c>
      <c r="F8">
        <v>3</v>
      </c>
      <c r="G8">
        <v>3</v>
      </c>
      <c r="H8">
        <v>1</v>
      </c>
      <c r="I8">
        <v>1</v>
      </c>
      <c r="J8">
        <v>1.8888888888888899</v>
      </c>
      <c r="K8" s="1">
        <f t="shared" si="0"/>
        <v>0</v>
      </c>
      <c r="L8">
        <v>1.0540925533894601</v>
      </c>
      <c r="M8">
        <v>1.1111111111111101</v>
      </c>
      <c r="N8" s="1">
        <f t="shared" si="1"/>
        <v>0</v>
      </c>
      <c r="O8">
        <v>1.0540925533894601</v>
      </c>
      <c r="P8">
        <v>1</v>
      </c>
      <c r="Q8" s="1">
        <f t="shared" si="2"/>
        <v>1</v>
      </c>
    </row>
    <row r="9" spans="1:17">
      <c r="A9">
        <v>8</v>
      </c>
      <c r="B9">
        <v>2</v>
      </c>
      <c r="C9">
        <v>0</v>
      </c>
      <c r="D9" t="b">
        <v>0</v>
      </c>
      <c r="E9" t="b">
        <v>1</v>
      </c>
      <c r="F9">
        <v>10</v>
      </c>
      <c r="G9">
        <v>13</v>
      </c>
      <c r="H9">
        <v>1</v>
      </c>
      <c r="I9">
        <v>1</v>
      </c>
      <c r="J9">
        <v>2.5</v>
      </c>
      <c r="K9" s="1">
        <f t="shared" si="0"/>
        <v>0</v>
      </c>
      <c r="L9">
        <v>2.34520787991171</v>
      </c>
      <c r="M9">
        <v>1</v>
      </c>
      <c r="N9" s="1">
        <f t="shared" si="1"/>
        <v>1</v>
      </c>
      <c r="O9">
        <v>2.34520787991171</v>
      </c>
      <c r="P9">
        <v>0</v>
      </c>
      <c r="Q9" s="1">
        <f t="shared" si="2"/>
        <v>0</v>
      </c>
    </row>
    <row r="10" spans="1:17">
      <c r="A10">
        <v>9</v>
      </c>
      <c r="B10">
        <v>0</v>
      </c>
      <c r="C10">
        <v>0</v>
      </c>
      <c r="D10" t="b">
        <v>1</v>
      </c>
      <c r="E10" t="b">
        <v>1</v>
      </c>
      <c r="F10">
        <v>2</v>
      </c>
      <c r="G10">
        <v>2</v>
      </c>
      <c r="H10">
        <v>1</v>
      </c>
      <c r="I10">
        <v>1</v>
      </c>
      <c r="J10">
        <v>1.7777777777777799</v>
      </c>
      <c r="K10" s="1">
        <f t="shared" si="0"/>
        <v>0</v>
      </c>
      <c r="L10">
        <v>0.44095855184409799</v>
      </c>
      <c r="M10">
        <v>1.1111111111111101</v>
      </c>
      <c r="N10" s="1">
        <f t="shared" si="1"/>
        <v>0</v>
      </c>
      <c r="O10">
        <v>0.44095855184409799</v>
      </c>
      <c r="P10">
        <v>1</v>
      </c>
      <c r="Q10" s="1">
        <f t="shared" si="2"/>
        <v>1</v>
      </c>
    </row>
    <row r="11" spans="1:17">
      <c r="A11">
        <v>10</v>
      </c>
      <c r="B11">
        <v>2</v>
      </c>
      <c r="C11">
        <v>1</v>
      </c>
      <c r="D11" t="b">
        <v>0</v>
      </c>
      <c r="E11" t="b">
        <v>0</v>
      </c>
      <c r="F11">
        <v>10</v>
      </c>
      <c r="G11">
        <v>25</v>
      </c>
      <c r="H11">
        <v>1</v>
      </c>
      <c r="I11">
        <v>2</v>
      </c>
      <c r="J11">
        <v>14.5</v>
      </c>
      <c r="K11" s="1">
        <f t="shared" si="0"/>
        <v>1</v>
      </c>
      <c r="L11">
        <v>7.0071392165419404</v>
      </c>
      <c r="M11">
        <v>2</v>
      </c>
      <c r="N11" s="1">
        <f t="shared" si="1"/>
        <v>1</v>
      </c>
      <c r="O11">
        <v>7.0071392165419404</v>
      </c>
      <c r="P11">
        <v>1</v>
      </c>
      <c r="Q11" s="1">
        <f t="shared" si="2"/>
        <v>1</v>
      </c>
    </row>
    <row r="12" spans="1:17">
      <c r="A12">
        <v>11</v>
      </c>
      <c r="B12">
        <v>2</v>
      </c>
      <c r="C12">
        <v>1</v>
      </c>
      <c r="D12" t="b">
        <v>0</v>
      </c>
      <c r="E12" t="b">
        <v>0</v>
      </c>
      <c r="F12">
        <v>3</v>
      </c>
      <c r="G12">
        <v>7</v>
      </c>
      <c r="H12">
        <v>1</v>
      </c>
      <c r="I12">
        <v>2</v>
      </c>
      <c r="J12">
        <v>4.4285714285714297</v>
      </c>
      <c r="K12" s="1">
        <f t="shared" si="0"/>
        <v>1</v>
      </c>
      <c r="L12">
        <v>3.3594217189442399</v>
      </c>
      <c r="M12">
        <v>1</v>
      </c>
      <c r="N12" s="1">
        <f t="shared" si="1"/>
        <v>1</v>
      </c>
      <c r="O12">
        <v>3.3594217189442399</v>
      </c>
      <c r="P12">
        <v>1</v>
      </c>
      <c r="Q12" s="1">
        <f t="shared" si="2"/>
        <v>1</v>
      </c>
    </row>
    <row r="13" spans="1:17">
      <c r="A13">
        <v>12</v>
      </c>
      <c r="B13">
        <v>2</v>
      </c>
      <c r="C13">
        <v>2</v>
      </c>
      <c r="D13" t="b">
        <v>0</v>
      </c>
      <c r="E13" t="b">
        <v>0</v>
      </c>
      <c r="F13">
        <v>40</v>
      </c>
      <c r="G13">
        <v>90</v>
      </c>
      <c r="H13">
        <v>9</v>
      </c>
      <c r="I13">
        <v>12</v>
      </c>
      <c r="J13">
        <v>27</v>
      </c>
      <c r="K13" s="1">
        <f t="shared" si="0"/>
        <v>0</v>
      </c>
      <c r="L13">
        <v>15.408717384278701</v>
      </c>
      <c r="M13">
        <v>5</v>
      </c>
      <c r="N13" s="1">
        <f t="shared" si="1"/>
        <v>0</v>
      </c>
      <c r="O13">
        <v>15.408717384278701</v>
      </c>
      <c r="P13">
        <v>2</v>
      </c>
      <c r="Q13" s="1">
        <f t="shared" si="2"/>
        <v>0</v>
      </c>
    </row>
    <row r="14" spans="1:17">
      <c r="A14">
        <v>13</v>
      </c>
      <c r="B14">
        <v>0</v>
      </c>
      <c r="C14">
        <v>0</v>
      </c>
      <c r="D14" t="b">
        <v>1</v>
      </c>
      <c r="E14" t="b">
        <v>1</v>
      </c>
      <c r="F14">
        <v>3</v>
      </c>
      <c r="G14">
        <v>3</v>
      </c>
      <c r="H14">
        <v>1</v>
      </c>
      <c r="I14">
        <v>1</v>
      </c>
      <c r="J14">
        <v>3</v>
      </c>
      <c r="K14" s="1">
        <f t="shared" si="0"/>
        <v>1</v>
      </c>
      <c r="L14">
        <v>0</v>
      </c>
      <c r="M14">
        <v>1</v>
      </c>
      <c r="N14" s="1">
        <f t="shared" si="1"/>
        <v>1</v>
      </c>
      <c r="O14">
        <v>0</v>
      </c>
      <c r="P14">
        <v>1</v>
      </c>
      <c r="Q14" s="1">
        <f t="shared" si="2"/>
        <v>1</v>
      </c>
    </row>
    <row r="15" spans="1:17">
      <c r="A15">
        <v>14</v>
      </c>
      <c r="B15">
        <v>1</v>
      </c>
      <c r="C15">
        <v>0</v>
      </c>
      <c r="D15" t="b">
        <v>0</v>
      </c>
      <c r="E15" t="b">
        <v>1</v>
      </c>
      <c r="F15">
        <v>20</v>
      </c>
      <c r="G15">
        <v>22</v>
      </c>
      <c r="H15">
        <v>1</v>
      </c>
      <c r="I15">
        <v>1</v>
      </c>
      <c r="J15">
        <v>13.75</v>
      </c>
      <c r="K15" s="1">
        <f t="shared" si="0"/>
        <v>0</v>
      </c>
      <c r="L15">
        <v>9.0691785736085304</v>
      </c>
      <c r="M15">
        <v>1</v>
      </c>
      <c r="N15" s="1">
        <f t="shared" si="1"/>
        <v>1</v>
      </c>
      <c r="O15">
        <v>9.0691785736085304</v>
      </c>
      <c r="P15">
        <v>0</v>
      </c>
      <c r="Q15" s="1">
        <f t="shared" si="2"/>
        <v>0</v>
      </c>
    </row>
    <row r="16" spans="1:17">
      <c r="A16">
        <v>15</v>
      </c>
      <c r="B16">
        <v>1</v>
      </c>
      <c r="C16">
        <v>0</v>
      </c>
      <c r="D16" t="b">
        <v>0</v>
      </c>
      <c r="E16" t="b">
        <v>1</v>
      </c>
      <c r="F16">
        <v>15</v>
      </c>
      <c r="G16">
        <v>16</v>
      </c>
      <c r="H16">
        <v>6</v>
      </c>
      <c r="I16">
        <v>6</v>
      </c>
      <c r="J16">
        <v>11.285714285714301</v>
      </c>
      <c r="K16" s="1">
        <f t="shared" si="0"/>
        <v>0</v>
      </c>
      <c r="L16">
        <v>4.8892496259407601</v>
      </c>
      <c r="M16">
        <v>4.5714285714285703</v>
      </c>
      <c r="N16" s="1">
        <f t="shared" si="1"/>
        <v>0</v>
      </c>
      <c r="O16">
        <v>4.8892496259407601</v>
      </c>
      <c r="P16">
        <v>2</v>
      </c>
      <c r="Q16" s="1">
        <f t="shared" si="2"/>
        <v>0</v>
      </c>
    </row>
    <row r="17" spans="1:17">
      <c r="A17">
        <v>16</v>
      </c>
      <c r="B17">
        <v>0</v>
      </c>
      <c r="C17">
        <v>0</v>
      </c>
      <c r="D17" t="b">
        <v>0</v>
      </c>
      <c r="E17" t="b">
        <v>1</v>
      </c>
      <c r="F17">
        <v>13</v>
      </c>
      <c r="G17">
        <v>13</v>
      </c>
      <c r="H17">
        <v>6</v>
      </c>
      <c r="I17">
        <v>6</v>
      </c>
      <c r="J17">
        <v>10.1428571428571</v>
      </c>
      <c r="K17" s="1">
        <f t="shared" si="0"/>
        <v>0</v>
      </c>
      <c r="L17">
        <v>3.5321651258386102</v>
      </c>
      <c r="M17">
        <v>4.71428571428571</v>
      </c>
      <c r="N17" s="1">
        <f t="shared" si="1"/>
        <v>0</v>
      </c>
      <c r="O17">
        <v>3.5321651258386102</v>
      </c>
      <c r="P17">
        <v>2</v>
      </c>
      <c r="Q17" s="1">
        <f t="shared" si="2"/>
        <v>0</v>
      </c>
    </row>
    <row r="18" spans="1:17">
      <c r="A18">
        <v>17</v>
      </c>
      <c r="B18">
        <v>1</v>
      </c>
      <c r="C18">
        <v>1</v>
      </c>
      <c r="D18" t="b">
        <v>0</v>
      </c>
      <c r="E18" t="b">
        <v>0</v>
      </c>
      <c r="F18">
        <v>2</v>
      </c>
      <c r="G18">
        <v>4</v>
      </c>
      <c r="H18">
        <v>1</v>
      </c>
      <c r="I18">
        <v>2</v>
      </c>
      <c r="J18">
        <v>10.8</v>
      </c>
      <c r="K18" s="1">
        <f t="shared" si="0"/>
        <v>0</v>
      </c>
      <c r="L18">
        <v>9.1760557975635706</v>
      </c>
      <c r="M18">
        <v>1.8</v>
      </c>
      <c r="N18" s="1">
        <f t="shared" si="1"/>
        <v>1</v>
      </c>
      <c r="O18">
        <v>9.1760557975635706</v>
      </c>
      <c r="P18">
        <v>1</v>
      </c>
      <c r="Q18" s="1">
        <f t="shared" si="2"/>
        <v>1</v>
      </c>
    </row>
    <row r="19" spans="1:17">
      <c r="A19">
        <v>18</v>
      </c>
      <c r="B19">
        <v>0</v>
      </c>
      <c r="C19">
        <v>0</v>
      </c>
      <c r="D19" t="b">
        <v>1</v>
      </c>
      <c r="E19" t="b">
        <v>0</v>
      </c>
      <c r="F19">
        <v>1</v>
      </c>
      <c r="G19">
        <v>1</v>
      </c>
      <c r="H19">
        <v>1</v>
      </c>
      <c r="I19">
        <v>1</v>
      </c>
      <c r="J19">
        <v>1.1428571428571399</v>
      </c>
      <c r="K19" s="1">
        <f t="shared" si="0"/>
        <v>0</v>
      </c>
      <c r="L19">
        <v>0.37796447300922698</v>
      </c>
      <c r="M19">
        <v>1.1428571428571399</v>
      </c>
      <c r="N19" s="1">
        <f t="shared" si="1"/>
        <v>0</v>
      </c>
      <c r="O19">
        <v>0.37796447300922698</v>
      </c>
      <c r="P19">
        <v>1</v>
      </c>
      <c r="Q19" s="1">
        <f t="shared" si="2"/>
        <v>1</v>
      </c>
    </row>
    <row r="20" spans="1:17">
      <c r="A20">
        <v>19</v>
      </c>
      <c r="B20">
        <v>1</v>
      </c>
      <c r="C20">
        <v>0</v>
      </c>
      <c r="D20" t="b">
        <v>0</v>
      </c>
      <c r="E20" t="b">
        <v>0</v>
      </c>
      <c r="F20">
        <v>1</v>
      </c>
      <c r="G20">
        <v>3</v>
      </c>
      <c r="H20">
        <v>1</v>
      </c>
      <c r="I20">
        <v>1</v>
      </c>
      <c r="J20">
        <v>3.1666666666666701</v>
      </c>
      <c r="K20" s="1">
        <f t="shared" si="0"/>
        <v>0</v>
      </c>
      <c r="L20">
        <v>0.98319208025017502</v>
      </c>
      <c r="M20">
        <v>1</v>
      </c>
      <c r="N20" s="1">
        <f t="shared" si="1"/>
        <v>1</v>
      </c>
      <c r="O20">
        <v>0.98319208025017502</v>
      </c>
      <c r="P20">
        <v>2</v>
      </c>
      <c r="Q20" s="1">
        <f t="shared" si="2"/>
        <v>0</v>
      </c>
    </row>
    <row r="21" spans="1:17">
      <c r="A21">
        <v>20</v>
      </c>
      <c r="B21">
        <v>0</v>
      </c>
      <c r="C21">
        <v>0</v>
      </c>
      <c r="D21" t="b">
        <v>0</v>
      </c>
      <c r="E21" t="b">
        <v>0</v>
      </c>
      <c r="F21">
        <v>3</v>
      </c>
      <c r="G21">
        <v>3</v>
      </c>
      <c r="H21">
        <v>1</v>
      </c>
      <c r="I21">
        <v>1</v>
      </c>
      <c r="J21">
        <v>2.1428571428571401</v>
      </c>
      <c r="K21" s="1">
        <f t="shared" si="0"/>
        <v>0</v>
      </c>
      <c r="L21">
        <v>1.0690449676497</v>
      </c>
      <c r="M21">
        <v>1.28571428571429</v>
      </c>
      <c r="N21" s="1">
        <f t="shared" si="1"/>
        <v>0</v>
      </c>
      <c r="O21">
        <v>1.0690449676497</v>
      </c>
      <c r="P21">
        <v>1</v>
      </c>
      <c r="Q21" s="1">
        <f t="shared" si="2"/>
        <v>1</v>
      </c>
    </row>
    <row r="22" spans="1:17">
      <c r="A22">
        <v>21</v>
      </c>
      <c r="B22">
        <v>2</v>
      </c>
      <c r="C22">
        <v>0</v>
      </c>
      <c r="D22" t="b">
        <v>0</v>
      </c>
      <c r="E22" t="b">
        <v>0</v>
      </c>
      <c r="F22">
        <v>2</v>
      </c>
      <c r="G22">
        <v>5</v>
      </c>
      <c r="H22">
        <v>1</v>
      </c>
      <c r="I22">
        <v>1</v>
      </c>
      <c r="J22">
        <v>3.4</v>
      </c>
      <c r="K22" s="1">
        <f t="shared" si="0"/>
        <v>1</v>
      </c>
      <c r="L22">
        <v>1.51657508881031</v>
      </c>
      <c r="M22">
        <v>1.4</v>
      </c>
      <c r="N22" s="1">
        <f t="shared" si="1"/>
        <v>0</v>
      </c>
      <c r="O22">
        <v>1.51657508881031</v>
      </c>
      <c r="P22">
        <v>1</v>
      </c>
      <c r="Q22" s="1">
        <f t="shared" si="2"/>
        <v>1</v>
      </c>
    </row>
    <row r="23" spans="1:17">
      <c r="A23">
        <v>22</v>
      </c>
      <c r="B23">
        <v>1</v>
      </c>
      <c r="C23">
        <v>1</v>
      </c>
      <c r="D23" t="b">
        <v>1</v>
      </c>
      <c r="E23" t="b">
        <v>0</v>
      </c>
      <c r="F23">
        <v>1</v>
      </c>
      <c r="G23">
        <v>2</v>
      </c>
      <c r="H23">
        <v>1</v>
      </c>
      <c r="I23">
        <v>2</v>
      </c>
      <c r="J23">
        <v>1</v>
      </c>
      <c r="K23" s="1">
        <f t="shared" si="0"/>
        <v>1</v>
      </c>
      <c r="L23">
        <v>0</v>
      </c>
      <c r="M23">
        <v>1</v>
      </c>
      <c r="N23" s="1">
        <f t="shared" si="1"/>
        <v>1</v>
      </c>
      <c r="O23">
        <v>0</v>
      </c>
      <c r="P23">
        <v>1</v>
      </c>
      <c r="Q23" s="1">
        <f t="shared" si="2"/>
        <v>1</v>
      </c>
    </row>
    <row r="24" spans="1:17">
      <c r="A24">
        <v>23</v>
      </c>
      <c r="B24">
        <v>2</v>
      </c>
      <c r="C24">
        <v>1</v>
      </c>
      <c r="D24" t="b">
        <v>0</v>
      </c>
      <c r="E24" t="b">
        <v>0</v>
      </c>
      <c r="F24">
        <v>15</v>
      </c>
      <c r="G24">
        <v>30</v>
      </c>
      <c r="H24">
        <v>5</v>
      </c>
      <c r="I24">
        <v>6</v>
      </c>
      <c r="J24">
        <v>12</v>
      </c>
      <c r="K24" s="1">
        <f t="shared" si="0"/>
        <v>0</v>
      </c>
      <c r="L24">
        <v>10.954451150103299</v>
      </c>
      <c r="M24">
        <v>3.75</v>
      </c>
      <c r="N24" s="1">
        <f t="shared" si="1"/>
        <v>0</v>
      </c>
      <c r="O24">
        <v>10.954451150103299</v>
      </c>
      <c r="P24">
        <v>1</v>
      </c>
      <c r="Q24" s="1">
        <f t="shared" si="2"/>
        <v>0</v>
      </c>
    </row>
    <row r="25" spans="1:17">
      <c r="A25">
        <v>24</v>
      </c>
      <c r="B25">
        <v>0</v>
      </c>
      <c r="C25">
        <v>0</v>
      </c>
      <c r="D25" t="b">
        <v>1</v>
      </c>
      <c r="E25" t="b">
        <v>0</v>
      </c>
      <c r="F25">
        <v>3</v>
      </c>
      <c r="G25">
        <v>3</v>
      </c>
      <c r="H25">
        <v>1</v>
      </c>
      <c r="I25">
        <v>1</v>
      </c>
      <c r="J25">
        <v>3</v>
      </c>
      <c r="K25" s="1">
        <f t="shared" si="0"/>
        <v>1</v>
      </c>
      <c r="L25">
        <v>0</v>
      </c>
      <c r="M25">
        <v>1</v>
      </c>
      <c r="N25" s="1">
        <f t="shared" si="1"/>
        <v>1</v>
      </c>
      <c r="O25">
        <v>0</v>
      </c>
      <c r="P25">
        <v>1</v>
      </c>
      <c r="Q25" s="1">
        <f t="shared" si="2"/>
        <v>1</v>
      </c>
    </row>
    <row r="26" spans="1:17">
      <c r="A26">
        <v>25</v>
      </c>
      <c r="B26">
        <v>2</v>
      </c>
      <c r="C26">
        <v>2</v>
      </c>
      <c r="D26" t="b">
        <v>0</v>
      </c>
      <c r="E26" t="b">
        <v>0</v>
      </c>
      <c r="F26">
        <v>25</v>
      </c>
      <c r="G26">
        <v>50</v>
      </c>
      <c r="H26">
        <v>2</v>
      </c>
      <c r="I26">
        <v>6</v>
      </c>
      <c r="J26">
        <v>12.285714285714301</v>
      </c>
      <c r="K26" s="1">
        <f t="shared" si="0"/>
        <v>0</v>
      </c>
      <c r="L26">
        <v>7.6095178496907296</v>
      </c>
      <c r="M26">
        <v>2.71428571428571</v>
      </c>
      <c r="N26" s="1">
        <f t="shared" si="1"/>
        <v>1</v>
      </c>
      <c r="O26">
        <v>7.6095178496907296</v>
      </c>
      <c r="P26">
        <v>1</v>
      </c>
      <c r="Q26" s="1">
        <f t="shared" si="2"/>
        <v>0</v>
      </c>
    </row>
    <row r="27" spans="1:17">
      <c r="A27">
        <v>26</v>
      </c>
      <c r="B27">
        <v>0</v>
      </c>
      <c r="C27">
        <v>0</v>
      </c>
      <c r="D27" t="b">
        <v>0</v>
      </c>
      <c r="E27" t="b">
        <v>0</v>
      </c>
      <c r="F27">
        <v>2</v>
      </c>
      <c r="G27">
        <v>2</v>
      </c>
      <c r="H27">
        <v>2</v>
      </c>
      <c r="I27">
        <v>2</v>
      </c>
      <c r="J27">
        <v>1.125</v>
      </c>
      <c r="K27" s="1">
        <f t="shared" si="0"/>
        <v>0</v>
      </c>
      <c r="L27">
        <v>0.35355339059327401</v>
      </c>
      <c r="M27">
        <v>1.125</v>
      </c>
      <c r="N27" s="1">
        <f t="shared" si="1"/>
        <v>0</v>
      </c>
      <c r="O27">
        <v>0.35355339059327401</v>
      </c>
      <c r="P27">
        <v>1</v>
      </c>
      <c r="Q27" s="1">
        <f t="shared" si="2"/>
        <v>0</v>
      </c>
    </row>
    <row r="28" spans="1:17">
      <c r="A28">
        <v>27</v>
      </c>
      <c r="B28">
        <v>2</v>
      </c>
      <c r="C28">
        <v>1</v>
      </c>
      <c r="D28" t="b">
        <v>0</v>
      </c>
      <c r="E28" t="b">
        <v>0</v>
      </c>
      <c r="F28">
        <v>12</v>
      </c>
      <c r="G28">
        <v>20</v>
      </c>
      <c r="H28">
        <v>1</v>
      </c>
      <c r="I28">
        <v>2</v>
      </c>
      <c r="J28">
        <v>13.8333333333333</v>
      </c>
      <c r="K28" s="1">
        <f t="shared" si="0"/>
        <v>1</v>
      </c>
      <c r="L28">
        <v>4.4459719597256404</v>
      </c>
      <c r="M28">
        <v>1.5</v>
      </c>
      <c r="N28" s="1">
        <f t="shared" si="1"/>
        <v>1</v>
      </c>
      <c r="O28">
        <v>4.4459719597256404</v>
      </c>
      <c r="P28">
        <v>1</v>
      </c>
      <c r="Q28" s="1">
        <f t="shared" si="2"/>
        <v>1</v>
      </c>
    </row>
    <row r="29" spans="1:17">
      <c r="A29">
        <v>28</v>
      </c>
      <c r="B29">
        <v>2</v>
      </c>
      <c r="C29">
        <v>2</v>
      </c>
      <c r="D29" t="b">
        <v>0</v>
      </c>
      <c r="E29" t="b">
        <v>0</v>
      </c>
      <c r="F29">
        <v>15</v>
      </c>
      <c r="G29">
        <v>30</v>
      </c>
      <c r="H29">
        <v>2</v>
      </c>
      <c r="I29">
        <v>6</v>
      </c>
      <c r="J29">
        <v>14.75</v>
      </c>
      <c r="K29" s="1">
        <f t="shared" si="0"/>
        <v>0</v>
      </c>
      <c r="L29">
        <v>2.5</v>
      </c>
      <c r="M29">
        <v>2.75</v>
      </c>
      <c r="N29" s="1">
        <f t="shared" si="1"/>
        <v>1</v>
      </c>
      <c r="O29">
        <v>2.5</v>
      </c>
      <c r="P29">
        <v>1</v>
      </c>
      <c r="Q29" s="1">
        <f t="shared" si="2"/>
        <v>0</v>
      </c>
    </row>
    <row r="30" spans="1:17">
      <c r="A30">
        <v>29</v>
      </c>
      <c r="B30">
        <v>2</v>
      </c>
      <c r="C30">
        <v>2</v>
      </c>
      <c r="D30" t="b">
        <v>0</v>
      </c>
      <c r="E30" t="b">
        <v>0</v>
      </c>
      <c r="F30">
        <v>11</v>
      </c>
      <c r="G30">
        <v>19</v>
      </c>
      <c r="H30">
        <v>5</v>
      </c>
      <c r="I30">
        <v>11</v>
      </c>
      <c r="J30">
        <v>6.3333333333333304</v>
      </c>
      <c r="K30" s="1">
        <f t="shared" si="0"/>
        <v>0</v>
      </c>
      <c r="L30">
        <v>3.6696957185394399</v>
      </c>
      <c r="M30">
        <v>4.5</v>
      </c>
      <c r="N30" s="1">
        <f t="shared" si="1"/>
        <v>0</v>
      </c>
      <c r="O30">
        <v>3.6696957185394399</v>
      </c>
      <c r="P30">
        <v>0</v>
      </c>
      <c r="Q30" s="1">
        <f t="shared" si="2"/>
        <v>0</v>
      </c>
    </row>
    <row r="31" spans="1:17">
      <c r="A31">
        <v>30</v>
      </c>
      <c r="B31">
        <v>0</v>
      </c>
      <c r="C31">
        <v>0</v>
      </c>
      <c r="D31" t="b">
        <v>1</v>
      </c>
      <c r="E31" t="b">
        <v>0</v>
      </c>
      <c r="F31">
        <v>2</v>
      </c>
      <c r="G31">
        <v>2</v>
      </c>
      <c r="H31">
        <v>1</v>
      </c>
      <c r="I31">
        <v>1</v>
      </c>
      <c r="J31">
        <v>1.75</v>
      </c>
      <c r="K31" s="1">
        <f t="shared" si="0"/>
        <v>0</v>
      </c>
      <c r="L31">
        <v>0.46291004988627599</v>
      </c>
      <c r="M31">
        <v>1</v>
      </c>
      <c r="N31" s="1">
        <f t="shared" si="1"/>
        <v>1</v>
      </c>
      <c r="O31">
        <v>0.46291004988627599</v>
      </c>
      <c r="P31">
        <v>0</v>
      </c>
      <c r="Q31" s="1">
        <f t="shared" si="2"/>
        <v>0</v>
      </c>
    </row>
    <row r="32" spans="1:17">
      <c r="A32">
        <v>31</v>
      </c>
      <c r="B32">
        <v>1</v>
      </c>
      <c r="C32">
        <v>0</v>
      </c>
      <c r="D32" t="b">
        <v>0</v>
      </c>
      <c r="E32" t="b">
        <v>0</v>
      </c>
      <c r="F32">
        <v>2</v>
      </c>
      <c r="G32">
        <v>4</v>
      </c>
      <c r="H32">
        <v>1</v>
      </c>
      <c r="I32">
        <v>1</v>
      </c>
      <c r="J32">
        <v>3</v>
      </c>
      <c r="K32" s="1">
        <f t="shared" si="0"/>
        <v>1</v>
      </c>
      <c r="L32">
        <v>1.4142135623731</v>
      </c>
      <c r="M32">
        <v>1.1666666666666701</v>
      </c>
      <c r="N32" s="1">
        <f t="shared" si="1"/>
        <v>0</v>
      </c>
      <c r="O32">
        <v>1.4142135623731</v>
      </c>
      <c r="P32">
        <v>0</v>
      </c>
      <c r="Q32" s="1">
        <f t="shared" si="2"/>
        <v>0</v>
      </c>
    </row>
    <row r="33" spans="1:17">
      <c r="A33">
        <v>32</v>
      </c>
      <c r="B33">
        <v>0</v>
      </c>
      <c r="C33">
        <v>0</v>
      </c>
      <c r="D33" t="b">
        <v>1</v>
      </c>
      <c r="E33" t="b">
        <v>0</v>
      </c>
      <c r="F33">
        <v>5</v>
      </c>
      <c r="G33">
        <v>5</v>
      </c>
      <c r="H33">
        <v>1</v>
      </c>
      <c r="I33">
        <v>1</v>
      </c>
      <c r="J33">
        <v>4.4285714285714297</v>
      </c>
      <c r="K33" s="1">
        <f t="shared" si="0"/>
        <v>0</v>
      </c>
      <c r="L33">
        <v>1.5118578920369099</v>
      </c>
      <c r="M33">
        <v>1</v>
      </c>
      <c r="N33" s="1">
        <f t="shared" si="1"/>
        <v>1</v>
      </c>
      <c r="O33">
        <v>1.5118578920369099</v>
      </c>
      <c r="P33">
        <v>0</v>
      </c>
      <c r="Q33" s="1">
        <f t="shared" si="2"/>
        <v>0</v>
      </c>
    </row>
    <row r="34" spans="1:17">
      <c r="A34">
        <v>33</v>
      </c>
      <c r="B34">
        <v>0</v>
      </c>
      <c r="C34">
        <v>0</v>
      </c>
      <c r="D34" t="b">
        <v>0</v>
      </c>
      <c r="E34" t="b">
        <v>0</v>
      </c>
      <c r="F34">
        <v>2</v>
      </c>
      <c r="G34">
        <v>2</v>
      </c>
      <c r="H34">
        <v>1</v>
      </c>
      <c r="I34">
        <v>1</v>
      </c>
      <c r="J34">
        <v>4.4285714285714297</v>
      </c>
      <c r="K34" s="1">
        <f t="shared" si="0"/>
        <v>0</v>
      </c>
      <c r="L34">
        <v>3.2586880211286902</v>
      </c>
      <c r="M34">
        <v>1.4285714285714299</v>
      </c>
      <c r="N34" s="1">
        <f t="shared" si="1"/>
        <v>0</v>
      </c>
      <c r="O34">
        <v>3.2586880211286902</v>
      </c>
      <c r="P34">
        <v>0</v>
      </c>
      <c r="Q34" s="1">
        <f t="shared" si="2"/>
        <v>0</v>
      </c>
    </row>
    <row r="35" spans="1:17">
      <c r="A35">
        <v>34</v>
      </c>
      <c r="B35">
        <v>0</v>
      </c>
      <c r="C35">
        <v>0</v>
      </c>
      <c r="D35" t="b">
        <v>0</v>
      </c>
      <c r="E35" t="b">
        <v>0</v>
      </c>
      <c r="F35">
        <v>3</v>
      </c>
      <c r="G35">
        <v>3</v>
      </c>
      <c r="H35">
        <v>1</v>
      </c>
      <c r="I35">
        <v>1</v>
      </c>
      <c r="J35">
        <v>2.71428571428571</v>
      </c>
      <c r="K35" s="1">
        <f t="shared" si="0"/>
        <v>0</v>
      </c>
      <c r="L35">
        <v>0.75592894601845395</v>
      </c>
      <c r="M35">
        <v>1</v>
      </c>
      <c r="N35" s="1">
        <f t="shared" si="1"/>
        <v>1</v>
      </c>
      <c r="O35">
        <v>0.75592894601845395</v>
      </c>
      <c r="P35">
        <v>1</v>
      </c>
      <c r="Q35" s="1">
        <f t="shared" si="2"/>
        <v>1</v>
      </c>
    </row>
    <row r="36" spans="1:17">
      <c r="A36">
        <v>35</v>
      </c>
      <c r="B36">
        <v>0</v>
      </c>
      <c r="C36">
        <v>0</v>
      </c>
      <c r="D36" t="b">
        <v>0</v>
      </c>
      <c r="E36" t="b">
        <v>0</v>
      </c>
      <c r="F36">
        <v>4</v>
      </c>
      <c r="G36">
        <v>4</v>
      </c>
      <c r="H36">
        <v>1</v>
      </c>
      <c r="I36">
        <v>1</v>
      </c>
      <c r="J36">
        <v>2.71428571428571</v>
      </c>
      <c r="K36" s="1">
        <f t="shared" si="0"/>
        <v>0</v>
      </c>
      <c r="L36">
        <v>1.2535663410560201</v>
      </c>
      <c r="M36">
        <v>1</v>
      </c>
      <c r="N36" s="1">
        <f t="shared" si="1"/>
        <v>1</v>
      </c>
      <c r="O36">
        <v>1.2535663410560201</v>
      </c>
      <c r="P36">
        <v>1</v>
      </c>
      <c r="Q36" s="1">
        <f t="shared" si="2"/>
        <v>1</v>
      </c>
    </row>
    <row r="37" spans="1:17">
      <c r="A37">
        <v>36</v>
      </c>
      <c r="B37">
        <v>2</v>
      </c>
      <c r="C37">
        <v>1</v>
      </c>
      <c r="D37" t="b">
        <v>0</v>
      </c>
      <c r="E37" t="b">
        <v>0</v>
      </c>
      <c r="F37">
        <v>5</v>
      </c>
      <c r="G37">
        <v>8</v>
      </c>
      <c r="H37">
        <v>2</v>
      </c>
      <c r="I37">
        <v>3</v>
      </c>
      <c r="J37">
        <v>5.4</v>
      </c>
      <c r="K37" s="1">
        <f t="shared" si="0"/>
        <v>1</v>
      </c>
      <c r="L37">
        <v>2.4083189157584601</v>
      </c>
      <c r="M37">
        <v>2.6</v>
      </c>
      <c r="N37" s="1">
        <f t="shared" si="1"/>
        <v>1</v>
      </c>
      <c r="O37">
        <v>2.4083189157584601</v>
      </c>
      <c r="P37">
        <v>2</v>
      </c>
      <c r="Q37" s="1">
        <f t="shared" si="2"/>
        <v>1</v>
      </c>
    </row>
    <row r="38" spans="1:17">
      <c r="A38">
        <v>37</v>
      </c>
      <c r="B38">
        <v>2</v>
      </c>
      <c r="C38">
        <v>1</v>
      </c>
      <c r="D38" t="b">
        <v>0</v>
      </c>
      <c r="E38" t="b">
        <v>0</v>
      </c>
      <c r="F38">
        <v>11</v>
      </c>
      <c r="G38">
        <v>16</v>
      </c>
      <c r="H38">
        <v>3</v>
      </c>
      <c r="I38">
        <v>4</v>
      </c>
      <c r="J38">
        <v>8.8000000000000007</v>
      </c>
      <c r="K38" s="1">
        <f t="shared" si="0"/>
        <v>0</v>
      </c>
      <c r="L38">
        <v>6.4187226143524896</v>
      </c>
      <c r="M38">
        <v>2.8</v>
      </c>
      <c r="N38" s="1">
        <f t="shared" si="1"/>
        <v>0</v>
      </c>
      <c r="O38">
        <v>6.4187226143524896</v>
      </c>
      <c r="P38">
        <v>1</v>
      </c>
      <c r="Q38" s="1">
        <f t="shared" si="2"/>
        <v>0</v>
      </c>
    </row>
    <row r="39" spans="1:17">
      <c r="A39">
        <v>38</v>
      </c>
      <c r="B39">
        <v>2</v>
      </c>
      <c r="C39">
        <v>2</v>
      </c>
      <c r="D39" t="b">
        <v>0</v>
      </c>
      <c r="E39" t="b">
        <v>0</v>
      </c>
      <c r="F39">
        <v>100</v>
      </c>
      <c r="G39">
        <v>150</v>
      </c>
      <c r="H39">
        <v>5</v>
      </c>
      <c r="I39">
        <v>10</v>
      </c>
      <c r="J39">
        <v>43.5</v>
      </c>
      <c r="K39" s="1">
        <f t="shared" si="0"/>
        <v>0</v>
      </c>
      <c r="L39">
        <v>37.059797239442197</v>
      </c>
      <c r="M39">
        <v>3.875</v>
      </c>
      <c r="N39" s="1">
        <f t="shared" si="1"/>
        <v>0</v>
      </c>
      <c r="O39">
        <v>37.059797239442197</v>
      </c>
      <c r="P39">
        <v>0</v>
      </c>
      <c r="Q39" s="1">
        <f t="shared" si="2"/>
        <v>0</v>
      </c>
    </row>
    <row r="40" spans="1:17">
      <c r="A40">
        <v>39</v>
      </c>
      <c r="B40">
        <v>2</v>
      </c>
      <c r="C40">
        <v>2</v>
      </c>
      <c r="D40" t="b">
        <v>0</v>
      </c>
      <c r="E40" t="b">
        <v>0</v>
      </c>
      <c r="F40">
        <v>6</v>
      </c>
      <c r="G40">
        <v>9</v>
      </c>
      <c r="H40">
        <v>3</v>
      </c>
      <c r="I40">
        <v>6</v>
      </c>
      <c r="J40">
        <v>7</v>
      </c>
      <c r="K40" s="1">
        <f t="shared" si="0"/>
        <v>1</v>
      </c>
      <c r="L40">
        <v>4.0620192023179804</v>
      </c>
      <c r="M40">
        <v>3</v>
      </c>
      <c r="N40" s="1">
        <f t="shared" si="1"/>
        <v>1</v>
      </c>
      <c r="O40">
        <v>4.0620192023179804</v>
      </c>
      <c r="P40">
        <v>1</v>
      </c>
      <c r="Q40" s="1">
        <f t="shared" si="2"/>
        <v>0</v>
      </c>
    </row>
    <row r="41" spans="1:17">
      <c r="A41">
        <v>40</v>
      </c>
      <c r="B41">
        <v>2</v>
      </c>
      <c r="C41">
        <v>2</v>
      </c>
      <c r="D41" t="b">
        <v>0</v>
      </c>
      <c r="E41" t="b">
        <v>1</v>
      </c>
      <c r="F41">
        <v>40</v>
      </c>
      <c r="G41">
        <v>60</v>
      </c>
      <c r="H41">
        <v>11</v>
      </c>
      <c r="I41">
        <v>16</v>
      </c>
      <c r="J41">
        <v>22.8</v>
      </c>
      <c r="K41" s="1">
        <f t="shared" si="0"/>
        <v>0</v>
      </c>
      <c r="L41">
        <v>9.8336158151516209</v>
      </c>
      <c r="M41">
        <v>11</v>
      </c>
      <c r="N41" s="1">
        <f t="shared" si="1"/>
        <v>1</v>
      </c>
      <c r="O41">
        <v>9.8336158151516209</v>
      </c>
      <c r="P41">
        <v>2</v>
      </c>
      <c r="Q41" s="1">
        <f t="shared" si="2"/>
        <v>0</v>
      </c>
    </row>
    <row r="42" spans="1:17">
      <c r="A42">
        <v>41</v>
      </c>
      <c r="B42">
        <v>2</v>
      </c>
      <c r="C42">
        <v>0</v>
      </c>
      <c r="D42" t="b">
        <v>0</v>
      </c>
      <c r="E42" t="b">
        <v>0</v>
      </c>
      <c r="F42">
        <v>25</v>
      </c>
      <c r="G42">
        <v>50</v>
      </c>
      <c r="H42">
        <v>4</v>
      </c>
      <c r="I42">
        <v>4</v>
      </c>
      <c r="J42">
        <v>9.1999999999999993</v>
      </c>
      <c r="K42" s="1">
        <f t="shared" si="0"/>
        <v>0</v>
      </c>
      <c r="L42">
        <v>4.4384682042344297</v>
      </c>
      <c r="M42">
        <v>2.4</v>
      </c>
      <c r="N42" s="1">
        <f t="shared" si="1"/>
        <v>0</v>
      </c>
      <c r="O42">
        <v>4.4384682042344297</v>
      </c>
      <c r="P42">
        <v>1</v>
      </c>
      <c r="Q42" s="1">
        <f t="shared" si="2"/>
        <v>0</v>
      </c>
    </row>
    <row r="43" spans="1:17">
      <c r="A43">
        <v>42</v>
      </c>
      <c r="B43">
        <v>2</v>
      </c>
      <c r="C43">
        <v>1</v>
      </c>
      <c r="D43" t="b">
        <v>0</v>
      </c>
      <c r="E43" t="b">
        <v>0</v>
      </c>
      <c r="F43">
        <v>7</v>
      </c>
      <c r="G43">
        <v>10</v>
      </c>
      <c r="H43">
        <v>1</v>
      </c>
      <c r="I43">
        <v>2</v>
      </c>
      <c r="J43">
        <v>4.75</v>
      </c>
      <c r="K43" s="1">
        <f t="shared" si="0"/>
        <v>0</v>
      </c>
      <c r="L43">
        <v>3.5939764421413001</v>
      </c>
      <c r="M43">
        <v>1</v>
      </c>
      <c r="N43" s="1">
        <f t="shared" si="1"/>
        <v>1</v>
      </c>
      <c r="O43">
        <v>3.5939764421413001</v>
      </c>
      <c r="P43">
        <v>0</v>
      </c>
      <c r="Q43" s="1">
        <f t="shared" si="2"/>
        <v>0</v>
      </c>
    </row>
    <row r="44" spans="1:17">
      <c r="A44">
        <v>43</v>
      </c>
      <c r="B44">
        <v>2</v>
      </c>
      <c r="C44">
        <v>1</v>
      </c>
      <c r="D44" t="b">
        <v>0</v>
      </c>
      <c r="E44" t="b">
        <v>0</v>
      </c>
      <c r="F44">
        <v>50</v>
      </c>
      <c r="G44">
        <v>70</v>
      </c>
      <c r="H44">
        <v>3</v>
      </c>
      <c r="I44">
        <v>4</v>
      </c>
      <c r="J44">
        <v>38.8333333333333</v>
      </c>
      <c r="K44" s="1">
        <f t="shared" si="0"/>
        <v>0</v>
      </c>
      <c r="L44">
        <v>14.0629536963849</v>
      </c>
      <c r="M44">
        <v>1.8333333333333299</v>
      </c>
      <c r="N44" s="1">
        <f t="shared" si="1"/>
        <v>0</v>
      </c>
      <c r="O44">
        <v>14.0629536963849</v>
      </c>
      <c r="P44">
        <v>1</v>
      </c>
      <c r="Q44" s="1">
        <f t="shared" si="2"/>
        <v>0</v>
      </c>
    </row>
    <row r="45" spans="1:17">
      <c r="A45">
        <v>44</v>
      </c>
      <c r="B45">
        <v>2</v>
      </c>
      <c r="C45">
        <v>2</v>
      </c>
      <c r="D45" t="b">
        <v>0</v>
      </c>
      <c r="E45" t="b">
        <v>0</v>
      </c>
      <c r="F45">
        <v>50</v>
      </c>
      <c r="G45">
        <v>70</v>
      </c>
      <c r="H45">
        <v>1</v>
      </c>
      <c r="I45">
        <v>8</v>
      </c>
      <c r="J45">
        <v>28.2</v>
      </c>
      <c r="K45" s="1">
        <f t="shared" si="0"/>
        <v>0</v>
      </c>
      <c r="L45">
        <v>29.461085444286599</v>
      </c>
      <c r="M45">
        <v>2.6</v>
      </c>
      <c r="N45" s="1">
        <f t="shared" si="1"/>
        <v>1</v>
      </c>
      <c r="O45">
        <v>29.461085444286599</v>
      </c>
      <c r="P45">
        <v>1</v>
      </c>
      <c r="Q45" s="1">
        <f t="shared" si="2"/>
        <v>1</v>
      </c>
    </row>
    <row r="46" spans="1:17">
      <c r="A46">
        <v>45</v>
      </c>
      <c r="B46">
        <v>1</v>
      </c>
      <c r="C46">
        <v>1</v>
      </c>
      <c r="D46" t="b">
        <v>0</v>
      </c>
      <c r="E46" t="b">
        <v>0</v>
      </c>
      <c r="F46">
        <v>3</v>
      </c>
      <c r="G46">
        <v>4</v>
      </c>
      <c r="H46">
        <v>1</v>
      </c>
      <c r="I46">
        <v>2</v>
      </c>
      <c r="J46">
        <v>3</v>
      </c>
      <c r="K46" s="1">
        <f t="shared" si="0"/>
        <v>1</v>
      </c>
      <c r="L46">
        <v>0</v>
      </c>
      <c r="M46">
        <v>1</v>
      </c>
      <c r="N46" s="1">
        <f t="shared" si="1"/>
        <v>1</v>
      </c>
      <c r="O46">
        <v>0</v>
      </c>
      <c r="P46">
        <v>1</v>
      </c>
      <c r="Q46" s="1">
        <f t="shared" si="2"/>
        <v>1</v>
      </c>
    </row>
    <row r="47" spans="1:17">
      <c r="A47">
        <v>46</v>
      </c>
      <c r="B47">
        <v>0</v>
      </c>
      <c r="C47">
        <v>0</v>
      </c>
      <c r="D47" t="b">
        <v>1</v>
      </c>
      <c r="E47" t="b">
        <v>0</v>
      </c>
      <c r="F47">
        <v>3</v>
      </c>
      <c r="G47">
        <v>3</v>
      </c>
      <c r="H47">
        <v>1</v>
      </c>
      <c r="I47">
        <v>1</v>
      </c>
      <c r="J47">
        <v>3</v>
      </c>
      <c r="K47" s="1">
        <f t="shared" si="0"/>
        <v>1</v>
      </c>
      <c r="L47">
        <v>0</v>
      </c>
      <c r="M47">
        <v>1</v>
      </c>
      <c r="N47" s="1">
        <f t="shared" si="1"/>
        <v>1</v>
      </c>
      <c r="O47">
        <v>0</v>
      </c>
      <c r="P47">
        <v>1</v>
      </c>
      <c r="Q47" s="1">
        <f t="shared" si="2"/>
        <v>1</v>
      </c>
    </row>
    <row r="48" spans="1:17">
      <c r="A48">
        <v>47</v>
      </c>
      <c r="B48">
        <v>2</v>
      </c>
      <c r="C48">
        <v>2</v>
      </c>
      <c r="D48" t="b">
        <v>0</v>
      </c>
      <c r="E48" t="b">
        <v>0</v>
      </c>
      <c r="F48">
        <v>50</v>
      </c>
      <c r="G48">
        <v>70</v>
      </c>
      <c r="H48">
        <v>2</v>
      </c>
      <c r="I48">
        <v>9</v>
      </c>
      <c r="J48">
        <v>52</v>
      </c>
      <c r="K48" s="1">
        <f t="shared" si="0"/>
        <v>1</v>
      </c>
      <c r="L48">
        <v>20.169283576765899</v>
      </c>
      <c r="M48">
        <v>2.1666666666666701</v>
      </c>
      <c r="N48" s="1">
        <f t="shared" si="1"/>
        <v>1</v>
      </c>
      <c r="O48">
        <v>20.169283576765899</v>
      </c>
      <c r="P48">
        <v>1</v>
      </c>
      <c r="Q48" s="1">
        <f t="shared" si="2"/>
        <v>0</v>
      </c>
    </row>
    <row r="49" spans="1:17">
      <c r="A49">
        <v>48</v>
      </c>
      <c r="B49">
        <v>1</v>
      </c>
      <c r="C49">
        <v>0</v>
      </c>
      <c r="D49" t="b">
        <v>1</v>
      </c>
      <c r="E49" t="b">
        <v>0</v>
      </c>
      <c r="F49">
        <v>3</v>
      </c>
      <c r="G49">
        <v>5</v>
      </c>
      <c r="H49">
        <v>1</v>
      </c>
      <c r="I49">
        <v>1</v>
      </c>
      <c r="J49">
        <v>3.125</v>
      </c>
      <c r="K49" s="1">
        <f t="shared" si="0"/>
        <v>1</v>
      </c>
      <c r="L49">
        <v>1.3562026818605399</v>
      </c>
      <c r="M49">
        <v>1.125</v>
      </c>
      <c r="N49" s="1">
        <f t="shared" si="1"/>
        <v>0</v>
      </c>
      <c r="O49">
        <v>1.3562026818605399</v>
      </c>
      <c r="P49">
        <v>1</v>
      </c>
      <c r="Q49" s="1">
        <f t="shared" si="2"/>
        <v>1</v>
      </c>
    </row>
    <row r="50" spans="1:17">
      <c r="A50">
        <v>49</v>
      </c>
      <c r="B50">
        <v>1</v>
      </c>
      <c r="C50">
        <v>0</v>
      </c>
      <c r="D50" t="b">
        <v>0</v>
      </c>
      <c r="E50" t="b">
        <v>0</v>
      </c>
      <c r="F50">
        <v>3</v>
      </c>
      <c r="G50">
        <v>5</v>
      </c>
      <c r="H50">
        <v>1</v>
      </c>
      <c r="I50">
        <v>1</v>
      </c>
      <c r="J50">
        <v>3.1666666666666701</v>
      </c>
      <c r="K50" s="1">
        <f t="shared" si="0"/>
        <v>1</v>
      </c>
      <c r="L50">
        <v>0.40824829046386302</v>
      </c>
      <c r="M50">
        <v>1.6666666666666701</v>
      </c>
      <c r="N50" s="1">
        <f t="shared" si="1"/>
        <v>0</v>
      </c>
      <c r="O50">
        <v>0.40824829046386302</v>
      </c>
      <c r="P50">
        <v>1</v>
      </c>
      <c r="Q50" s="1">
        <f t="shared" si="2"/>
        <v>1</v>
      </c>
    </row>
    <row r="51" spans="1:17">
      <c r="A51">
        <v>50</v>
      </c>
      <c r="B51">
        <v>0</v>
      </c>
      <c r="C51">
        <v>0</v>
      </c>
      <c r="D51" t="b">
        <v>1</v>
      </c>
      <c r="E51" t="b">
        <v>0</v>
      </c>
      <c r="F51">
        <v>1</v>
      </c>
      <c r="G51">
        <v>1</v>
      </c>
      <c r="H51">
        <v>1</v>
      </c>
      <c r="I51">
        <v>1</v>
      </c>
      <c r="J51">
        <v>1</v>
      </c>
      <c r="K51" s="1">
        <f t="shared" si="0"/>
        <v>1</v>
      </c>
      <c r="L51">
        <v>0</v>
      </c>
      <c r="M51">
        <v>1</v>
      </c>
      <c r="N51" s="1">
        <f t="shared" si="1"/>
        <v>1</v>
      </c>
      <c r="O51">
        <v>0</v>
      </c>
      <c r="P51">
        <v>1</v>
      </c>
      <c r="Q51" s="1">
        <f t="shared" si="2"/>
        <v>1</v>
      </c>
    </row>
    <row r="52" spans="1:17">
      <c r="A52">
        <v>51</v>
      </c>
      <c r="B52">
        <v>0</v>
      </c>
      <c r="C52">
        <v>0</v>
      </c>
      <c r="D52" t="b">
        <v>1</v>
      </c>
      <c r="E52" t="b">
        <v>0</v>
      </c>
      <c r="F52">
        <v>3</v>
      </c>
      <c r="G52">
        <v>3</v>
      </c>
      <c r="H52">
        <v>1</v>
      </c>
      <c r="I52">
        <v>1</v>
      </c>
      <c r="J52">
        <v>3</v>
      </c>
      <c r="K52" s="1">
        <f t="shared" si="0"/>
        <v>1</v>
      </c>
      <c r="L52">
        <v>0</v>
      </c>
      <c r="M52">
        <v>1</v>
      </c>
      <c r="N52" s="1">
        <f t="shared" si="1"/>
        <v>1</v>
      </c>
      <c r="O52">
        <v>0</v>
      </c>
      <c r="P52">
        <v>1</v>
      </c>
      <c r="Q52" s="1">
        <f t="shared" si="2"/>
        <v>1</v>
      </c>
    </row>
    <row r="53" spans="1:17">
      <c r="A53">
        <v>52</v>
      </c>
      <c r="B53">
        <v>1</v>
      </c>
      <c r="C53">
        <v>0</v>
      </c>
      <c r="D53" t="b">
        <v>0</v>
      </c>
      <c r="E53" t="b">
        <v>0</v>
      </c>
      <c r="F53">
        <v>3</v>
      </c>
      <c r="G53">
        <v>5</v>
      </c>
      <c r="H53">
        <v>1</v>
      </c>
      <c r="I53">
        <v>1</v>
      </c>
      <c r="J53">
        <v>3.6</v>
      </c>
      <c r="K53" s="1">
        <f t="shared" si="0"/>
        <v>1</v>
      </c>
      <c r="L53">
        <v>1.67332005306815</v>
      </c>
      <c r="M53">
        <v>1</v>
      </c>
      <c r="N53" s="1">
        <f t="shared" si="1"/>
        <v>1</v>
      </c>
      <c r="O53">
        <v>1.67332005306815</v>
      </c>
      <c r="P53">
        <v>2</v>
      </c>
      <c r="Q53" s="1">
        <f t="shared" si="2"/>
        <v>0</v>
      </c>
    </row>
    <row r="54" spans="1:17">
      <c r="A54">
        <v>53</v>
      </c>
      <c r="B54">
        <v>0</v>
      </c>
      <c r="C54">
        <v>0</v>
      </c>
      <c r="D54" t="b">
        <v>0</v>
      </c>
      <c r="E54" t="b">
        <v>0</v>
      </c>
      <c r="F54">
        <v>4</v>
      </c>
      <c r="G54">
        <v>4</v>
      </c>
      <c r="H54">
        <v>1</v>
      </c>
      <c r="I54">
        <v>1</v>
      </c>
      <c r="J54">
        <v>3.8571428571428599</v>
      </c>
      <c r="K54" s="1">
        <f t="shared" si="0"/>
        <v>0</v>
      </c>
      <c r="L54">
        <v>4.1403933560541297</v>
      </c>
      <c r="M54">
        <v>1.1428571428571399</v>
      </c>
      <c r="N54" s="1">
        <f t="shared" si="1"/>
        <v>0</v>
      </c>
      <c r="O54">
        <v>4.1403933560541297</v>
      </c>
      <c r="P54">
        <v>0</v>
      </c>
      <c r="Q54" s="1">
        <f t="shared" si="2"/>
        <v>0</v>
      </c>
    </row>
    <row r="55" spans="1:17">
      <c r="A55">
        <v>54</v>
      </c>
      <c r="B55">
        <v>1</v>
      </c>
      <c r="C55">
        <v>1</v>
      </c>
      <c r="D55" t="b">
        <v>0</v>
      </c>
      <c r="E55" t="b">
        <v>0</v>
      </c>
      <c r="F55">
        <v>6</v>
      </c>
      <c r="G55">
        <v>8</v>
      </c>
      <c r="H55">
        <v>0</v>
      </c>
      <c r="I55">
        <v>2</v>
      </c>
      <c r="J55">
        <v>3.5714285714285698</v>
      </c>
      <c r="K55" s="1">
        <f t="shared" si="0"/>
        <v>0</v>
      </c>
      <c r="L55">
        <v>2.4397501823713301</v>
      </c>
      <c r="M55">
        <v>1.8571428571428601</v>
      </c>
      <c r="N55" s="1">
        <f t="shared" si="1"/>
        <v>1</v>
      </c>
      <c r="O55">
        <v>2.4397501823713301</v>
      </c>
      <c r="P55">
        <v>0</v>
      </c>
      <c r="Q55" s="1">
        <f t="shared" si="2"/>
        <v>1</v>
      </c>
    </row>
    <row r="56" spans="1:17">
      <c r="A56">
        <v>55</v>
      </c>
      <c r="B56">
        <v>2</v>
      </c>
      <c r="C56">
        <v>1</v>
      </c>
      <c r="D56" t="b">
        <v>0</v>
      </c>
      <c r="E56" t="b">
        <v>0</v>
      </c>
      <c r="F56">
        <v>12</v>
      </c>
      <c r="G56">
        <v>15</v>
      </c>
      <c r="H56">
        <v>3</v>
      </c>
      <c r="I56">
        <v>4</v>
      </c>
      <c r="J56">
        <v>6.875</v>
      </c>
      <c r="K56" s="1">
        <f t="shared" si="0"/>
        <v>0</v>
      </c>
      <c r="L56">
        <v>3.7583240945932301</v>
      </c>
      <c r="M56">
        <v>2.25</v>
      </c>
      <c r="N56" s="1">
        <f t="shared" si="1"/>
        <v>0</v>
      </c>
      <c r="O56">
        <v>3.7583240945932301</v>
      </c>
      <c r="P56">
        <v>0</v>
      </c>
      <c r="Q56" s="1">
        <f t="shared" si="2"/>
        <v>0</v>
      </c>
    </row>
    <row r="57" spans="1:17">
      <c r="A57">
        <v>56</v>
      </c>
      <c r="B57">
        <v>0</v>
      </c>
      <c r="C57">
        <v>0</v>
      </c>
      <c r="D57" t="b">
        <v>1</v>
      </c>
      <c r="E57" t="b">
        <v>0</v>
      </c>
      <c r="F57">
        <v>21</v>
      </c>
      <c r="G57">
        <v>21</v>
      </c>
      <c r="H57">
        <v>1</v>
      </c>
      <c r="I57">
        <v>1</v>
      </c>
      <c r="J57">
        <v>18.8</v>
      </c>
      <c r="K57" s="1">
        <f t="shared" si="0"/>
        <v>0</v>
      </c>
      <c r="L57">
        <v>4.9193495504995397</v>
      </c>
      <c r="M57">
        <v>5</v>
      </c>
      <c r="N57" s="1">
        <f t="shared" si="1"/>
        <v>0</v>
      </c>
      <c r="O57">
        <v>4.9193495504995397</v>
      </c>
      <c r="P57">
        <v>1</v>
      </c>
      <c r="Q57" s="1">
        <f t="shared" si="2"/>
        <v>1</v>
      </c>
    </row>
    <row r="58" spans="1:17">
      <c r="A58">
        <v>57</v>
      </c>
      <c r="B58">
        <v>1</v>
      </c>
      <c r="C58">
        <v>1</v>
      </c>
      <c r="D58" t="b">
        <v>0</v>
      </c>
      <c r="E58" t="b">
        <v>0</v>
      </c>
      <c r="F58">
        <v>8</v>
      </c>
      <c r="G58">
        <v>9</v>
      </c>
      <c r="H58">
        <v>2</v>
      </c>
      <c r="I58">
        <v>3</v>
      </c>
      <c r="J58">
        <v>8.5</v>
      </c>
      <c r="K58" s="1">
        <f t="shared" si="0"/>
        <v>1</v>
      </c>
      <c r="L58">
        <v>0.83666002653407601</v>
      </c>
      <c r="M58">
        <v>2.6666666666666701</v>
      </c>
      <c r="N58" s="1">
        <f t="shared" si="1"/>
        <v>1</v>
      </c>
      <c r="O58">
        <v>0.83666002653407601</v>
      </c>
      <c r="P58">
        <v>2</v>
      </c>
      <c r="Q58" s="1">
        <f t="shared" si="2"/>
        <v>1</v>
      </c>
    </row>
    <row r="59" spans="1:17">
      <c r="A59">
        <v>58</v>
      </c>
      <c r="B59">
        <v>0</v>
      </c>
      <c r="C59">
        <v>0</v>
      </c>
      <c r="D59" t="b">
        <v>1</v>
      </c>
      <c r="E59" t="b">
        <v>0</v>
      </c>
      <c r="F59">
        <v>1</v>
      </c>
      <c r="G59">
        <v>1</v>
      </c>
      <c r="H59">
        <v>1</v>
      </c>
      <c r="I59">
        <v>1</v>
      </c>
      <c r="J59">
        <v>1</v>
      </c>
      <c r="K59" s="1">
        <f t="shared" si="0"/>
        <v>1</v>
      </c>
      <c r="L59">
        <v>0</v>
      </c>
      <c r="M59">
        <v>1</v>
      </c>
      <c r="N59" s="1">
        <f t="shared" si="1"/>
        <v>1</v>
      </c>
      <c r="O59">
        <v>0</v>
      </c>
      <c r="P59">
        <v>1</v>
      </c>
      <c r="Q59" s="1">
        <f t="shared" si="2"/>
        <v>1</v>
      </c>
    </row>
    <row r="60" spans="1:17">
      <c r="A60">
        <v>59</v>
      </c>
      <c r="B60">
        <v>0</v>
      </c>
      <c r="C60">
        <v>0</v>
      </c>
      <c r="D60" t="b">
        <v>1</v>
      </c>
      <c r="E60" t="b">
        <v>0</v>
      </c>
      <c r="F60">
        <v>1</v>
      </c>
      <c r="G60">
        <v>1</v>
      </c>
      <c r="H60">
        <v>1</v>
      </c>
      <c r="I60">
        <v>1</v>
      </c>
      <c r="J60">
        <v>6</v>
      </c>
      <c r="K60" s="1">
        <f t="shared" si="0"/>
        <v>0</v>
      </c>
      <c r="L60">
        <v>6.8556546004010404</v>
      </c>
      <c r="M60">
        <v>1</v>
      </c>
      <c r="N60" s="1">
        <f t="shared" si="1"/>
        <v>1</v>
      </c>
      <c r="O60">
        <v>6.8556546004010404</v>
      </c>
      <c r="P60">
        <v>1</v>
      </c>
      <c r="Q60" s="1">
        <f t="shared" si="2"/>
        <v>1</v>
      </c>
    </row>
    <row r="61" spans="1:17">
      <c r="A61">
        <v>60</v>
      </c>
      <c r="B61">
        <v>0</v>
      </c>
      <c r="C61">
        <v>0</v>
      </c>
      <c r="D61" t="b">
        <v>1</v>
      </c>
      <c r="E61" t="b">
        <v>0</v>
      </c>
      <c r="F61">
        <v>15</v>
      </c>
      <c r="G61">
        <v>15</v>
      </c>
      <c r="H61">
        <v>1</v>
      </c>
      <c r="I61">
        <v>1</v>
      </c>
      <c r="J61">
        <v>13</v>
      </c>
      <c r="K61" s="1">
        <f t="shared" si="0"/>
        <v>0</v>
      </c>
      <c r="L61">
        <v>5.2915026221291797</v>
      </c>
      <c r="M61">
        <v>1</v>
      </c>
      <c r="N61" s="1">
        <f t="shared" si="1"/>
        <v>1</v>
      </c>
      <c r="O61">
        <v>5.2915026221291797</v>
      </c>
      <c r="P61">
        <v>1</v>
      </c>
      <c r="Q61" s="1">
        <f t="shared" si="2"/>
        <v>1</v>
      </c>
    </row>
    <row r="62" spans="1:17">
      <c r="A62">
        <v>61</v>
      </c>
      <c r="B62">
        <v>0</v>
      </c>
      <c r="C62">
        <v>0</v>
      </c>
      <c r="D62" t="b">
        <v>1</v>
      </c>
      <c r="E62" t="b">
        <v>0</v>
      </c>
      <c r="F62">
        <v>1</v>
      </c>
      <c r="G62">
        <v>1</v>
      </c>
      <c r="H62">
        <v>1</v>
      </c>
      <c r="I62">
        <v>1</v>
      </c>
      <c r="J62">
        <v>1</v>
      </c>
      <c r="K62" s="1">
        <f t="shared" si="0"/>
        <v>1</v>
      </c>
      <c r="L62">
        <v>0</v>
      </c>
      <c r="M62">
        <v>1</v>
      </c>
      <c r="N62" s="1">
        <f t="shared" si="1"/>
        <v>1</v>
      </c>
      <c r="O62">
        <v>0</v>
      </c>
      <c r="P62">
        <v>1</v>
      </c>
      <c r="Q62" s="1">
        <f t="shared" si="2"/>
        <v>1</v>
      </c>
    </row>
    <row r="63" spans="1:17">
      <c r="A63">
        <v>62</v>
      </c>
      <c r="B63">
        <v>1</v>
      </c>
      <c r="C63">
        <v>0</v>
      </c>
      <c r="D63" t="b">
        <v>0</v>
      </c>
      <c r="E63" t="b">
        <v>0</v>
      </c>
      <c r="F63">
        <v>3</v>
      </c>
      <c r="G63">
        <v>4</v>
      </c>
      <c r="H63">
        <v>1</v>
      </c>
      <c r="I63">
        <v>1</v>
      </c>
      <c r="J63">
        <v>3.6666666666666701</v>
      </c>
      <c r="K63" s="1">
        <f t="shared" si="0"/>
        <v>1</v>
      </c>
      <c r="L63">
        <v>2.33809038890002</v>
      </c>
      <c r="M63">
        <v>1.1666666666666701</v>
      </c>
      <c r="N63" s="1">
        <f t="shared" si="1"/>
        <v>0</v>
      </c>
      <c r="O63">
        <v>2.33809038890002</v>
      </c>
      <c r="P63">
        <v>0</v>
      </c>
      <c r="Q63" s="1">
        <f t="shared" si="2"/>
        <v>0</v>
      </c>
    </row>
    <row r="64" spans="1:17">
      <c r="A64">
        <v>63</v>
      </c>
      <c r="B64">
        <v>0</v>
      </c>
      <c r="C64">
        <v>0</v>
      </c>
      <c r="D64" t="b">
        <v>0</v>
      </c>
      <c r="E64" t="b">
        <v>0</v>
      </c>
      <c r="F64">
        <v>8</v>
      </c>
      <c r="G64">
        <v>8</v>
      </c>
      <c r="H64">
        <v>1</v>
      </c>
      <c r="I64">
        <v>1</v>
      </c>
      <c r="J64">
        <v>7.2</v>
      </c>
      <c r="K64" s="1">
        <f t="shared" si="0"/>
        <v>0</v>
      </c>
      <c r="L64">
        <v>2.7748873851023199</v>
      </c>
      <c r="M64">
        <v>1.4</v>
      </c>
      <c r="N64" s="1">
        <f t="shared" si="1"/>
        <v>0</v>
      </c>
      <c r="O64">
        <v>2.7748873851023199</v>
      </c>
      <c r="P64">
        <v>1</v>
      </c>
      <c r="Q64" s="1">
        <f t="shared" si="2"/>
        <v>1</v>
      </c>
    </row>
    <row r="65" spans="1:17">
      <c r="A65">
        <v>64</v>
      </c>
      <c r="B65">
        <v>2</v>
      </c>
      <c r="C65">
        <v>0</v>
      </c>
      <c r="D65" t="b">
        <v>0</v>
      </c>
      <c r="E65" t="b">
        <v>0</v>
      </c>
      <c r="F65">
        <v>15</v>
      </c>
      <c r="G65">
        <v>18</v>
      </c>
      <c r="H65">
        <v>5</v>
      </c>
      <c r="I65">
        <v>5</v>
      </c>
      <c r="J65">
        <v>11.6666666666667</v>
      </c>
      <c r="K65" s="1">
        <f t="shared" si="0"/>
        <v>0</v>
      </c>
      <c r="L65">
        <v>5.0464508980734797</v>
      </c>
      <c r="M65">
        <v>4.3333333333333304</v>
      </c>
      <c r="N65" s="1">
        <f t="shared" si="1"/>
        <v>0</v>
      </c>
      <c r="O65">
        <v>5.0464508980734797</v>
      </c>
      <c r="P65">
        <v>2</v>
      </c>
      <c r="Q65" s="1">
        <f t="shared" si="2"/>
        <v>0</v>
      </c>
    </row>
    <row r="66" spans="1:17">
      <c r="A66">
        <v>65</v>
      </c>
      <c r="B66">
        <v>1</v>
      </c>
      <c r="C66">
        <v>2</v>
      </c>
      <c r="D66" t="b">
        <v>0</v>
      </c>
      <c r="E66" t="b">
        <v>0</v>
      </c>
      <c r="F66">
        <v>8</v>
      </c>
      <c r="G66">
        <v>9</v>
      </c>
      <c r="H66">
        <v>2</v>
      </c>
      <c r="I66">
        <v>5</v>
      </c>
      <c r="J66">
        <v>6</v>
      </c>
      <c r="K66" s="1">
        <f t="shared" si="0"/>
        <v>0</v>
      </c>
      <c r="L66">
        <v>3.1224989991992</v>
      </c>
      <c r="M66">
        <v>2.8888888888888902</v>
      </c>
      <c r="N66" s="1">
        <f t="shared" si="1"/>
        <v>1</v>
      </c>
      <c r="O66">
        <v>3.1224989991992</v>
      </c>
      <c r="P66">
        <v>0</v>
      </c>
      <c r="Q66" s="1">
        <f t="shared" si="2"/>
        <v>0</v>
      </c>
    </row>
    <row r="67" spans="1:17">
      <c r="A67">
        <v>66</v>
      </c>
      <c r="B67">
        <v>1</v>
      </c>
      <c r="C67">
        <v>1</v>
      </c>
      <c r="D67" t="b">
        <v>0</v>
      </c>
      <c r="E67" t="b">
        <v>0</v>
      </c>
      <c r="F67">
        <v>14</v>
      </c>
      <c r="G67">
        <v>15</v>
      </c>
      <c r="H67">
        <v>2</v>
      </c>
      <c r="I67">
        <v>4</v>
      </c>
      <c r="J67">
        <v>9</v>
      </c>
      <c r="K67" s="1">
        <f t="shared" ref="K67:K83" si="3">IF(AND(J67 &gt;= F67, J67&lt;= G67), 1, 0)</f>
        <v>0</v>
      </c>
      <c r="L67">
        <v>5.3291650377896902</v>
      </c>
      <c r="M67">
        <v>2</v>
      </c>
      <c r="N67" s="1">
        <f t="shared" ref="N67:N83" si="4">IF(AND(M67 &gt;= H67, M67&lt;= I67), 1, 0)</f>
        <v>1</v>
      </c>
      <c r="O67">
        <v>5.3291650377896902</v>
      </c>
      <c r="P67">
        <v>2</v>
      </c>
      <c r="Q67" s="1">
        <f t="shared" ref="Q67:Q83" si="5">IF(AND(P67 &gt;= H67, P67&lt;= I67), 1, 0)</f>
        <v>1</v>
      </c>
    </row>
    <row r="68" spans="1:17">
      <c r="A68">
        <v>67</v>
      </c>
      <c r="B68">
        <v>0</v>
      </c>
      <c r="C68">
        <v>0</v>
      </c>
      <c r="D68" t="b">
        <v>1</v>
      </c>
      <c r="E68" t="b">
        <v>0</v>
      </c>
      <c r="F68">
        <v>4</v>
      </c>
      <c r="G68">
        <v>4</v>
      </c>
      <c r="H68">
        <v>1</v>
      </c>
      <c r="I68">
        <v>1</v>
      </c>
      <c r="J68">
        <v>4.25</v>
      </c>
      <c r="K68" s="1">
        <f t="shared" si="3"/>
        <v>0</v>
      </c>
      <c r="L68">
        <v>0.70710678118654802</v>
      </c>
      <c r="M68">
        <v>1.25</v>
      </c>
      <c r="N68" s="1">
        <f t="shared" si="4"/>
        <v>0</v>
      </c>
      <c r="O68">
        <v>0.70710678118654802</v>
      </c>
      <c r="P68">
        <v>1</v>
      </c>
      <c r="Q68" s="1">
        <f t="shared" si="5"/>
        <v>1</v>
      </c>
    </row>
    <row r="69" spans="1:17">
      <c r="A69">
        <v>68</v>
      </c>
      <c r="B69">
        <v>1</v>
      </c>
      <c r="C69">
        <v>1</v>
      </c>
      <c r="D69" t="b">
        <v>0</v>
      </c>
      <c r="E69" t="b">
        <v>0</v>
      </c>
      <c r="F69">
        <v>26</v>
      </c>
      <c r="G69">
        <v>27</v>
      </c>
      <c r="H69">
        <v>6</v>
      </c>
      <c r="I69">
        <v>8</v>
      </c>
      <c r="J69">
        <v>10.3333333333333</v>
      </c>
      <c r="K69" s="1">
        <f t="shared" si="3"/>
        <v>0</v>
      </c>
      <c r="L69">
        <v>6.1441028637222503</v>
      </c>
      <c r="M69">
        <v>5.7777777777777803</v>
      </c>
      <c r="N69" s="1">
        <f t="shared" si="4"/>
        <v>0</v>
      </c>
      <c r="O69">
        <v>6.1441028637222503</v>
      </c>
      <c r="P69">
        <v>2</v>
      </c>
      <c r="Q69" s="1">
        <f t="shared" si="5"/>
        <v>0</v>
      </c>
    </row>
    <row r="70" spans="1:17">
      <c r="A70">
        <v>69</v>
      </c>
      <c r="B70">
        <v>0</v>
      </c>
      <c r="C70">
        <v>0</v>
      </c>
      <c r="D70" t="b">
        <v>0</v>
      </c>
      <c r="E70" t="b">
        <v>0</v>
      </c>
      <c r="F70">
        <v>6</v>
      </c>
      <c r="G70">
        <v>6</v>
      </c>
      <c r="H70">
        <v>1</v>
      </c>
      <c r="I70">
        <v>1</v>
      </c>
      <c r="J70">
        <v>4</v>
      </c>
      <c r="K70" s="1">
        <f t="shared" si="3"/>
        <v>0</v>
      </c>
      <c r="L70">
        <v>2.7386127875258302</v>
      </c>
      <c r="M70">
        <v>1</v>
      </c>
      <c r="N70" s="1">
        <f t="shared" si="4"/>
        <v>1</v>
      </c>
      <c r="O70">
        <v>2.7386127875258302</v>
      </c>
      <c r="P70">
        <v>1</v>
      </c>
      <c r="Q70" s="1">
        <f t="shared" si="5"/>
        <v>1</v>
      </c>
    </row>
    <row r="71" spans="1:17">
      <c r="A71">
        <v>70</v>
      </c>
      <c r="B71">
        <v>0</v>
      </c>
      <c r="C71">
        <v>1</v>
      </c>
      <c r="D71" t="b">
        <v>0</v>
      </c>
      <c r="E71" t="b">
        <v>0</v>
      </c>
      <c r="F71">
        <v>10</v>
      </c>
      <c r="G71">
        <v>10</v>
      </c>
      <c r="H71">
        <v>3</v>
      </c>
      <c r="I71">
        <v>4</v>
      </c>
      <c r="J71">
        <v>7</v>
      </c>
      <c r="K71" s="1">
        <f t="shared" si="3"/>
        <v>0</v>
      </c>
      <c r="L71">
        <v>2.2038926600773601</v>
      </c>
      <c r="M71">
        <v>2.375</v>
      </c>
      <c r="N71" s="1">
        <f t="shared" si="4"/>
        <v>0</v>
      </c>
      <c r="O71">
        <v>2.2038926600773601</v>
      </c>
      <c r="P71">
        <v>1</v>
      </c>
      <c r="Q71" s="1">
        <f t="shared" si="5"/>
        <v>0</v>
      </c>
    </row>
    <row r="72" spans="1:17">
      <c r="A72">
        <v>71</v>
      </c>
      <c r="B72">
        <v>0</v>
      </c>
      <c r="C72">
        <v>1</v>
      </c>
      <c r="D72" t="b">
        <v>1</v>
      </c>
      <c r="E72" t="b">
        <v>0</v>
      </c>
      <c r="F72">
        <v>11</v>
      </c>
      <c r="G72">
        <v>11</v>
      </c>
      <c r="H72">
        <v>2</v>
      </c>
      <c r="I72">
        <v>3</v>
      </c>
      <c r="J72">
        <v>9.875</v>
      </c>
      <c r="K72" s="1">
        <f t="shared" si="3"/>
        <v>0</v>
      </c>
      <c r="L72">
        <v>0.83452296039628004</v>
      </c>
      <c r="M72">
        <v>2.625</v>
      </c>
      <c r="N72" s="1">
        <f t="shared" si="4"/>
        <v>1</v>
      </c>
      <c r="O72">
        <v>0.83452296039628004</v>
      </c>
      <c r="P72">
        <v>0</v>
      </c>
      <c r="Q72" s="1">
        <f t="shared" si="5"/>
        <v>0</v>
      </c>
    </row>
    <row r="73" spans="1:17">
      <c r="A73">
        <v>72</v>
      </c>
      <c r="B73">
        <v>1</v>
      </c>
      <c r="C73">
        <v>0</v>
      </c>
      <c r="D73" t="b">
        <v>1</v>
      </c>
      <c r="E73" t="b">
        <v>0</v>
      </c>
      <c r="F73">
        <v>6</v>
      </c>
      <c r="G73">
        <v>7</v>
      </c>
      <c r="H73">
        <v>1</v>
      </c>
      <c r="I73">
        <v>1</v>
      </c>
      <c r="J73">
        <v>6.5</v>
      </c>
      <c r="K73" s="1">
        <f t="shared" si="3"/>
        <v>1</v>
      </c>
      <c r="L73">
        <v>0.92582009977255098</v>
      </c>
      <c r="M73">
        <v>1</v>
      </c>
      <c r="N73" s="1">
        <f t="shared" si="4"/>
        <v>1</v>
      </c>
      <c r="O73">
        <v>0.92582009977255098</v>
      </c>
      <c r="P73">
        <v>1</v>
      </c>
      <c r="Q73" s="1">
        <f t="shared" si="5"/>
        <v>1</v>
      </c>
    </row>
    <row r="74" spans="1:17">
      <c r="A74">
        <v>73</v>
      </c>
      <c r="B74">
        <v>0</v>
      </c>
      <c r="C74">
        <v>1</v>
      </c>
      <c r="D74" t="b">
        <v>1</v>
      </c>
      <c r="E74" t="b">
        <v>0</v>
      </c>
      <c r="F74">
        <v>6</v>
      </c>
      <c r="G74">
        <v>6</v>
      </c>
      <c r="H74">
        <v>2</v>
      </c>
      <c r="I74">
        <v>3</v>
      </c>
      <c r="J74">
        <v>5.5</v>
      </c>
      <c r="K74" s="1">
        <f t="shared" si="3"/>
        <v>0</v>
      </c>
      <c r="L74">
        <v>1.0690449676497</v>
      </c>
      <c r="M74">
        <v>2</v>
      </c>
      <c r="N74" s="1">
        <f t="shared" si="4"/>
        <v>1</v>
      </c>
      <c r="O74">
        <v>1.0690449676497</v>
      </c>
      <c r="P74">
        <v>2</v>
      </c>
      <c r="Q74" s="1">
        <f t="shared" si="5"/>
        <v>1</v>
      </c>
    </row>
    <row r="75" spans="1:17">
      <c r="A75">
        <v>74</v>
      </c>
      <c r="B75">
        <v>0</v>
      </c>
      <c r="C75">
        <v>0</v>
      </c>
      <c r="D75" t="b">
        <v>0</v>
      </c>
      <c r="E75" t="b">
        <v>0</v>
      </c>
      <c r="F75">
        <v>4</v>
      </c>
      <c r="G75">
        <v>4</v>
      </c>
      <c r="H75">
        <v>1</v>
      </c>
      <c r="I75">
        <v>1</v>
      </c>
      <c r="J75">
        <v>3.5</v>
      </c>
      <c r="K75" s="1">
        <f t="shared" si="3"/>
        <v>0</v>
      </c>
      <c r="L75">
        <v>1.0488088481701501</v>
      </c>
      <c r="M75">
        <v>1</v>
      </c>
      <c r="N75" s="1">
        <f t="shared" si="4"/>
        <v>1</v>
      </c>
      <c r="O75">
        <v>1.0488088481701501</v>
      </c>
      <c r="P75">
        <v>1</v>
      </c>
      <c r="Q75" s="1">
        <f t="shared" si="5"/>
        <v>1</v>
      </c>
    </row>
    <row r="76" spans="1:17">
      <c r="A76">
        <v>75</v>
      </c>
      <c r="B76">
        <v>0</v>
      </c>
      <c r="C76">
        <v>1</v>
      </c>
      <c r="D76" t="b">
        <v>0</v>
      </c>
      <c r="E76" t="b">
        <v>0</v>
      </c>
      <c r="F76">
        <v>13</v>
      </c>
      <c r="G76">
        <v>13</v>
      </c>
      <c r="H76">
        <v>2</v>
      </c>
      <c r="I76">
        <v>3</v>
      </c>
      <c r="J76">
        <v>13</v>
      </c>
      <c r="K76" s="1">
        <f t="shared" si="3"/>
        <v>1</v>
      </c>
      <c r="L76">
        <v>0</v>
      </c>
      <c r="M76">
        <v>1</v>
      </c>
      <c r="N76" s="1">
        <f t="shared" si="4"/>
        <v>0</v>
      </c>
      <c r="O76">
        <v>0</v>
      </c>
      <c r="P76">
        <v>1</v>
      </c>
      <c r="Q76" s="1">
        <f t="shared" si="5"/>
        <v>0</v>
      </c>
    </row>
    <row r="77" spans="1:17">
      <c r="A77">
        <v>76</v>
      </c>
      <c r="B77">
        <v>0</v>
      </c>
      <c r="C77">
        <v>1</v>
      </c>
      <c r="D77" t="b">
        <v>1</v>
      </c>
      <c r="E77" t="b">
        <v>0</v>
      </c>
      <c r="F77">
        <v>3</v>
      </c>
      <c r="G77">
        <v>3</v>
      </c>
      <c r="H77">
        <v>1</v>
      </c>
      <c r="I77">
        <v>2</v>
      </c>
      <c r="J77">
        <v>2.5714285714285698</v>
      </c>
      <c r="K77" s="1">
        <f t="shared" si="3"/>
        <v>0</v>
      </c>
      <c r="L77">
        <v>0.78679579246944298</v>
      </c>
      <c r="M77">
        <v>1.4285714285714299</v>
      </c>
      <c r="N77" s="1">
        <f t="shared" si="4"/>
        <v>1</v>
      </c>
      <c r="O77">
        <v>0.78679579246944298</v>
      </c>
      <c r="P77">
        <v>0</v>
      </c>
      <c r="Q77" s="1">
        <f t="shared" si="5"/>
        <v>0</v>
      </c>
    </row>
    <row r="78" spans="1:17">
      <c r="A78">
        <v>77</v>
      </c>
      <c r="B78">
        <v>2</v>
      </c>
      <c r="C78">
        <v>1</v>
      </c>
      <c r="D78" t="b">
        <v>0</v>
      </c>
      <c r="E78" t="b">
        <v>1</v>
      </c>
      <c r="F78">
        <v>3</v>
      </c>
      <c r="G78">
        <v>6</v>
      </c>
      <c r="H78">
        <v>1</v>
      </c>
      <c r="I78">
        <v>2</v>
      </c>
      <c r="J78">
        <v>7.6666666666666696</v>
      </c>
      <c r="K78" s="1">
        <f t="shared" si="3"/>
        <v>0</v>
      </c>
      <c r="L78">
        <v>3.3266599866332398</v>
      </c>
      <c r="M78">
        <v>1.6666666666666701</v>
      </c>
      <c r="N78" s="1">
        <f t="shared" si="4"/>
        <v>1</v>
      </c>
      <c r="O78">
        <v>3.3266599866332398</v>
      </c>
      <c r="P78">
        <v>0</v>
      </c>
      <c r="Q78" s="1">
        <f t="shared" si="5"/>
        <v>0</v>
      </c>
    </row>
    <row r="79" spans="1:17">
      <c r="A79">
        <v>78</v>
      </c>
      <c r="B79">
        <v>1</v>
      </c>
      <c r="C79">
        <v>1</v>
      </c>
      <c r="D79" t="b">
        <v>0</v>
      </c>
      <c r="E79" t="b">
        <v>1</v>
      </c>
      <c r="F79">
        <v>8</v>
      </c>
      <c r="G79">
        <v>9</v>
      </c>
      <c r="H79">
        <v>5</v>
      </c>
      <c r="I79">
        <v>6</v>
      </c>
      <c r="J79">
        <v>9.125</v>
      </c>
      <c r="K79" s="1">
        <f t="shared" si="3"/>
        <v>0</v>
      </c>
      <c r="L79">
        <v>1.4577379737113301</v>
      </c>
      <c r="M79">
        <v>5.625</v>
      </c>
      <c r="N79" s="1">
        <f t="shared" si="4"/>
        <v>1</v>
      </c>
      <c r="O79">
        <v>1.4577379737113301</v>
      </c>
      <c r="P79">
        <v>2</v>
      </c>
      <c r="Q79" s="1">
        <f t="shared" si="5"/>
        <v>0</v>
      </c>
    </row>
    <row r="80" spans="1:17">
      <c r="A80">
        <v>79</v>
      </c>
      <c r="B80">
        <v>1</v>
      </c>
      <c r="C80">
        <v>0</v>
      </c>
      <c r="D80" t="b">
        <v>1</v>
      </c>
      <c r="E80" t="b">
        <v>0</v>
      </c>
      <c r="F80">
        <v>24</v>
      </c>
      <c r="G80">
        <v>25</v>
      </c>
      <c r="H80">
        <v>1</v>
      </c>
      <c r="I80">
        <v>1</v>
      </c>
      <c r="J80">
        <v>24.625</v>
      </c>
      <c r="K80" s="1">
        <f t="shared" si="3"/>
        <v>1</v>
      </c>
      <c r="L80">
        <v>1.99553072067128</v>
      </c>
      <c r="M80">
        <v>1.25</v>
      </c>
      <c r="N80" s="1">
        <f t="shared" si="4"/>
        <v>0</v>
      </c>
      <c r="O80">
        <v>1.99553072067128</v>
      </c>
      <c r="P80">
        <v>1</v>
      </c>
      <c r="Q80" s="1">
        <f t="shared" si="5"/>
        <v>1</v>
      </c>
    </row>
    <row r="81" spans="1:17">
      <c r="A81">
        <v>80</v>
      </c>
      <c r="B81">
        <v>1</v>
      </c>
      <c r="C81">
        <v>1</v>
      </c>
      <c r="D81" t="b">
        <v>0</v>
      </c>
      <c r="E81" t="b">
        <v>1</v>
      </c>
      <c r="F81">
        <v>12</v>
      </c>
      <c r="G81">
        <v>13</v>
      </c>
      <c r="H81">
        <v>3</v>
      </c>
      <c r="I81">
        <v>5</v>
      </c>
      <c r="J81">
        <v>7.4285714285714297</v>
      </c>
      <c r="K81" s="1">
        <f t="shared" si="3"/>
        <v>0</v>
      </c>
      <c r="L81">
        <v>2.8199966227605602</v>
      </c>
      <c r="M81">
        <v>3.71428571428571</v>
      </c>
      <c r="N81" s="1">
        <f t="shared" si="4"/>
        <v>1</v>
      </c>
      <c r="O81">
        <v>2.8199966227605602</v>
      </c>
      <c r="P81">
        <v>0</v>
      </c>
      <c r="Q81" s="1">
        <f t="shared" si="5"/>
        <v>0</v>
      </c>
    </row>
    <row r="82" spans="1:17">
      <c r="A82">
        <v>81</v>
      </c>
      <c r="B82">
        <v>1</v>
      </c>
      <c r="C82">
        <v>1</v>
      </c>
      <c r="D82" t="b">
        <v>0</v>
      </c>
      <c r="E82" t="b">
        <v>1</v>
      </c>
      <c r="F82">
        <v>23</v>
      </c>
      <c r="G82">
        <v>24</v>
      </c>
      <c r="H82">
        <v>6</v>
      </c>
      <c r="I82">
        <v>8</v>
      </c>
      <c r="J82">
        <v>16.5</v>
      </c>
      <c r="K82" s="1">
        <f t="shared" si="3"/>
        <v>0</v>
      </c>
      <c r="L82">
        <v>6.5345237010818202</v>
      </c>
      <c r="M82">
        <v>5.1666666666666696</v>
      </c>
      <c r="N82" s="1">
        <f t="shared" si="4"/>
        <v>0</v>
      </c>
      <c r="O82">
        <v>6.5345237010818202</v>
      </c>
      <c r="P82">
        <v>0</v>
      </c>
      <c r="Q82" s="1">
        <f t="shared" si="5"/>
        <v>0</v>
      </c>
    </row>
    <row r="83" spans="1:17">
      <c r="A83">
        <v>82</v>
      </c>
      <c r="B83">
        <v>0</v>
      </c>
      <c r="C83">
        <v>1</v>
      </c>
      <c r="D83" t="b">
        <v>0</v>
      </c>
      <c r="E83" t="b">
        <v>1</v>
      </c>
      <c r="F83">
        <v>11</v>
      </c>
      <c r="G83">
        <v>11</v>
      </c>
      <c r="H83">
        <v>4</v>
      </c>
      <c r="I83">
        <v>5</v>
      </c>
      <c r="J83">
        <v>8.1666666666666696</v>
      </c>
      <c r="K83" s="1">
        <f t="shared" si="3"/>
        <v>0</v>
      </c>
      <c r="L83">
        <v>4.3089055068156998</v>
      </c>
      <c r="M83">
        <v>3.8333333333333299</v>
      </c>
      <c r="N83" s="1">
        <f t="shared" si="4"/>
        <v>0</v>
      </c>
      <c r="O83">
        <v>4.3089055068156998</v>
      </c>
      <c r="P83">
        <v>1</v>
      </c>
      <c r="Q83" s="1">
        <f t="shared" si="5"/>
        <v>0</v>
      </c>
    </row>
    <row r="85" spans="1:17">
      <c r="K85" s="1">
        <f>SUM(K2:K83)</f>
        <v>28</v>
      </c>
      <c r="N85" s="1">
        <f>SUM(N2:N83)</f>
        <v>49</v>
      </c>
      <c r="Q85" s="1">
        <f>SUM(Q2:Q83)</f>
        <v>41</v>
      </c>
    </row>
    <row r="87" spans="1:17">
      <c r="J87" t="s">
        <v>16</v>
      </c>
      <c r="K87">
        <f>SUMIF(B2:B83,"=0",K2:K83)</f>
        <v>10</v>
      </c>
      <c r="M87" t="s">
        <v>16</v>
      </c>
      <c r="N87">
        <f>SUMIF(C2:C83,"=0",N2:N83)</f>
        <v>24</v>
      </c>
    </row>
    <row r="88" spans="1:17">
      <c r="J88" t="s">
        <v>17</v>
      </c>
      <c r="K88">
        <f>SUMIF(B2:B83,"=1",K2:K83)</f>
        <v>10</v>
      </c>
      <c r="M88" t="s">
        <v>19</v>
      </c>
      <c r="N88">
        <f>SUMIF(C2:C83,"=1",N2:N83)</f>
        <v>18</v>
      </c>
    </row>
    <row r="89" spans="1:17">
      <c r="J89" t="s">
        <v>18</v>
      </c>
      <c r="K89">
        <f>SUMIF(B2:B83,"=2",K2:K83)</f>
        <v>8</v>
      </c>
      <c r="M89" t="s">
        <v>18</v>
      </c>
      <c r="N89">
        <f>SUMIF(C2:C83,"=2",N2:N83)</f>
        <v>7</v>
      </c>
    </row>
    <row r="91" spans="1:17">
      <c r="J91" t="s">
        <v>20</v>
      </c>
      <c r="K91">
        <f>SUMIF(C2:C83,"=0",K2:K83)</f>
        <v>17</v>
      </c>
      <c r="M91" t="s">
        <v>16</v>
      </c>
      <c r="N91">
        <f>SUMIF(B2:B83,"=0",N2:N83)</f>
        <v>22</v>
      </c>
    </row>
    <row r="92" spans="1:17">
      <c r="J92" t="s">
        <v>21</v>
      </c>
      <c r="K92">
        <f>SUMIF(C2:C83,"=1",K2:K83)</f>
        <v>9</v>
      </c>
      <c r="M92" t="s">
        <v>17</v>
      </c>
      <c r="N92">
        <f>SUMIF(B2:B83,"=1",N2:N83)</f>
        <v>14</v>
      </c>
    </row>
    <row r="93" spans="1:17">
      <c r="J93" t="s">
        <v>22</v>
      </c>
      <c r="K93">
        <f>SUMIF(C2:C83,"=2",K2:K83)</f>
        <v>2</v>
      </c>
      <c r="M93" t="s">
        <v>18</v>
      </c>
      <c r="N93">
        <f>SUMIF(B2:B83,"=2",N2:N83)</f>
        <v>13</v>
      </c>
    </row>
    <row r="96" spans="1:17">
      <c r="J96" t="s">
        <v>23</v>
      </c>
      <c r="K96">
        <f>SUMIF(E2:E83,"=TRUE",K2:K83)</f>
        <v>3</v>
      </c>
      <c r="M96" t="s">
        <v>23</v>
      </c>
      <c r="N96">
        <f>SUMIF(E2:E83,"=TRUE",N2:N83)</f>
        <v>11</v>
      </c>
    </row>
    <row r="97" spans="10:14">
      <c r="J97" t="s">
        <v>24</v>
      </c>
      <c r="K97">
        <f>SUMIF(E2:E83,"=FALSE",K2:K83)</f>
        <v>25</v>
      </c>
      <c r="M97" t="s">
        <v>24</v>
      </c>
      <c r="N97">
        <f>SUMIF(E2:E83,"=FALSE",N2:N83)</f>
        <v>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prints_no_test-1.csv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Bozzon</cp:lastModifiedBy>
  <dcterms:created xsi:type="dcterms:W3CDTF">2014-02-20T08:50:27Z</dcterms:created>
  <dcterms:modified xsi:type="dcterms:W3CDTF">2014-02-20T09:09:55Z</dcterms:modified>
</cp:coreProperties>
</file>