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hidePivotFieldList="1" autoCompressPictures="0"/>
  <bookViews>
    <workbookView xWindow="40" yWindow="0" windowWidth="25600" windowHeight="20560" tabRatio="500" activeTab="1"/>
  </bookViews>
  <sheets>
    <sheet name="Sheet2" sheetId="3" r:id="rId1"/>
    <sheet name="workers.csv" sheetId="1" r:id="rId2"/>
  </sheets>
  <calcPr calcId="140001" concurrentCalc="0"/>
  <pivotCaches>
    <pivotCache cacheId="9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61" i="1"/>
  <c r="H42" i="1"/>
  <c r="H53" i="1"/>
  <c r="H43" i="1"/>
  <c r="H81" i="1"/>
  <c r="H44" i="1"/>
  <c r="H45" i="1"/>
  <c r="H71" i="1"/>
  <c r="H85" i="1"/>
  <c r="H73" i="1"/>
  <c r="H54" i="1"/>
  <c r="H67" i="1"/>
  <c r="H74" i="1"/>
  <c r="H58" i="1"/>
  <c r="H46" i="1"/>
  <c r="H79" i="1"/>
  <c r="H76" i="1"/>
  <c r="H77" i="1"/>
  <c r="H62" i="1"/>
  <c r="H82" i="1"/>
  <c r="H83" i="1"/>
  <c r="H47" i="1"/>
  <c r="H63" i="1"/>
  <c r="H75" i="1"/>
  <c r="H84" i="1"/>
  <c r="H57" i="1"/>
  <c r="H59" i="1"/>
  <c r="H48" i="1"/>
  <c r="H69" i="1"/>
  <c r="H55" i="1"/>
  <c r="H70" i="1"/>
  <c r="H49" i="1"/>
  <c r="H64" i="1"/>
  <c r="H80" i="1"/>
  <c r="H50" i="1"/>
  <c r="H56" i="1"/>
  <c r="H68" i="1"/>
  <c r="H78" i="1"/>
  <c r="H65" i="1"/>
  <c r="H51" i="1"/>
  <c r="H66" i="1"/>
  <c r="H52" i="1"/>
  <c r="H60" i="1"/>
  <c r="H72" i="1"/>
</calcChain>
</file>

<file path=xl/sharedStrings.xml><?xml version="1.0" encoding="utf-8"?>
<sst xmlns="http://schemas.openxmlformats.org/spreadsheetml/2006/main" count="221" uniqueCount="84">
  <si>
    <t>worker_id</t>
  </si>
  <si>
    <t>judgments_count</t>
  </si>
  <si>
    <t>missed_count</t>
  </si>
  <si>
    <t>golds_count</t>
  </si>
  <si>
    <t>channel</t>
  </si>
  <si>
    <t>country</t>
  </si>
  <si>
    <t>trust_overall</t>
  </si>
  <si>
    <t>nrtasks</t>
  </si>
  <si>
    <t>nrtaskunable</t>
  </si>
  <si>
    <t>nrtaskfantasy</t>
  </si>
  <si>
    <t>nrtaskflower</t>
  </si>
  <si>
    <t>nrflowers</t>
  </si>
  <si>
    <t>nrflowersunique</t>
  </si>
  <si>
    <t>avgconfidence</t>
  </si>
  <si>
    <t>nr_passed_flower_groundtruth</t>
  </si>
  <si>
    <t>nr_passed_types_groundtruth</t>
  </si>
  <si>
    <t>nr_passed_groundtruth</t>
  </si>
  <si>
    <t>prodege</t>
  </si>
  <si>
    <t>USA</t>
  </si>
  <si>
    <t>getpaid</t>
  </si>
  <si>
    <t>clixsense</t>
  </si>
  <si>
    <t>HUN</t>
  </si>
  <si>
    <t>TUR</t>
  </si>
  <si>
    <t>NA</t>
  </si>
  <si>
    <t>RUS</t>
  </si>
  <si>
    <t>ITA</t>
  </si>
  <si>
    <t>GBR</t>
  </si>
  <si>
    <t>neodev</t>
  </si>
  <si>
    <t>KWT</t>
  </si>
  <si>
    <t>dollarsignup</t>
  </si>
  <si>
    <t>CAN</t>
  </si>
  <si>
    <t>IDN</t>
  </si>
  <si>
    <t>HKG</t>
  </si>
  <si>
    <t>MAR</t>
  </si>
  <si>
    <t>LTU</t>
  </si>
  <si>
    <t>GRC</t>
  </si>
  <si>
    <t>POL</t>
  </si>
  <si>
    <t>golddiggergpt</t>
  </si>
  <si>
    <t>DEU</t>
  </si>
  <si>
    <t>AUT</t>
  </si>
  <si>
    <t>LKA</t>
  </si>
  <si>
    <t>instagc</t>
  </si>
  <si>
    <t>BGD</t>
  </si>
  <si>
    <t>eup_slw</t>
  </si>
  <si>
    <t>gptbanks</t>
  </si>
  <si>
    <t>PRT</t>
  </si>
  <si>
    <t>prizerebel</t>
  </si>
  <si>
    <t>HRV</t>
  </si>
  <si>
    <t>MKD</t>
  </si>
  <si>
    <t>SRB</t>
  </si>
  <si>
    <t>SAU</t>
  </si>
  <si>
    <t>gifthulk</t>
  </si>
  <si>
    <t>ARG</t>
  </si>
  <si>
    <t>LVA</t>
  </si>
  <si>
    <t>diamondtask</t>
  </si>
  <si>
    <t>PHL</t>
  </si>
  <si>
    <t>PER</t>
  </si>
  <si>
    <t>getpaidto</t>
  </si>
  <si>
    <t>DZA</t>
  </si>
  <si>
    <t>THA</t>
  </si>
  <si>
    <t>BGR</t>
  </si>
  <si>
    <t>VEN</t>
  </si>
  <si>
    <t>BLR</t>
  </si>
  <si>
    <t>ESP</t>
  </si>
  <si>
    <t>FRA</t>
  </si>
  <si>
    <t>SVK</t>
  </si>
  <si>
    <t>MEX</t>
  </si>
  <si>
    <t>CHL</t>
  </si>
  <si>
    <t>BIH</t>
  </si>
  <si>
    <t>Values</t>
  </si>
  <si>
    <t>Average of avgconfidence</t>
  </si>
  <si>
    <t>Row Labels</t>
  </si>
  <si>
    <t>Grand Total</t>
  </si>
  <si>
    <t>Sum of nrtasks</t>
  </si>
  <si>
    <t>Sum of nrtaskunable</t>
  </si>
  <si>
    <t>Sum of nrtaskfantasy</t>
  </si>
  <si>
    <t>Sum of nrtaskflower</t>
  </si>
  <si>
    <t>Sum of nrflowers</t>
  </si>
  <si>
    <t>Sum of nrflowersunique</t>
  </si>
  <si>
    <t>Sum of nr_passed_flower_groundtruth</t>
  </si>
  <si>
    <t>Sum of nr_passed_types_groundtruth</t>
  </si>
  <si>
    <t>W/E</t>
  </si>
  <si>
    <t>EAST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</si>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</sst>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ssandro Bozzon" refreshedDate="40228.947695833333" createdVersion="4" refreshedVersion="4" minRefreshableVersion="3" recordCount="84">
  <cacheSource type="worksheet">
    <worksheetSource ref="B1:R85" sheet="workers.csv"/>
  </cacheSource>
  <cacheFields count="17">
    <cacheField name="worker_id" numFmtId="0">
      <sharedItems containsSemiMixedTypes="0" containsString="0" containsNumber="1" containsInteger="1" minValue="3216694" maxValue="22371851"/>
    </cacheField>
    <cacheField name="judgments_count" numFmtId="0">
      <sharedItems containsSemiMixedTypes="0" containsString="0" containsNumber="1" containsInteger="1" minValue="5" maxValue="58"/>
    </cacheField>
    <cacheField name="missed_count" numFmtId="0">
      <sharedItems containsSemiMixedTypes="0" containsString="0" containsNumber="1" containsInteger="1" minValue="0" maxValue="4"/>
    </cacheField>
    <cacheField name="golds_count" numFmtId="0">
      <sharedItems containsSemiMixedTypes="0" containsString="0" containsNumber="1" containsInteger="1" minValue="1" maxValue="17"/>
    </cacheField>
    <cacheField name="channel" numFmtId="0">
      <sharedItems/>
    </cacheField>
    <cacheField name="country" numFmtId="0">
      <sharedItems/>
    </cacheField>
    <cacheField name="W/E" numFmtId="0">
      <sharedItems containsSemiMixedTypes="0" containsString="0" containsNumber="1" containsInteger="1" minValue="0" maxValue="1" count="2">
        <n v="1"/>
        <n v="0"/>
      </sharedItems>
    </cacheField>
    <cacheField name="trust_overall" numFmtId="0">
      <sharedItems containsSemiMixedTypes="0" containsString="0" containsNumber="1" minValue="0.4" maxValue="1"/>
    </cacheField>
    <cacheField name="nrtasks" numFmtId="0">
      <sharedItems containsSemiMixedTypes="0" containsString="0" containsNumber="1" containsInteger="1" minValue="1" maxValue="39"/>
    </cacheField>
    <cacheField name="nrtaskunable" numFmtId="0">
      <sharedItems containsSemiMixedTypes="0" containsString="0" containsNumber="1" containsInteger="1" minValue="0" maxValue="14"/>
    </cacheField>
    <cacheField name="nrtaskfantasy" numFmtId="0">
      <sharedItems containsSemiMixedTypes="0" containsString="0" containsNumber="1" containsInteger="1" minValue="0" maxValue="12"/>
    </cacheField>
    <cacheField name="nrtaskflower" numFmtId="0">
      <sharedItems containsSemiMixedTypes="0" containsString="0" containsNumber="1" containsInteger="1" minValue="0" maxValue="29"/>
    </cacheField>
    <cacheField name="nrflowers" numFmtId="0">
      <sharedItems containsSemiMixedTypes="0" containsString="0" containsNumber="1" containsInteger="1" minValue="0" maxValue="42"/>
    </cacheField>
    <cacheField name="nrflowersunique" numFmtId="0">
      <sharedItems containsSemiMixedTypes="0" containsString="0" containsNumber="1" containsInteger="1" minValue="0" maxValue="15"/>
    </cacheField>
    <cacheField name="avgconfidence" numFmtId="0">
      <sharedItems containsMixedTypes="1" containsNumber="1" minValue="1" maxValue="5"/>
    </cacheField>
    <cacheField name="nr_passed_flower_groundtruth" numFmtId="0">
      <sharedItems containsSemiMixedTypes="0" containsString="0" containsNumber="1" containsInteger="1" minValue="0" maxValue="22"/>
    </cacheField>
    <cacheField name="nr_passed_types_groundtruth" numFmtId="0">
      <sharedItems containsSemiMixedTypes="0" containsString="0" containsNumber="1" containsInteger="1" minValue="0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">
  <r>
    <n v="3216694"/>
    <n v="5"/>
    <n v="2"/>
    <n v="4"/>
    <s v="prodege"/>
    <s v="USA"/>
    <x v="0"/>
    <n v="0.5"/>
    <n v="1"/>
    <n v="0"/>
    <n v="0"/>
    <n v="1"/>
    <n v="1"/>
    <n v="1"/>
    <n v="3"/>
    <n v="0"/>
    <n v="1"/>
  </r>
  <r>
    <n v="5756594"/>
    <n v="15"/>
    <n v="1"/>
    <n v="4"/>
    <s v="getpaid"/>
    <s v="USA"/>
    <x v="0"/>
    <n v="0.75"/>
    <n v="9"/>
    <n v="0"/>
    <n v="0"/>
    <n v="9"/>
    <n v="12"/>
    <n v="4"/>
    <n v="3.3333333333333299"/>
    <n v="4"/>
    <n v="7"/>
  </r>
  <r>
    <n v="6540218"/>
    <n v="10"/>
    <n v="0"/>
    <n v="5"/>
    <s v="clixsense"/>
    <s v="HUN"/>
    <x v="1"/>
    <n v="1"/>
    <n v="5"/>
    <n v="1"/>
    <n v="0"/>
    <n v="4"/>
    <n v="9"/>
    <n v="7"/>
    <n v="4"/>
    <n v="3"/>
    <n v="4"/>
  </r>
  <r>
    <n v="6775029"/>
    <n v="12"/>
    <n v="3"/>
    <n v="6"/>
    <s v="clixsense"/>
    <s v="TUR"/>
    <x v="1"/>
    <n v="0.5"/>
    <n v="6"/>
    <n v="0"/>
    <n v="6"/>
    <n v="0"/>
    <n v="0"/>
    <n v="0"/>
    <s v="NA"/>
    <n v="0"/>
    <n v="2"/>
  </r>
  <r>
    <n v="7141293"/>
    <n v="10"/>
    <n v="3"/>
    <n v="5"/>
    <s v="clixsense"/>
    <s v="RUS"/>
    <x v="1"/>
    <n v="0.4"/>
    <n v="5"/>
    <n v="5"/>
    <n v="0"/>
    <n v="0"/>
    <n v="0"/>
    <n v="0"/>
    <s v="NA"/>
    <n v="3"/>
    <n v="3"/>
  </r>
  <r>
    <n v="8583061"/>
    <n v="7"/>
    <n v="3"/>
    <n v="5"/>
    <s v="getpaid"/>
    <s v="ITA"/>
    <x v="0"/>
    <n v="0.4"/>
    <n v="2"/>
    <n v="0"/>
    <n v="0"/>
    <n v="2"/>
    <n v="2"/>
    <n v="2"/>
    <n v="1"/>
    <n v="2"/>
    <n v="2"/>
  </r>
  <r>
    <n v="8627160"/>
    <n v="33"/>
    <n v="3"/>
    <n v="11"/>
    <s v="clixsense"/>
    <s v="RUS"/>
    <x v="1"/>
    <n v="0.72729999999999995"/>
    <n v="20"/>
    <n v="0"/>
    <n v="1"/>
    <n v="19"/>
    <n v="30"/>
    <n v="15"/>
    <n v="4.56666666666667"/>
    <n v="8"/>
    <n v="14"/>
  </r>
  <r>
    <n v="9492762"/>
    <n v="5"/>
    <n v="1"/>
    <n v="3"/>
    <s v="prodege"/>
    <s v="GBR"/>
    <x v="0"/>
    <n v="0.66669999999999996"/>
    <n v="1"/>
    <n v="0"/>
    <n v="0"/>
    <n v="1"/>
    <n v="1"/>
    <n v="1"/>
    <n v="4"/>
    <n v="1"/>
    <n v="1"/>
  </r>
  <r>
    <n v="11026022"/>
    <n v="5"/>
    <n v="2"/>
    <n v="4"/>
    <s v="neodev"/>
    <s v="KWT"/>
    <x v="1"/>
    <n v="0.5"/>
    <n v="1"/>
    <n v="0"/>
    <n v="0"/>
    <n v="1"/>
    <n v="3"/>
    <n v="3"/>
    <n v="4"/>
    <n v="1"/>
    <n v="1"/>
  </r>
  <r>
    <n v="11141145"/>
    <n v="5"/>
    <n v="1"/>
    <n v="4"/>
    <s v="clixsense"/>
    <s v="USA"/>
    <x v="0"/>
    <n v="0.75"/>
    <n v="1"/>
    <n v="0"/>
    <n v="0"/>
    <n v="1"/>
    <n v="1"/>
    <n v="1"/>
    <n v="3"/>
    <n v="1"/>
    <n v="1"/>
  </r>
  <r>
    <n v="11179944"/>
    <n v="10"/>
    <n v="2"/>
    <n v="5"/>
    <s v="dollarsignup"/>
    <s v="ITA"/>
    <x v="0"/>
    <n v="0.6"/>
    <n v="5"/>
    <n v="2"/>
    <n v="0"/>
    <n v="3"/>
    <n v="6"/>
    <n v="5"/>
    <n v="4.8333333333333304"/>
    <n v="1"/>
    <n v="4"/>
  </r>
  <r>
    <n v="11338264"/>
    <n v="5"/>
    <n v="1"/>
    <n v="4"/>
    <s v="clixsense"/>
    <s v="CAN"/>
    <x v="1"/>
    <n v="0.75"/>
    <n v="1"/>
    <n v="1"/>
    <n v="0"/>
    <n v="0"/>
    <n v="0"/>
    <n v="0"/>
    <s v="NA"/>
    <n v="0"/>
    <n v="1"/>
  </r>
  <r>
    <n v="11575732"/>
    <n v="5"/>
    <n v="2"/>
    <n v="4"/>
    <s v="neodev"/>
    <s v="IDN"/>
    <x v="1"/>
    <n v="0.5"/>
    <n v="1"/>
    <n v="1"/>
    <n v="0"/>
    <n v="0"/>
    <n v="0"/>
    <n v="0"/>
    <s v="NA"/>
    <n v="1"/>
    <n v="1"/>
  </r>
  <r>
    <n v="11829648"/>
    <n v="11"/>
    <n v="1"/>
    <n v="7"/>
    <s v="neodev"/>
    <s v="IDN"/>
    <x v="1"/>
    <n v="0.85709999999999997"/>
    <n v="4"/>
    <n v="0"/>
    <n v="0"/>
    <n v="4"/>
    <n v="8"/>
    <n v="4"/>
    <n v="2.75"/>
    <n v="1"/>
    <n v="3"/>
  </r>
  <r>
    <n v="12131904"/>
    <n v="5"/>
    <n v="1"/>
    <n v="4"/>
    <s v="clixsense"/>
    <s v="HKG"/>
    <x v="1"/>
    <n v="0.75"/>
    <n v="1"/>
    <n v="1"/>
    <n v="0"/>
    <n v="0"/>
    <n v="0"/>
    <n v="0"/>
    <s v="NA"/>
    <n v="1"/>
    <n v="1"/>
  </r>
  <r>
    <n v="12217955"/>
    <n v="5"/>
    <n v="0"/>
    <n v="3"/>
    <s v="neodev"/>
    <s v="MAR"/>
    <x v="1"/>
    <n v="1"/>
    <n v="1"/>
    <n v="1"/>
    <n v="0"/>
    <n v="0"/>
    <n v="0"/>
    <n v="0"/>
    <s v="NA"/>
    <n v="1"/>
    <n v="1"/>
  </r>
  <r>
    <n v="12291277"/>
    <n v="10"/>
    <n v="3"/>
    <n v="5"/>
    <s v="neodev"/>
    <s v="LTU"/>
    <x v="1"/>
    <n v="0.4"/>
    <n v="5"/>
    <n v="0"/>
    <n v="0"/>
    <n v="5"/>
    <n v="4"/>
    <n v="4"/>
    <n v="2.75"/>
    <n v="3"/>
    <n v="4"/>
  </r>
  <r>
    <n v="13481057"/>
    <n v="21"/>
    <n v="2"/>
    <n v="9"/>
    <s v="clixsense"/>
    <s v="GRC"/>
    <x v="1"/>
    <n v="0.77780000000000005"/>
    <n v="12"/>
    <n v="2"/>
    <n v="0"/>
    <n v="10"/>
    <n v="6"/>
    <n v="2"/>
    <n v="4.1666666666666696"/>
    <n v="6"/>
    <n v="8"/>
  </r>
  <r>
    <n v="13490448"/>
    <n v="58"/>
    <n v="4"/>
    <n v="17"/>
    <s v="neodev"/>
    <s v="HKG"/>
    <x v="1"/>
    <n v="0.76470000000000005"/>
    <n v="39"/>
    <n v="14"/>
    <n v="5"/>
    <n v="20"/>
    <n v="25"/>
    <n v="13"/>
    <n v="3.28"/>
    <n v="22"/>
    <n v="32"/>
  </r>
  <r>
    <n v="14108638"/>
    <n v="7"/>
    <n v="3"/>
    <n v="5"/>
    <s v="getpaid"/>
    <s v="POL"/>
    <x v="1"/>
    <n v="0.4"/>
    <n v="2"/>
    <n v="1"/>
    <n v="1"/>
    <n v="0"/>
    <n v="0"/>
    <n v="0"/>
    <s v="NA"/>
    <n v="1"/>
    <n v="1"/>
  </r>
  <r>
    <n v="14278596"/>
    <n v="20"/>
    <n v="0"/>
    <n v="5"/>
    <s v="neodev"/>
    <s v="POL"/>
    <x v="1"/>
    <n v="1"/>
    <n v="13"/>
    <n v="1"/>
    <n v="0"/>
    <n v="12"/>
    <n v="11"/>
    <n v="7"/>
    <n v="3.1818181818181799"/>
    <n v="9"/>
    <n v="11"/>
  </r>
  <r>
    <n v="14773166"/>
    <n v="12"/>
    <n v="1"/>
    <n v="6"/>
    <s v="neodev"/>
    <s v="HUN"/>
    <x v="1"/>
    <n v="0.83330000000000004"/>
    <n v="6"/>
    <n v="0"/>
    <n v="0"/>
    <n v="6"/>
    <n v="8"/>
    <n v="4"/>
    <n v="4.625"/>
    <n v="5"/>
    <n v="6"/>
  </r>
  <r>
    <n v="14848125"/>
    <n v="5"/>
    <n v="1"/>
    <n v="3"/>
    <s v="prodege"/>
    <s v="GBR"/>
    <x v="0"/>
    <n v="0.66669999999999996"/>
    <n v="1"/>
    <n v="0"/>
    <n v="0"/>
    <n v="1"/>
    <n v="2"/>
    <n v="2"/>
    <n v="3"/>
    <n v="0"/>
    <n v="1"/>
  </r>
  <r>
    <n v="14872405"/>
    <n v="5"/>
    <n v="2"/>
    <n v="4"/>
    <s v="clixsense"/>
    <s v="ITA"/>
    <x v="0"/>
    <n v="0.5"/>
    <n v="1"/>
    <n v="0"/>
    <n v="0"/>
    <n v="1"/>
    <n v="1"/>
    <n v="1"/>
    <n v="4"/>
    <n v="0"/>
    <n v="1"/>
  </r>
  <r>
    <n v="15038939"/>
    <n v="19"/>
    <n v="4"/>
    <n v="8"/>
    <s v="golddiggergpt"/>
    <s v="USA"/>
    <x v="0"/>
    <n v="0.5"/>
    <n v="10"/>
    <n v="1"/>
    <n v="0"/>
    <n v="9"/>
    <n v="9"/>
    <n v="4"/>
    <n v="5"/>
    <n v="3"/>
    <n v="6"/>
  </r>
  <r>
    <n v="15598217"/>
    <n v="5"/>
    <n v="2"/>
    <n v="4"/>
    <s v="neodev"/>
    <s v="DEU"/>
    <x v="0"/>
    <n v="0.5"/>
    <n v="1"/>
    <n v="0"/>
    <n v="0"/>
    <n v="1"/>
    <n v="1"/>
    <n v="1"/>
    <n v="5"/>
    <n v="0"/>
    <n v="1"/>
  </r>
  <r>
    <n v="15776964"/>
    <n v="20"/>
    <n v="1"/>
    <n v="7"/>
    <s v="neodev"/>
    <s v="AUT"/>
    <x v="0"/>
    <n v="0.85709999999999997"/>
    <n v="13"/>
    <n v="0"/>
    <n v="0"/>
    <n v="13"/>
    <n v="15"/>
    <n v="3"/>
    <n v="2.7333333333333298"/>
    <n v="6"/>
    <n v="12"/>
  </r>
  <r>
    <n v="15904413"/>
    <n v="15"/>
    <n v="3"/>
    <n v="7"/>
    <s v="neodev"/>
    <s v="LKA"/>
    <x v="1"/>
    <n v="0.57140000000000002"/>
    <n v="8"/>
    <n v="0"/>
    <n v="0"/>
    <n v="8"/>
    <n v="8"/>
    <n v="3"/>
    <n v="4.75"/>
    <n v="3"/>
    <n v="5"/>
  </r>
  <r>
    <n v="16935919"/>
    <n v="5"/>
    <n v="0"/>
    <n v="4"/>
    <s v="instagc"/>
    <s v="USA"/>
    <x v="0"/>
    <n v="1"/>
    <n v="1"/>
    <n v="0"/>
    <n v="0"/>
    <n v="1"/>
    <n v="3"/>
    <n v="3"/>
    <n v="3.6666666666666701"/>
    <n v="1"/>
    <n v="1"/>
  </r>
  <r>
    <n v="17037727"/>
    <n v="10"/>
    <n v="1"/>
    <n v="5"/>
    <s v="neodev"/>
    <s v="CAN"/>
    <x v="1"/>
    <n v="0.8"/>
    <n v="5"/>
    <n v="4"/>
    <n v="0"/>
    <n v="1"/>
    <n v="1"/>
    <n v="1"/>
    <n v="3"/>
    <n v="3"/>
    <n v="4"/>
  </r>
  <r>
    <n v="17121874"/>
    <n v="5"/>
    <n v="1"/>
    <n v="4"/>
    <s v="clixsense"/>
    <s v="GBR"/>
    <x v="0"/>
    <n v="0.75"/>
    <n v="1"/>
    <n v="0"/>
    <n v="0"/>
    <n v="1"/>
    <n v="2"/>
    <n v="1"/>
    <n v="5"/>
    <n v="0"/>
    <n v="1"/>
  </r>
  <r>
    <n v="17290162"/>
    <n v="30"/>
    <n v="3"/>
    <n v="12"/>
    <s v="neodev"/>
    <s v="BGD"/>
    <x v="1"/>
    <n v="0.75"/>
    <n v="18"/>
    <n v="0"/>
    <n v="9"/>
    <n v="9"/>
    <n v="9"/>
    <n v="3"/>
    <n v="3.1111111111111098"/>
    <n v="10"/>
    <n v="14"/>
  </r>
  <r>
    <n v="17348946"/>
    <n v="5"/>
    <n v="2"/>
    <n v="4"/>
    <s v="eup_slw"/>
    <s v="USA"/>
    <x v="0"/>
    <n v="0.5"/>
    <n v="1"/>
    <n v="0"/>
    <n v="0"/>
    <n v="1"/>
    <n v="0"/>
    <n v="0"/>
    <s v="NA"/>
    <n v="1"/>
    <n v="0"/>
  </r>
  <r>
    <n v="17518981"/>
    <n v="22"/>
    <n v="3"/>
    <n v="8"/>
    <s v="gptbanks"/>
    <s v="USA"/>
    <x v="0"/>
    <n v="0.625"/>
    <n v="14"/>
    <n v="8"/>
    <n v="1"/>
    <n v="5"/>
    <n v="5"/>
    <n v="3"/>
    <n v="4"/>
    <n v="10"/>
    <n v="12"/>
  </r>
  <r>
    <n v="18007243"/>
    <n v="22"/>
    <n v="4"/>
    <n v="8"/>
    <s v="golddiggergpt"/>
    <s v="PRT"/>
    <x v="0"/>
    <n v="0.5"/>
    <n v="14"/>
    <n v="1"/>
    <n v="0"/>
    <n v="13"/>
    <n v="15"/>
    <n v="3"/>
    <n v="3.93333333333333"/>
    <n v="8"/>
    <n v="11"/>
  </r>
  <r>
    <n v="18042545"/>
    <n v="15"/>
    <n v="3"/>
    <n v="5"/>
    <s v="prodege"/>
    <s v="GBR"/>
    <x v="0"/>
    <n v="0.4"/>
    <n v="9"/>
    <n v="0"/>
    <n v="9"/>
    <n v="0"/>
    <n v="0"/>
    <n v="0"/>
    <s v="NA"/>
    <n v="3"/>
    <n v="6"/>
  </r>
  <r>
    <n v="18200088"/>
    <n v="29"/>
    <n v="1"/>
    <n v="8"/>
    <s v="prodege"/>
    <s v="GBR"/>
    <x v="0"/>
    <n v="0.875"/>
    <n v="21"/>
    <n v="0"/>
    <n v="12"/>
    <n v="9"/>
    <n v="9"/>
    <n v="3"/>
    <n v="5"/>
    <n v="14"/>
    <n v="19"/>
  </r>
  <r>
    <n v="18215885"/>
    <n v="34"/>
    <n v="4"/>
    <n v="8"/>
    <s v="neodev"/>
    <s v="GBR"/>
    <x v="0"/>
    <n v="0.5"/>
    <n v="23"/>
    <n v="0"/>
    <n v="3"/>
    <n v="20"/>
    <n v="31"/>
    <n v="10"/>
    <n v="3.67741935483871"/>
    <n v="11"/>
    <n v="15"/>
  </r>
  <r>
    <n v="18255062"/>
    <n v="7"/>
    <n v="3"/>
    <n v="5"/>
    <s v="prizerebel"/>
    <s v="HRV"/>
    <x v="1"/>
    <n v="0.4"/>
    <n v="2"/>
    <n v="0"/>
    <n v="1"/>
    <n v="1"/>
    <n v="1"/>
    <n v="1"/>
    <n v="4"/>
    <n v="1"/>
    <n v="1"/>
  </r>
  <r>
    <n v="18506787"/>
    <n v="7"/>
    <n v="1"/>
    <n v="4"/>
    <s v="neodev"/>
    <s v="MKD"/>
    <x v="1"/>
    <n v="0.75"/>
    <n v="2"/>
    <n v="0"/>
    <n v="2"/>
    <n v="0"/>
    <n v="0"/>
    <n v="0"/>
    <s v="NA"/>
    <n v="0"/>
    <n v="2"/>
  </r>
  <r>
    <n v="18522240"/>
    <n v="5"/>
    <n v="1"/>
    <n v="4"/>
    <s v="neodev"/>
    <s v="SRB"/>
    <x v="1"/>
    <n v="0.75"/>
    <n v="1"/>
    <n v="1"/>
    <n v="0"/>
    <n v="0"/>
    <n v="0"/>
    <n v="0"/>
    <s v="NA"/>
    <n v="1"/>
    <n v="1"/>
  </r>
  <r>
    <n v="18577127"/>
    <n v="10"/>
    <n v="3"/>
    <n v="5"/>
    <s v="neodev"/>
    <s v="SAU"/>
    <x v="1"/>
    <n v="0.4"/>
    <n v="5"/>
    <n v="1"/>
    <n v="0"/>
    <n v="4"/>
    <n v="5"/>
    <n v="3"/>
    <n v="2.8"/>
    <n v="2"/>
    <n v="4"/>
  </r>
  <r>
    <n v="18757758"/>
    <n v="15"/>
    <n v="3"/>
    <n v="6"/>
    <s v="golddiggergpt"/>
    <s v="USA"/>
    <x v="0"/>
    <n v="0.5"/>
    <n v="9"/>
    <n v="0"/>
    <n v="0"/>
    <n v="9"/>
    <n v="17"/>
    <n v="7"/>
    <n v="2.1176470588235299"/>
    <n v="2"/>
    <n v="5"/>
  </r>
  <r>
    <n v="19234031"/>
    <n v="20"/>
    <n v="2"/>
    <n v="6"/>
    <s v="gifthulk"/>
    <s v="USA"/>
    <x v="0"/>
    <n v="0.66669999999999996"/>
    <n v="13"/>
    <n v="0"/>
    <n v="0"/>
    <n v="13"/>
    <n v="12"/>
    <n v="3"/>
    <n v="2.1666666666666701"/>
    <n v="9"/>
    <n v="10"/>
  </r>
  <r>
    <n v="19235987"/>
    <n v="51"/>
    <n v="2"/>
    <n v="15"/>
    <s v="neodev"/>
    <s v="HRV"/>
    <x v="1"/>
    <n v="0.86670000000000003"/>
    <n v="35"/>
    <n v="4"/>
    <n v="2"/>
    <n v="29"/>
    <n v="42"/>
    <n v="8"/>
    <n v="4.21428571428571"/>
    <n v="19"/>
    <n v="27"/>
  </r>
  <r>
    <n v="19385877"/>
    <n v="13"/>
    <n v="2"/>
    <n v="4"/>
    <s v="neodev"/>
    <s v="ARG"/>
    <x v="1"/>
    <n v="0.5"/>
    <n v="7"/>
    <n v="2"/>
    <n v="0"/>
    <n v="5"/>
    <n v="14"/>
    <n v="7"/>
    <n v="4.9285714285714297"/>
    <n v="1"/>
    <n v="7"/>
  </r>
  <r>
    <n v="19596350"/>
    <n v="14"/>
    <n v="2"/>
    <n v="5"/>
    <s v="neodev"/>
    <s v="LVA"/>
    <x v="1"/>
    <n v="0.6"/>
    <n v="8"/>
    <n v="6"/>
    <n v="1"/>
    <n v="1"/>
    <n v="1"/>
    <n v="1"/>
    <n v="5"/>
    <n v="2"/>
    <n v="6"/>
  </r>
  <r>
    <n v="19690374"/>
    <n v="10"/>
    <n v="1"/>
    <n v="5"/>
    <s v="getpaid"/>
    <s v="ITA"/>
    <x v="0"/>
    <n v="0.8"/>
    <n v="5"/>
    <n v="1"/>
    <n v="0"/>
    <n v="4"/>
    <n v="5"/>
    <n v="3"/>
    <n v="4.2"/>
    <n v="4"/>
    <n v="4"/>
  </r>
  <r>
    <n v="19789121"/>
    <n v="7"/>
    <n v="2"/>
    <n v="4"/>
    <s v="diamondtask"/>
    <s v="PHL"/>
    <x v="1"/>
    <n v="0.5"/>
    <n v="2"/>
    <n v="1"/>
    <n v="0"/>
    <n v="1"/>
    <n v="1"/>
    <n v="1"/>
    <n v="5"/>
    <n v="1"/>
    <n v="2"/>
  </r>
  <r>
    <n v="19954284"/>
    <n v="19"/>
    <n v="1"/>
    <n v="7"/>
    <s v="neodev"/>
    <s v="SRB"/>
    <x v="1"/>
    <n v="0.85709999999999997"/>
    <n v="11"/>
    <n v="0"/>
    <n v="2"/>
    <n v="9"/>
    <n v="13"/>
    <n v="6"/>
    <n v="4"/>
    <n v="4"/>
    <n v="7"/>
  </r>
  <r>
    <n v="20001731"/>
    <n v="13"/>
    <n v="0"/>
    <n v="6"/>
    <s v="instagc"/>
    <s v="USA"/>
    <x v="0"/>
    <n v="1"/>
    <n v="6"/>
    <n v="0"/>
    <n v="0"/>
    <n v="6"/>
    <n v="13"/>
    <n v="6"/>
    <n v="3.4615384615384599"/>
    <n v="1"/>
    <n v="5"/>
  </r>
  <r>
    <n v="20158161"/>
    <n v="7"/>
    <n v="1"/>
    <n v="4"/>
    <s v="clixsense"/>
    <s v="CAN"/>
    <x v="1"/>
    <n v="0.75"/>
    <n v="2"/>
    <n v="0"/>
    <n v="0"/>
    <n v="2"/>
    <n v="4"/>
    <n v="3"/>
    <n v="2.5"/>
    <n v="1"/>
    <n v="1"/>
  </r>
  <r>
    <n v="20340543"/>
    <n v="18"/>
    <n v="1"/>
    <n v="7"/>
    <s v="neodev"/>
    <s v="GRC"/>
    <x v="1"/>
    <n v="0.85709999999999997"/>
    <n v="11"/>
    <n v="0"/>
    <n v="0"/>
    <n v="11"/>
    <n v="21"/>
    <n v="10"/>
    <n v="3"/>
    <n v="9"/>
    <n v="11"/>
  </r>
  <r>
    <n v="20479104"/>
    <n v="5"/>
    <n v="1"/>
    <n v="4"/>
    <s v="neodev"/>
    <s v="ITA"/>
    <x v="0"/>
    <n v="0.75"/>
    <n v="1"/>
    <n v="0"/>
    <n v="0"/>
    <n v="1"/>
    <n v="3"/>
    <n v="3"/>
    <n v="4"/>
    <n v="0"/>
    <n v="0"/>
  </r>
  <r>
    <n v="20512953"/>
    <n v="5"/>
    <n v="0"/>
    <n v="2"/>
    <s v="clixsense"/>
    <s v="USA"/>
    <x v="0"/>
    <n v="1"/>
    <n v="1"/>
    <n v="0"/>
    <n v="0"/>
    <n v="1"/>
    <n v="1"/>
    <n v="1"/>
    <n v="3"/>
    <n v="0"/>
    <n v="1"/>
  </r>
  <r>
    <n v="20538354"/>
    <n v="5"/>
    <n v="0"/>
    <n v="4"/>
    <s v="neodev"/>
    <s v="ITA"/>
    <x v="0"/>
    <n v="1"/>
    <n v="1"/>
    <n v="1"/>
    <n v="0"/>
    <n v="0"/>
    <n v="0"/>
    <n v="0"/>
    <s v="NA"/>
    <n v="0"/>
    <n v="0"/>
  </r>
  <r>
    <n v="20604178"/>
    <n v="10"/>
    <n v="1"/>
    <n v="4"/>
    <s v="neodev"/>
    <s v="IDN"/>
    <x v="1"/>
    <n v="0.75"/>
    <n v="5"/>
    <n v="0"/>
    <n v="0"/>
    <n v="5"/>
    <n v="6"/>
    <n v="5"/>
    <n v="2.6666666666666701"/>
    <n v="4"/>
    <n v="4"/>
  </r>
  <r>
    <n v="20626198"/>
    <n v="16"/>
    <n v="2"/>
    <n v="7"/>
    <s v="neodev"/>
    <s v="LTU"/>
    <x v="1"/>
    <n v="0.71430000000000005"/>
    <n v="9"/>
    <n v="2"/>
    <n v="0"/>
    <n v="7"/>
    <n v="9"/>
    <n v="5"/>
    <n v="3.5555555555555598"/>
    <n v="5"/>
    <n v="7"/>
  </r>
  <r>
    <n v="20639394"/>
    <n v="28"/>
    <n v="1"/>
    <n v="9"/>
    <s v="neodev"/>
    <s v="PER"/>
    <x v="1"/>
    <n v="0.88890000000000002"/>
    <n v="19"/>
    <n v="0"/>
    <n v="0"/>
    <n v="19"/>
    <n v="13"/>
    <n v="3"/>
    <n v="1.7692307692307701"/>
    <n v="11"/>
    <n v="14"/>
  </r>
  <r>
    <n v="20741193"/>
    <n v="10"/>
    <n v="1"/>
    <n v="5"/>
    <s v="getpaidto"/>
    <s v="USA"/>
    <x v="0"/>
    <n v="0.8"/>
    <n v="5"/>
    <n v="0"/>
    <n v="1"/>
    <n v="4"/>
    <n v="6"/>
    <n v="4"/>
    <n v="3.8333333333333299"/>
    <n v="4"/>
    <n v="4"/>
  </r>
  <r>
    <n v="21055830"/>
    <n v="5"/>
    <n v="2"/>
    <n v="4"/>
    <s v="clixsense"/>
    <s v="DZA"/>
    <x v="1"/>
    <n v="0.5"/>
    <n v="1"/>
    <n v="0"/>
    <n v="1"/>
    <n v="0"/>
    <n v="0"/>
    <n v="0"/>
    <s v="NA"/>
    <n v="0"/>
    <n v="1"/>
  </r>
  <r>
    <n v="21252739"/>
    <n v="10"/>
    <n v="1"/>
    <n v="3"/>
    <s v="clixsense"/>
    <s v="ARG"/>
    <x v="1"/>
    <n v="0.66669999999999996"/>
    <n v="6"/>
    <n v="2"/>
    <n v="0"/>
    <n v="4"/>
    <n v="4"/>
    <n v="3"/>
    <n v="3.25"/>
    <n v="1"/>
    <n v="2"/>
  </r>
  <r>
    <n v="21350392"/>
    <n v="5"/>
    <n v="0"/>
    <n v="3"/>
    <s v="clixsense"/>
    <s v="THA"/>
    <x v="1"/>
    <n v="1"/>
    <n v="1"/>
    <n v="0"/>
    <n v="1"/>
    <n v="0"/>
    <n v="0"/>
    <n v="0"/>
    <s v="NA"/>
    <n v="1"/>
    <n v="1"/>
  </r>
  <r>
    <n v="21430844"/>
    <n v="5"/>
    <n v="0"/>
    <n v="1"/>
    <s v="neodev"/>
    <s v="BGR"/>
    <x v="1"/>
    <n v="1"/>
    <n v="1"/>
    <n v="1"/>
    <n v="0"/>
    <n v="0"/>
    <n v="0"/>
    <n v="0"/>
    <s v="NA"/>
    <n v="0"/>
    <n v="1"/>
  </r>
  <r>
    <n v="21431219"/>
    <n v="14"/>
    <n v="1"/>
    <n v="4"/>
    <s v="neodev"/>
    <s v="VEN"/>
    <x v="1"/>
    <n v="0.75"/>
    <n v="10"/>
    <n v="1"/>
    <n v="0"/>
    <n v="9"/>
    <n v="10"/>
    <n v="6"/>
    <n v="4.5"/>
    <n v="5"/>
    <n v="8"/>
  </r>
  <r>
    <n v="21477411"/>
    <n v="5"/>
    <n v="0"/>
    <n v="2"/>
    <s v="neodev"/>
    <s v="IDN"/>
    <x v="1"/>
    <n v="1"/>
    <n v="1"/>
    <n v="0"/>
    <n v="0"/>
    <n v="1"/>
    <n v="1"/>
    <n v="1"/>
    <n v="5"/>
    <n v="1"/>
    <n v="1"/>
  </r>
  <r>
    <n v="21505082"/>
    <n v="5"/>
    <n v="1"/>
    <n v="4"/>
    <s v="neodev"/>
    <s v="PRT"/>
    <x v="0"/>
    <n v="0.75"/>
    <n v="1"/>
    <n v="0"/>
    <n v="0"/>
    <n v="1"/>
    <n v="1"/>
    <n v="1"/>
    <n v="4"/>
    <n v="0"/>
    <n v="0"/>
  </r>
  <r>
    <n v="21578661"/>
    <n v="24"/>
    <n v="0"/>
    <n v="8"/>
    <s v="neodev"/>
    <s v="BLR"/>
    <x v="1"/>
    <n v="1"/>
    <n v="16"/>
    <n v="0"/>
    <n v="1"/>
    <n v="15"/>
    <n v="23"/>
    <n v="15"/>
    <n v="3.60869565217391"/>
    <n v="8"/>
    <n v="13"/>
  </r>
  <r>
    <n v="21612450"/>
    <n v="5"/>
    <n v="0"/>
    <n v="3"/>
    <s v="neodev"/>
    <s v="ESP"/>
    <x v="0"/>
    <n v="1"/>
    <n v="1"/>
    <n v="0"/>
    <n v="0"/>
    <n v="1"/>
    <n v="1"/>
    <n v="1"/>
    <n v="5"/>
    <n v="0"/>
    <n v="0"/>
  </r>
  <r>
    <n v="21615227"/>
    <n v="5"/>
    <n v="1"/>
    <n v="3"/>
    <s v="instagc"/>
    <s v="FRA"/>
    <x v="0"/>
    <n v="0.66669999999999996"/>
    <n v="1"/>
    <n v="0"/>
    <n v="1"/>
    <n v="0"/>
    <n v="0"/>
    <n v="0"/>
    <s v="NA"/>
    <n v="1"/>
    <n v="1"/>
  </r>
  <r>
    <n v="21630593"/>
    <n v="15"/>
    <n v="1"/>
    <n v="6"/>
    <s v="neodev"/>
    <s v="MKD"/>
    <x v="1"/>
    <n v="0.83330000000000004"/>
    <n v="9"/>
    <n v="0"/>
    <n v="3"/>
    <n v="6"/>
    <n v="7"/>
    <n v="6"/>
    <n v="4.1428571428571397"/>
    <n v="5"/>
    <n v="8"/>
  </r>
  <r>
    <n v="21644510"/>
    <n v="5"/>
    <n v="0"/>
    <n v="4"/>
    <s v="neodev"/>
    <s v="IDN"/>
    <x v="1"/>
    <n v="1"/>
    <n v="1"/>
    <n v="0"/>
    <n v="0"/>
    <n v="1"/>
    <n v="1"/>
    <n v="1"/>
    <n v="3"/>
    <n v="1"/>
    <n v="1"/>
  </r>
  <r>
    <n v="21644799"/>
    <n v="5"/>
    <n v="1"/>
    <n v="4"/>
    <s v="neodev"/>
    <s v="VEN"/>
    <x v="1"/>
    <n v="0.75"/>
    <n v="1"/>
    <n v="1"/>
    <n v="0"/>
    <n v="0"/>
    <n v="0"/>
    <n v="0"/>
    <s v="NA"/>
    <n v="1"/>
    <n v="0"/>
  </r>
  <r>
    <n v="21659134"/>
    <n v="10"/>
    <n v="2"/>
    <n v="5"/>
    <s v="neodev"/>
    <s v="BGR"/>
    <x v="1"/>
    <n v="0.6"/>
    <n v="5"/>
    <n v="1"/>
    <n v="0"/>
    <n v="4"/>
    <n v="4"/>
    <n v="2"/>
    <n v="4"/>
    <n v="3"/>
    <n v="5"/>
  </r>
  <r>
    <n v="21676331"/>
    <n v="5"/>
    <n v="0"/>
    <n v="3"/>
    <s v="neodev"/>
    <s v="SVK"/>
    <x v="1"/>
    <n v="1"/>
    <n v="1"/>
    <n v="1"/>
    <n v="0"/>
    <n v="0"/>
    <n v="0"/>
    <n v="0"/>
    <s v="NA"/>
    <n v="1"/>
    <n v="1"/>
  </r>
  <r>
    <n v="21723609"/>
    <n v="5"/>
    <n v="2"/>
    <n v="4"/>
    <s v="neodev"/>
    <s v="ARG"/>
    <x v="1"/>
    <n v="0.5"/>
    <n v="1"/>
    <n v="1"/>
    <n v="0"/>
    <n v="0"/>
    <n v="0"/>
    <n v="0"/>
    <s v="NA"/>
    <n v="0"/>
    <n v="0"/>
  </r>
  <r>
    <n v="21844870"/>
    <n v="15"/>
    <n v="1"/>
    <n v="6"/>
    <s v="neodev"/>
    <s v="ESP"/>
    <x v="0"/>
    <n v="0.83330000000000004"/>
    <n v="9"/>
    <n v="0"/>
    <n v="0"/>
    <n v="9"/>
    <n v="9"/>
    <n v="7"/>
    <n v="3.5555555555555598"/>
    <n v="4"/>
    <n v="6"/>
  </r>
  <r>
    <n v="21885557"/>
    <n v="5"/>
    <n v="2"/>
    <n v="4"/>
    <s v="neodev"/>
    <s v="MEX"/>
    <x v="1"/>
    <n v="0.5"/>
    <n v="1"/>
    <n v="1"/>
    <n v="0"/>
    <n v="0"/>
    <n v="0"/>
    <n v="0"/>
    <s v="NA"/>
    <n v="0"/>
    <n v="1"/>
  </r>
  <r>
    <n v="21903225"/>
    <n v="10"/>
    <n v="3"/>
    <n v="5"/>
    <s v="neodev"/>
    <s v="HUN"/>
    <x v="1"/>
    <n v="0.4"/>
    <n v="5"/>
    <n v="5"/>
    <n v="0"/>
    <n v="0"/>
    <n v="0"/>
    <n v="0"/>
    <s v="NA"/>
    <n v="3"/>
    <n v="4"/>
  </r>
  <r>
    <n v="21935401"/>
    <n v="5"/>
    <n v="1"/>
    <n v="3"/>
    <s v="neodev"/>
    <s v="GRC"/>
    <x v="1"/>
    <n v="0.66669999999999996"/>
    <n v="1"/>
    <n v="0"/>
    <n v="0"/>
    <n v="1"/>
    <n v="1"/>
    <n v="1"/>
    <n v="4"/>
    <n v="1"/>
    <n v="1"/>
  </r>
  <r>
    <n v="22057295"/>
    <n v="14"/>
    <n v="1"/>
    <n v="6"/>
    <s v="neodev"/>
    <s v="CHL"/>
    <x v="1"/>
    <n v="0.83330000000000004"/>
    <n v="8"/>
    <n v="0"/>
    <n v="0"/>
    <n v="8"/>
    <n v="14"/>
    <n v="9"/>
    <n v="3.3571428571428599"/>
    <n v="5"/>
    <n v="8"/>
  </r>
  <r>
    <n v="22058436"/>
    <n v="19"/>
    <n v="2"/>
    <n v="6"/>
    <s v="neodev"/>
    <s v="GRC"/>
    <x v="1"/>
    <n v="0.66669999999999996"/>
    <n v="12"/>
    <n v="6"/>
    <n v="2"/>
    <n v="4"/>
    <n v="4"/>
    <n v="2"/>
    <n v="3.5"/>
    <n v="5"/>
    <n v="9"/>
  </r>
  <r>
    <n v="22339180"/>
    <n v="5"/>
    <n v="1"/>
    <n v="4"/>
    <s v="neodev"/>
    <s v="BIH"/>
    <x v="1"/>
    <n v="0.75"/>
    <n v="1"/>
    <n v="0"/>
    <n v="0"/>
    <n v="1"/>
    <n v="1"/>
    <n v="1"/>
    <n v="3"/>
    <n v="1"/>
    <n v="1"/>
  </r>
  <r>
    <n v="22371851"/>
    <n v="5"/>
    <n v="1"/>
    <n v="2"/>
    <s v="clixsense"/>
    <s v="GBR"/>
    <x v="0"/>
    <n v="0.5"/>
    <n v="1"/>
    <n v="0"/>
    <n v="0"/>
    <n v="1"/>
    <n v="1"/>
    <n v="1"/>
    <n v="2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J7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axis="axisRow" showAll="0">
      <items count="3">
        <item n="EAST" x="1"/>
        <item n="WEST" x="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nrtasks" fld="8" baseField="0" baseItem="0"/>
    <dataField name="Sum of nrtaskunable" fld="9" baseField="0" baseItem="0"/>
    <dataField name="Sum of nrtaskfantasy" fld="10" baseField="0" baseItem="0"/>
    <dataField name="Sum of nrtaskflower" fld="11" baseField="0" baseItem="0"/>
    <dataField name="Sum of nrflowers" fld="12" baseField="0" baseItem="0"/>
    <dataField name="Sum of nrflowersunique" fld="13" baseField="0" baseItem="0"/>
    <dataField name="Average of avgconfidence" fld="14" subtotal="average" baseField="0" baseItem="0"/>
    <dataField name="Sum of nr_passed_flower_groundtruth" fld="15" baseField="0" baseItem="0"/>
    <dataField name="Sum of nr_passed_types_groundtruth" fld="16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7"/>
  <sheetViews>
    <sheetView workbookViewId="0">
      <selection activeCell="A5" sqref="A5:J6"/>
    </sheetView>
  </sheetViews>
  <sheetFormatPr baseColWidth="10" defaultRowHeight="15" x14ac:dyDescent="0"/>
  <cols>
    <col min="1" max="1" width="13" customWidth="1"/>
    <col min="2" max="2" width="13.1640625" customWidth="1"/>
    <col min="3" max="3" width="18" bestFit="1" customWidth="1"/>
    <col min="4" max="4" width="18.33203125" bestFit="1" customWidth="1"/>
    <col min="5" max="5" width="17.6640625" bestFit="1" customWidth="1"/>
    <col min="6" max="6" width="15.1640625" bestFit="1" customWidth="1"/>
    <col min="7" max="7" width="20.83203125" bestFit="1" customWidth="1"/>
    <col min="8" max="8" width="22.1640625" bestFit="1" customWidth="1"/>
    <col min="9" max="9" width="33" bestFit="1" customWidth="1"/>
    <col min="10" max="10" width="32.1640625" bestFit="1" customWidth="1"/>
  </cols>
  <sheetData>
    <row r="3" spans="1:10">
      <c r="B3" s="1" t="s">
        <v>69</v>
      </c>
    </row>
    <row r="4" spans="1:10">
      <c r="A4" s="1" t="s">
        <v>71</v>
      </c>
      <c r="B4" t="s">
        <v>73</v>
      </c>
      <c r="C4" t="s">
        <v>74</v>
      </c>
      <c r="D4" t="s">
        <v>75</v>
      </c>
      <c r="E4" t="s">
        <v>76</v>
      </c>
      <c r="F4" t="s">
        <v>77</v>
      </c>
      <c r="G4" t="s">
        <v>78</v>
      </c>
      <c r="H4" t="s">
        <v>70</v>
      </c>
      <c r="I4" t="s">
        <v>79</v>
      </c>
      <c r="J4" t="s">
        <v>80</v>
      </c>
    </row>
    <row r="5" spans="1:10">
      <c r="A5" s="3" t="s">
        <v>82</v>
      </c>
      <c r="B5" s="2">
        <v>354</v>
      </c>
      <c r="C5" s="2">
        <v>69</v>
      </c>
      <c r="D5" s="2">
        <v>38</v>
      </c>
      <c r="E5" s="2">
        <v>247</v>
      </c>
      <c r="F5" s="2">
        <v>322</v>
      </c>
      <c r="G5" s="2">
        <v>166</v>
      </c>
      <c r="H5" s="2">
        <v>3.684979097507048</v>
      </c>
      <c r="I5" s="2">
        <v>184</v>
      </c>
      <c r="J5" s="2">
        <v>276</v>
      </c>
    </row>
    <row r="6" spans="1:10">
      <c r="A6" s="3" t="s">
        <v>83</v>
      </c>
      <c r="B6" s="2">
        <v>183</v>
      </c>
      <c r="C6" s="2">
        <v>14</v>
      </c>
      <c r="D6" s="2">
        <v>27</v>
      </c>
      <c r="E6" s="2">
        <v>142</v>
      </c>
      <c r="F6" s="2">
        <v>185</v>
      </c>
      <c r="G6" s="2">
        <v>85</v>
      </c>
      <c r="H6" s="2">
        <v>3.6254343010984371</v>
      </c>
      <c r="I6" s="2">
        <v>92</v>
      </c>
      <c r="J6" s="2">
        <v>139</v>
      </c>
    </row>
    <row r="7" spans="1:10">
      <c r="A7" s="3" t="s">
        <v>72</v>
      </c>
      <c r="B7" s="2">
        <v>537</v>
      </c>
      <c r="C7" s="2">
        <v>83</v>
      </c>
      <c r="D7" s="2">
        <v>65</v>
      </c>
      <c r="E7" s="2">
        <v>389</v>
      </c>
      <c r="F7" s="2">
        <v>507</v>
      </c>
      <c r="G7" s="2">
        <v>251</v>
      </c>
      <c r="H7" s="2">
        <v>3.6585147435476659</v>
      </c>
      <c r="I7" s="2">
        <v>276</v>
      </c>
      <c r="J7" s="2">
        <v>415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abSelected="1" workbookViewId="0">
      <selection activeCell="H2" sqref="H2"/>
    </sheetView>
  </sheetViews>
  <sheetFormatPr baseColWidth="10" defaultRowHeight="15" x14ac:dyDescent="0"/>
  <cols>
    <col min="7" max="8" width="12" customWidth="1"/>
    <col min="13" max="13" width="16.6640625" customWidth="1"/>
    <col min="17" max="17" width="29.6640625" customWidth="1"/>
    <col min="19" max="19" width="20.83203125" customWidth="1"/>
  </cols>
  <sheetData>
    <row r="1" spans="1:1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81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>
      <c r="A2">
        <v>9</v>
      </c>
      <c r="B2">
        <v>3216694</v>
      </c>
      <c r="C2">
        <v>5</v>
      </c>
      <c r="D2">
        <v>2</v>
      </c>
      <c r="E2">
        <v>4</v>
      </c>
      <c r="F2" t="s">
        <v>17</v>
      </c>
      <c r="G2" t="s">
        <v>18</v>
      </c>
      <c r="H2">
        <f>IF(OR(G2={"AND";"BEL";"FRA";"IRL";"MCO";"NLD";"GBR";"DEU";"CHE";"LIE";"LUX";"AUT";"USA";"CAN";"ITA";"ESP";"PRT"}),1,0)</f>
        <v>1</v>
      </c>
      <c r="I2">
        <v>0.5</v>
      </c>
      <c r="J2">
        <v>1</v>
      </c>
      <c r="K2">
        <v>0</v>
      </c>
      <c r="L2">
        <v>0</v>
      </c>
      <c r="M2">
        <v>1</v>
      </c>
      <c r="N2">
        <v>1</v>
      </c>
      <c r="O2">
        <v>1</v>
      </c>
      <c r="P2">
        <v>3</v>
      </c>
      <c r="Q2">
        <v>0</v>
      </c>
      <c r="R2">
        <v>1</v>
      </c>
      <c r="S2">
        <v>0</v>
      </c>
    </row>
    <row r="3" spans="1:19">
      <c r="A3">
        <v>100</v>
      </c>
      <c r="B3">
        <v>9492762</v>
      </c>
      <c r="C3">
        <v>5</v>
      </c>
      <c r="D3">
        <v>1</v>
      </c>
      <c r="E3">
        <v>3</v>
      </c>
      <c r="F3" t="s">
        <v>17</v>
      </c>
      <c r="G3" t="s">
        <v>26</v>
      </c>
      <c r="H3">
        <f>IF(OR(G3={"AND";"BEL";"FRA";"IRL";"MCO";"NLD";"GBR";"DEU";"CHE";"LIE";"LUX";"AUT";"USA";"CAN";"ITA";"ESP";"PRT"}),1,0)</f>
        <v>1</v>
      </c>
      <c r="I3">
        <v>0.66669999999999996</v>
      </c>
      <c r="J3">
        <v>1</v>
      </c>
      <c r="K3">
        <v>0</v>
      </c>
      <c r="L3">
        <v>0</v>
      </c>
      <c r="M3">
        <v>1</v>
      </c>
      <c r="N3">
        <v>1</v>
      </c>
      <c r="O3">
        <v>1</v>
      </c>
      <c r="P3">
        <v>4</v>
      </c>
      <c r="Q3">
        <v>1</v>
      </c>
      <c r="R3">
        <v>1</v>
      </c>
      <c r="S3">
        <v>1</v>
      </c>
    </row>
    <row r="4" spans="1:19">
      <c r="A4">
        <v>123</v>
      </c>
      <c r="B4">
        <v>11026022</v>
      </c>
      <c r="C4">
        <v>5</v>
      </c>
      <c r="D4">
        <v>2</v>
      </c>
      <c r="E4">
        <v>4</v>
      </c>
      <c r="F4" t="s">
        <v>27</v>
      </c>
      <c r="G4" t="s">
        <v>28</v>
      </c>
      <c r="H4">
        <f>IF(OR(G4={"AND";"BEL";"FRA";"IRL";"MCO";"NLD";"GBR";"DEU";"CHE";"LIE";"LUX";"AUT";"USA";"CAN";"ITA";"ESP";"PRT"}),1,0)</f>
        <v>0</v>
      </c>
      <c r="I4">
        <v>0.5</v>
      </c>
      <c r="J4">
        <v>1</v>
      </c>
      <c r="K4">
        <v>0</v>
      </c>
      <c r="L4">
        <v>0</v>
      </c>
      <c r="M4">
        <v>1</v>
      </c>
      <c r="N4">
        <v>3</v>
      </c>
      <c r="O4">
        <v>3</v>
      </c>
      <c r="P4">
        <v>4</v>
      </c>
      <c r="Q4">
        <v>1</v>
      </c>
      <c r="R4">
        <v>1</v>
      </c>
      <c r="S4">
        <v>1</v>
      </c>
    </row>
    <row r="5" spans="1:19">
      <c r="A5">
        <v>135</v>
      </c>
      <c r="B5">
        <v>11141145</v>
      </c>
      <c r="C5">
        <v>5</v>
      </c>
      <c r="D5">
        <v>1</v>
      </c>
      <c r="E5">
        <v>4</v>
      </c>
      <c r="F5" t="s">
        <v>20</v>
      </c>
      <c r="G5" t="s">
        <v>18</v>
      </c>
      <c r="H5">
        <f>IF(OR(G5={"AND";"BEL";"FRA";"IRL";"MCO";"NLD";"GBR";"DEU";"CHE";"LIE";"LUX";"AUT";"USA";"CAN";"ITA";"ESP";"PRT"}),1,0)</f>
        <v>1</v>
      </c>
      <c r="I5">
        <v>0.75</v>
      </c>
      <c r="J5">
        <v>1</v>
      </c>
      <c r="K5">
        <v>0</v>
      </c>
      <c r="L5">
        <v>0</v>
      </c>
      <c r="M5">
        <v>1</v>
      </c>
      <c r="N5">
        <v>1</v>
      </c>
      <c r="O5">
        <v>1</v>
      </c>
      <c r="P5">
        <v>3</v>
      </c>
      <c r="Q5">
        <v>1</v>
      </c>
      <c r="R5">
        <v>1</v>
      </c>
      <c r="S5">
        <v>1</v>
      </c>
    </row>
    <row r="6" spans="1:19">
      <c r="A6">
        <v>145</v>
      </c>
      <c r="B6">
        <v>11338264</v>
      </c>
      <c r="C6">
        <v>5</v>
      </c>
      <c r="D6">
        <v>1</v>
      </c>
      <c r="E6">
        <v>4</v>
      </c>
      <c r="F6" t="s">
        <v>20</v>
      </c>
      <c r="G6" t="s">
        <v>30</v>
      </c>
      <c r="H6">
        <f>IF(OR(G6={"AND";"BEL";"FRA";"IRL";"MCO";"NLD";"GBR";"DEU";"CHE";"LIE";"LUX";"AUT";"USA";"CAN";"ITA";"ESP";"PRT"}),1,0)</f>
        <v>1</v>
      </c>
      <c r="I6">
        <v>0.75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 t="s">
        <v>23</v>
      </c>
      <c r="Q6">
        <v>0</v>
      </c>
      <c r="R6">
        <v>1</v>
      </c>
      <c r="S6">
        <v>0</v>
      </c>
    </row>
    <row r="7" spans="1:19">
      <c r="A7">
        <v>155</v>
      </c>
      <c r="B7">
        <v>11575732</v>
      </c>
      <c r="C7">
        <v>5</v>
      </c>
      <c r="D7">
        <v>2</v>
      </c>
      <c r="E7">
        <v>4</v>
      </c>
      <c r="F7" t="s">
        <v>27</v>
      </c>
      <c r="G7" t="s">
        <v>31</v>
      </c>
      <c r="H7">
        <f>IF(OR(G7={"AND";"BEL";"FRA";"IRL";"MCO";"NLD";"GBR";"DEU";"CHE";"LIE";"LUX";"AUT";"USA";"CAN";"ITA";"ESP";"PRT"}),1,0)</f>
        <v>0</v>
      </c>
      <c r="I7">
        <v>0.5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 t="s">
        <v>23</v>
      </c>
      <c r="Q7">
        <v>1</v>
      </c>
      <c r="R7">
        <v>1</v>
      </c>
      <c r="S7">
        <v>1</v>
      </c>
    </row>
    <row r="8" spans="1:19">
      <c r="A8">
        <v>169</v>
      </c>
      <c r="B8">
        <v>12131904</v>
      </c>
      <c r="C8">
        <v>5</v>
      </c>
      <c r="D8">
        <v>1</v>
      </c>
      <c r="E8">
        <v>4</v>
      </c>
      <c r="F8" t="s">
        <v>20</v>
      </c>
      <c r="G8" t="s">
        <v>32</v>
      </c>
      <c r="H8">
        <f>IF(OR(G8={"AND";"BEL";"FRA";"IRL";"MCO";"NLD";"GBR";"DEU";"CHE";"LIE";"LUX";"AUT";"USA";"CAN";"ITA";"ESP";"PRT"}),1,0)</f>
        <v>0</v>
      </c>
      <c r="I8">
        <v>0.75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 t="s">
        <v>23</v>
      </c>
      <c r="Q8">
        <v>1</v>
      </c>
      <c r="R8">
        <v>1</v>
      </c>
      <c r="S8">
        <v>1</v>
      </c>
    </row>
    <row r="9" spans="1:19">
      <c r="A9">
        <v>170</v>
      </c>
      <c r="B9">
        <v>12217955</v>
      </c>
      <c r="C9">
        <v>5</v>
      </c>
      <c r="D9">
        <v>0</v>
      </c>
      <c r="E9">
        <v>3</v>
      </c>
      <c r="F9" t="s">
        <v>27</v>
      </c>
      <c r="G9" t="s">
        <v>33</v>
      </c>
      <c r="H9">
        <f>IF(OR(G9={"AND";"BEL";"FRA";"IRL";"MCO";"NLD";"GBR";"DEU";"CHE";"LIE";"LUX";"AUT";"USA";"CAN";"ITA";"ESP";"PRT"}),1,0)</f>
        <v>0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 t="s">
        <v>23</v>
      </c>
      <c r="Q9">
        <v>1</v>
      </c>
      <c r="R9">
        <v>1</v>
      </c>
      <c r="S9">
        <v>1</v>
      </c>
    </row>
    <row r="10" spans="1:19">
      <c r="A10">
        <v>230</v>
      </c>
      <c r="B10">
        <v>14848125</v>
      </c>
      <c r="C10">
        <v>5</v>
      </c>
      <c r="D10">
        <v>1</v>
      </c>
      <c r="E10">
        <v>3</v>
      </c>
      <c r="F10" t="s">
        <v>17</v>
      </c>
      <c r="G10" t="s">
        <v>26</v>
      </c>
      <c r="H10">
        <f>IF(OR(G10={"AND";"BEL";"FRA";"IRL";"MCO";"NLD";"GBR";"DEU";"CHE";"LIE";"LUX";"AUT";"USA";"CAN";"ITA";"ESP";"PRT"}),1,0)</f>
        <v>1</v>
      </c>
      <c r="I10">
        <v>0.66669999999999996</v>
      </c>
      <c r="J10">
        <v>1</v>
      </c>
      <c r="K10">
        <v>0</v>
      </c>
      <c r="L10">
        <v>0</v>
      </c>
      <c r="M10">
        <v>1</v>
      </c>
      <c r="N10">
        <v>2</v>
      </c>
      <c r="O10">
        <v>2</v>
      </c>
      <c r="P10">
        <v>3</v>
      </c>
      <c r="Q10">
        <v>0</v>
      </c>
      <c r="R10">
        <v>1</v>
      </c>
      <c r="S10">
        <v>0</v>
      </c>
    </row>
    <row r="11" spans="1:19">
      <c r="A11">
        <v>231</v>
      </c>
      <c r="B11">
        <v>14872405</v>
      </c>
      <c r="C11">
        <v>5</v>
      </c>
      <c r="D11">
        <v>2</v>
      </c>
      <c r="E11">
        <v>4</v>
      </c>
      <c r="F11" t="s">
        <v>20</v>
      </c>
      <c r="G11" t="s">
        <v>25</v>
      </c>
      <c r="H11">
        <f>IF(OR(G11={"AND";"BEL";"FRA";"IRL";"MCO";"NLD";"GBR";"DEU";"CHE";"LIE";"LUX";"AUT";"USA";"CAN";"ITA";"ESP";"PRT"}),1,0)</f>
        <v>1</v>
      </c>
      <c r="I11">
        <v>0.5</v>
      </c>
      <c r="J11">
        <v>1</v>
      </c>
      <c r="K11">
        <v>0</v>
      </c>
      <c r="L11">
        <v>0</v>
      </c>
      <c r="M11">
        <v>1</v>
      </c>
      <c r="N11">
        <v>1</v>
      </c>
      <c r="O11">
        <v>1</v>
      </c>
      <c r="P11">
        <v>4</v>
      </c>
      <c r="Q11">
        <v>0</v>
      </c>
      <c r="R11">
        <v>1</v>
      </c>
      <c r="S11">
        <v>0</v>
      </c>
    </row>
    <row r="12" spans="1:19">
      <c r="A12">
        <v>259</v>
      </c>
      <c r="B12">
        <v>15598217</v>
      </c>
      <c r="C12">
        <v>5</v>
      </c>
      <c r="D12">
        <v>2</v>
      </c>
      <c r="E12">
        <v>4</v>
      </c>
      <c r="F12" t="s">
        <v>27</v>
      </c>
      <c r="G12" t="s">
        <v>38</v>
      </c>
      <c r="H12">
        <f>IF(OR(G12={"AND";"BEL";"FRA";"IRL";"MCO";"NLD";"GBR";"DEU";"CHE";"LIE";"LUX";"AUT";"USA";"CAN";"ITA";"ESP";"PRT"}),1,0)</f>
        <v>1</v>
      </c>
      <c r="I12">
        <v>0.5</v>
      </c>
      <c r="J12">
        <v>1</v>
      </c>
      <c r="K12">
        <v>0</v>
      </c>
      <c r="L12">
        <v>0</v>
      </c>
      <c r="M12">
        <v>1</v>
      </c>
      <c r="N12">
        <v>1</v>
      </c>
      <c r="O12">
        <v>1</v>
      </c>
      <c r="P12">
        <v>5</v>
      </c>
      <c r="Q12">
        <v>0</v>
      </c>
      <c r="R12">
        <v>1</v>
      </c>
      <c r="S12">
        <v>0</v>
      </c>
    </row>
    <row r="13" spans="1:19">
      <c r="A13">
        <v>308</v>
      </c>
      <c r="B13">
        <v>16935919</v>
      </c>
      <c r="C13">
        <v>5</v>
      </c>
      <c r="D13">
        <v>0</v>
      </c>
      <c r="E13">
        <v>4</v>
      </c>
      <c r="F13" t="s">
        <v>41</v>
      </c>
      <c r="G13" t="s">
        <v>18</v>
      </c>
      <c r="H13">
        <f>IF(OR(G13={"AND";"BEL";"FRA";"IRL";"MCO";"NLD";"GBR";"DEU";"CHE";"LIE";"LUX";"AUT";"USA";"CAN";"ITA";"ESP";"PRT"}),1,0)</f>
        <v>1</v>
      </c>
      <c r="I13">
        <v>1</v>
      </c>
      <c r="J13">
        <v>1</v>
      </c>
      <c r="K13">
        <v>0</v>
      </c>
      <c r="L13">
        <v>0</v>
      </c>
      <c r="M13">
        <v>1</v>
      </c>
      <c r="N13">
        <v>3</v>
      </c>
      <c r="O13">
        <v>3</v>
      </c>
      <c r="P13">
        <v>3.6666666666666701</v>
      </c>
      <c r="Q13">
        <v>1</v>
      </c>
      <c r="R13">
        <v>1</v>
      </c>
      <c r="S13">
        <v>1</v>
      </c>
    </row>
    <row r="14" spans="1:19">
      <c r="A14">
        <v>321</v>
      </c>
      <c r="B14">
        <v>17121874</v>
      </c>
      <c r="C14">
        <v>5</v>
      </c>
      <c r="D14">
        <v>1</v>
      </c>
      <c r="E14">
        <v>4</v>
      </c>
      <c r="F14" t="s">
        <v>20</v>
      </c>
      <c r="G14" t="s">
        <v>26</v>
      </c>
      <c r="H14">
        <f>IF(OR(G14={"AND";"BEL";"FRA";"IRL";"MCO";"NLD";"GBR";"DEU";"CHE";"LIE";"LUX";"AUT";"USA";"CAN";"ITA";"ESP";"PRT"}),1,0)</f>
        <v>1</v>
      </c>
      <c r="I14">
        <v>0.75</v>
      </c>
      <c r="J14">
        <v>1</v>
      </c>
      <c r="K14">
        <v>0</v>
      </c>
      <c r="L14">
        <v>0</v>
      </c>
      <c r="M14">
        <v>1</v>
      </c>
      <c r="N14">
        <v>2</v>
      </c>
      <c r="O14">
        <v>1</v>
      </c>
      <c r="P14">
        <v>5</v>
      </c>
      <c r="Q14">
        <v>0</v>
      </c>
      <c r="R14">
        <v>1</v>
      </c>
      <c r="S14">
        <v>0</v>
      </c>
    </row>
    <row r="15" spans="1:19">
      <c r="A15">
        <v>332</v>
      </c>
      <c r="B15">
        <v>17348946</v>
      </c>
      <c r="C15">
        <v>5</v>
      </c>
      <c r="D15">
        <v>2</v>
      </c>
      <c r="E15">
        <v>4</v>
      </c>
      <c r="F15" t="s">
        <v>43</v>
      </c>
      <c r="G15" t="s">
        <v>18</v>
      </c>
      <c r="H15">
        <f>IF(OR(G15={"AND";"BEL";"FRA";"IRL";"MCO";"NLD";"GBR";"DEU";"CHE";"LIE";"LUX";"AUT";"USA";"CAN";"ITA";"ESP";"PRT"}),1,0)</f>
        <v>1</v>
      </c>
      <c r="I15">
        <v>0.5</v>
      </c>
      <c r="J15">
        <v>1</v>
      </c>
      <c r="K15">
        <v>0</v>
      </c>
      <c r="L15">
        <v>0</v>
      </c>
      <c r="M15">
        <v>1</v>
      </c>
      <c r="N15">
        <v>0</v>
      </c>
      <c r="O15">
        <v>0</v>
      </c>
      <c r="P15" t="s">
        <v>23</v>
      </c>
      <c r="Q15">
        <v>1</v>
      </c>
      <c r="R15">
        <v>0</v>
      </c>
      <c r="S15">
        <v>0</v>
      </c>
    </row>
    <row r="16" spans="1:19">
      <c r="A16">
        <v>393</v>
      </c>
      <c r="B16">
        <v>18522240</v>
      </c>
      <c r="C16">
        <v>5</v>
      </c>
      <c r="D16">
        <v>1</v>
      </c>
      <c r="E16">
        <v>4</v>
      </c>
      <c r="F16" t="s">
        <v>27</v>
      </c>
      <c r="G16" t="s">
        <v>49</v>
      </c>
      <c r="H16">
        <f>IF(OR(G16={"AND";"BEL";"FRA";"IRL";"MCO";"NLD";"GBR";"DEU";"CHE";"LIE";"LUX";"AUT";"USA";"CAN";"ITA";"ESP";"PRT"}),1,0)</f>
        <v>0</v>
      </c>
      <c r="I16">
        <v>0.75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 t="s">
        <v>23</v>
      </c>
      <c r="Q16">
        <v>1</v>
      </c>
      <c r="R16">
        <v>1</v>
      </c>
      <c r="S16">
        <v>1</v>
      </c>
    </row>
    <row r="17" spans="1:19">
      <c r="A17">
        <v>530</v>
      </c>
      <c r="B17">
        <v>20479104</v>
      </c>
      <c r="C17">
        <v>5</v>
      </c>
      <c r="D17">
        <v>1</v>
      </c>
      <c r="E17">
        <v>4</v>
      </c>
      <c r="F17" t="s">
        <v>27</v>
      </c>
      <c r="G17" t="s">
        <v>25</v>
      </c>
      <c r="H17">
        <f>IF(OR(G17={"AND";"BEL";"FRA";"IRL";"MCO";"NLD";"GBR";"DEU";"CHE";"LIE";"LUX";"AUT";"USA";"CAN";"ITA";"ESP";"PRT"}),1,0)</f>
        <v>1</v>
      </c>
      <c r="I17">
        <v>0.75</v>
      </c>
      <c r="J17">
        <v>1</v>
      </c>
      <c r="K17">
        <v>0</v>
      </c>
      <c r="L17">
        <v>0</v>
      </c>
      <c r="M17">
        <v>1</v>
      </c>
      <c r="N17">
        <v>3</v>
      </c>
      <c r="O17">
        <v>3</v>
      </c>
      <c r="P17">
        <v>4</v>
      </c>
      <c r="Q17">
        <v>0</v>
      </c>
      <c r="R17">
        <v>0</v>
      </c>
      <c r="S17">
        <v>0</v>
      </c>
    </row>
    <row r="18" spans="1:19">
      <c r="A18">
        <v>532</v>
      </c>
      <c r="B18">
        <v>20512953</v>
      </c>
      <c r="C18">
        <v>5</v>
      </c>
      <c r="D18">
        <v>0</v>
      </c>
      <c r="E18">
        <v>2</v>
      </c>
      <c r="F18" t="s">
        <v>20</v>
      </c>
      <c r="G18" t="s">
        <v>18</v>
      </c>
      <c r="H18">
        <f>IF(OR(G18={"AND";"BEL";"FRA";"IRL";"MCO";"NLD";"GBR";"DEU";"CHE";"LIE";"LUX";"AUT";"USA";"CAN";"ITA";"ESP";"PRT"}),1,0)</f>
        <v>1</v>
      </c>
      <c r="I18">
        <v>1</v>
      </c>
      <c r="J18">
        <v>1</v>
      </c>
      <c r="K18">
        <v>0</v>
      </c>
      <c r="L18">
        <v>0</v>
      </c>
      <c r="M18">
        <v>1</v>
      </c>
      <c r="N18">
        <v>1</v>
      </c>
      <c r="O18">
        <v>1</v>
      </c>
      <c r="P18">
        <v>3</v>
      </c>
      <c r="Q18">
        <v>0</v>
      </c>
      <c r="R18">
        <v>1</v>
      </c>
      <c r="S18">
        <v>0</v>
      </c>
    </row>
    <row r="19" spans="1:19">
      <c r="A19">
        <v>533</v>
      </c>
      <c r="B19">
        <v>20538354</v>
      </c>
      <c r="C19">
        <v>5</v>
      </c>
      <c r="D19">
        <v>0</v>
      </c>
      <c r="E19">
        <v>4</v>
      </c>
      <c r="F19" t="s">
        <v>27</v>
      </c>
      <c r="G19" t="s">
        <v>25</v>
      </c>
      <c r="H19">
        <f>IF(OR(G19={"AND";"BEL";"FRA";"IRL";"MCO";"NLD";"GBR";"DEU";"CHE";"LIE";"LUX";"AUT";"USA";"CAN";"ITA";"ESP";"PRT"}),1,0)</f>
        <v>1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 t="s">
        <v>23</v>
      </c>
      <c r="Q19">
        <v>0</v>
      </c>
      <c r="R19">
        <v>0</v>
      </c>
      <c r="S19">
        <v>0</v>
      </c>
    </row>
    <row r="20" spans="1:19">
      <c r="A20">
        <v>575</v>
      </c>
      <c r="B20">
        <v>21055830</v>
      </c>
      <c r="C20">
        <v>5</v>
      </c>
      <c r="D20">
        <v>2</v>
      </c>
      <c r="E20">
        <v>4</v>
      </c>
      <c r="F20" t="s">
        <v>20</v>
      </c>
      <c r="G20" t="s">
        <v>58</v>
      </c>
      <c r="H20">
        <f>IF(OR(G20={"AND";"BEL";"FRA";"IRL";"MCO";"NLD";"GBR";"DEU";"CHE";"LIE";"LUX";"AUT";"USA";"CAN";"ITA";"ESP";"PRT"}),1,0)</f>
        <v>0</v>
      </c>
      <c r="I20">
        <v>0.5</v>
      </c>
      <c r="J20">
        <v>1</v>
      </c>
      <c r="K20">
        <v>0</v>
      </c>
      <c r="L20">
        <v>1</v>
      </c>
      <c r="M20">
        <v>0</v>
      </c>
      <c r="N20">
        <v>0</v>
      </c>
      <c r="O20">
        <v>0</v>
      </c>
      <c r="P20" t="s">
        <v>23</v>
      </c>
      <c r="Q20">
        <v>0</v>
      </c>
      <c r="R20">
        <v>1</v>
      </c>
      <c r="S20">
        <v>0</v>
      </c>
    </row>
    <row r="21" spans="1:19">
      <c r="A21">
        <v>608</v>
      </c>
      <c r="B21">
        <v>21350392</v>
      </c>
      <c r="C21">
        <v>5</v>
      </c>
      <c r="D21">
        <v>0</v>
      </c>
      <c r="E21">
        <v>3</v>
      </c>
      <c r="F21" t="s">
        <v>20</v>
      </c>
      <c r="G21" t="s">
        <v>59</v>
      </c>
      <c r="H21">
        <f>IF(OR(G21={"AND";"BEL";"FRA";"IRL";"MCO";"NLD";"GBR";"DEU";"CHE";"LIE";"LUX";"AUT";"USA";"CAN";"ITA";"ESP";"PRT"}),1,0)</f>
        <v>0</v>
      </c>
      <c r="I21">
        <v>1</v>
      </c>
      <c r="J21">
        <v>1</v>
      </c>
      <c r="K21">
        <v>0</v>
      </c>
      <c r="L21">
        <v>1</v>
      </c>
      <c r="M21">
        <v>0</v>
      </c>
      <c r="N21">
        <v>0</v>
      </c>
      <c r="O21">
        <v>0</v>
      </c>
      <c r="P21" t="s">
        <v>23</v>
      </c>
      <c r="Q21">
        <v>1</v>
      </c>
      <c r="R21">
        <v>1</v>
      </c>
      <c r="S21">
        <v>1</v>
      </c>
    </row>
    <row r="22" spans="1:19">
      <c r="A22">
        <v>614</v>
      </c>
      <c r="B22">
        <v>21430844</v>
      </c>
      <c r="C22">
        <v>5</v>
      </c>
      <c r="D22">
        <v>0</v>
      </c>
      <c r="E22">
        <v>1</v>
      </c>
      <c r="F22" t="s">
        <v>27</v>
      </c>
      <c r="G22" t="s">
        <v>60</v>
      </c>
      <c r="H22">
        <f>IF(OR(G22={"AND";"BEL";"FRA";"IRL";"MCO";"NLD";"GBR";"DEU";"CHE";"LIE";"LUX";"AUT";"USA";"CAN";"ITA";"ESP";"PRT"}),1,0)</f>
        <v>0</v>
      </c>
      <c r="I22">
        <v>1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 t="s">
        <v>23</v>
      </c>
      <c r="Q22">
        <v>0</v>
      </c>
      <c r="R22">
        <v>1</v>
      </c>
      <c r="S22">
        <v>0</v>
      </c>
    </row>
    <row r="23" spans="1:19">
      <c r="A23">
        <v>622</v>
      </c>
      <c r="B23">
        <v>21477411</v>
      </c>
      <c r="C23">
        <v>5</v>
      </c>
      <c r="D23">
        <v>0</v>
      </c>
      <c r="E23">
        <v>2</v>
      </c>
      <c r="F23" t="s">
        <v>27</v>
      </c>
      <c r="G23" t="s">
        <v>31</v>
      </c>
      <c r="H23">
        <f>IF(OR(G23={"AND";"BEL";"FRA";"IRL";"MCO";"NLD";"GBR";"DEU";"CHE";"LIE";"LUX";"AUT";"USA";"CAN";"ITA";"ESP";"PRT"}),1,0)</f>
        <v>0</v>
      </c>
      <c r="I23">
        <v>1</v>
      </c>
      <c r="J23">
        <v>1</v>
      </c>
      <c r="K23">
        <v>0</v>
      </c>
      <c r="L23">
        <v>0</v>
      </c>
      <c r="M23">
        <v>1</v>
      </c>
      <c r="N23">
        <v>1</v>
      </c>
      <c r="O23">
        <v>1</v>
      </c>
      <c r="P23">
        <v>5</v>
      </c>
      <c r="Q23">
        <v>1</v>
      </c>
      <c r="R23">
        <v>1</v>
      </c>
      <c r="S23">
        <v>1</v>
      </c>
    </row>
    <row r="24" spans="1:19">
      <c r="A24">
        <v>625</v>
      </c>
      <c r="B24">
        <v>21505082</v>
      </c>
      <c r="C24">
        <v>5</v>
      </c>
      <c r="D24">
        <v>1</v>
      </c>
      <c r="E24">
        <v>4</v>
      </c>
      <c r="F24" t="s">
        <v>27</v>
      </c>
      <c r="G24" t="s">
        <v>45</v>
      </c>
      <c r="H24">
        <f>IF(OR(G24={"AND";"BEL";"FRA";"IRL";"MCO";"NLD";"GBR";"DEU";"CHE";"LIE";"LUX";"AUT";"USA";"CAN";"ITA";"ESP";"PRT"}),1,0)</f>
        <v>1</v>
      </c>
      <c r="I24">
        <v>0.75</v>
      </c>
      <c r="J24">
        <v>1</v>
      </c>
      <c r="K24">
        <v>0</v>
      </c>
      <c r="L24">
        <v>0</v>
      </c>
      <c r="M24">
        <v>1</v>
      </c>
      <c r="N24">
        <v>1</v>
      </c>
      <c r="O24">
        <v>1</v>
      </c>
      <c r="P24">
        <v>4</v>
      </c>
      <c r="Q24">
        <v>0</v>
      </c>
      <c r="R24">
        <v>0</v>
      </c>
      <c r="S24">
        <v>0</v>
      </c>
    </row>
    <row r="25" spans="1:19">
      <c r="A25">
        <v>644</v>
      </c>
      <c r="B25">
        <v>21612450</v>
      </c>
      <c r="C25">
        <v>5</v>
      </c>
      <c r="D25">
        <v>0</v>
      </c>
      <c r="E25">
        <v>3</v>
      </c>
      <c r="F25" t="s">
        <v>27</v>
      </c>
      <c r="G25" t="s">
        <v>63</v>
      </c>
      <c r="H25">
        <f>IF(OR(G25={"AND";"BEL";"FRA";"IRL";"MCO";"NLD";"GBR";"DEU";"CHE";"LIE";"LUX";"AUT";"USA";"CAN";"ITA";"ESP";"PRT"}),1,0)</f>
        <v>1</v>
      </c>
      <c r="I25">
        <v>1</v>
      </c>
      <c r="J25">
        <v>1</v>
      </c>
      <c r="K25">
        <v>0</v>
      </c>
      <c r="L25">
        <v>0</v>
      </c>
      <c r="M25">
        <v>1</v>
      </c>
      <c r="N25">
        <v>1</v>
      </c>
      <c r="O25">
        <v>1</v>
      </c>
      <c r="P25">
        <v>5</v>
      </c>
      <c r="Q25">
        <v>0</v>
      </c>
      <c r="R25">
        <v>0</v>
      </c>
      <c r="S25">
        <v>0</v>
      </c>
    </row>
    <row r="26" spans="1:19">
      <c r="A26">
        <v>646</v>
      </c>
      <c r="B26">
        <v>21615227</v>
      </c>
      <c r="C26">
        <v>5</v>
      </c>
      <c r="D26">
        <v>1</v>
      </c>
      <c r="E26">
        <v>3</v>
      </c>
      <c r="F26" t="s">
        <v>41</v>
      </c>
      <c r="G26" t="s">
        <v>64</v>
      </c>
      <c r="H26">
        <f>IF(OR(G26={"AND";"BEL";"FRA";"IRL";"MCO";"NLD";"GBR";"DEU";"CHE";"LIE";"LUX";"AUT";"USA";"CAN";"ITA";"ESP";"PRT"}),1,0)</f>
        <v>1</v>
      </c>
      <c r="I26">
        <v>0.66669999999999996</v>
      </c>
      <c r="J26">
        <v>1</v>
      </c>
      <c r="K26">
        <v>0</v>
      </c>
      <c r="L26">
        <v>1</v>
      </c>
      <c r="M26">
        <v>0</v>
      </c>
      <c r="N26">
        <v>0</v>
      </c>
      <c r="O26">
        <v>0</v>
      </c>
      <c r="P26" t="s">
        <v>23</v>
      </c>
      <c r="Q26">
        <v>1</v>
      </c>
      <c r="R26">
        <v>1</v>
      </c>
      <c r="S26">
        <v>1</v>
      </c>
    </row>
    <row r="27" spans="1:19">
      <c r="A27">
        <v>654</v>
      </c>
      <c r="B27">
        <v>21644510</v>
      </c>
      <c r="C27">
        <v>5</v>
      </c>
      <c r="D27">
        <v>0</v>
      </c>
      <c r="E27">
        <v>4</v>
      </c>
      <c r="F27" t="s">
        <v>27</v>
      </c>
      <c r="G27" t="s">
        <v>31</v>
      </c>
      <c r="H27">
        <f>IF(OR(G27={"AND";"BEL";"FRA";"IRL";"MCO";"NLD";"GBR";"DEU";"CHE";"LIE";"LUX";"AUT";"USA";"CAN";"ITA";"ESP";"PRT"}),1,0)</f>
        <v>0</v>
      </c>
      <c r="I27">
        <v>1</v>
      </c>
      <c r="J27">
        <v>1</v>
      </c>
      <c r="K27">
        <v>0</v>
      </c>
      <c r="L27">
        <v>0</v>
      </c>
      <c r="M27">
        <v>1</v>
      </c>
      <c r="N27">
        <v>1</v>
      </c>
      <c r="O27">
        <v>1</v>
      </c>
      <c r="P27">
        <v>3</v>
      </c>
      <c r="Q27">
        <v>1</v>
      </c>
      <c r="R27">
        <v>1</v>
      </c>
      <c r="S27">
        <v>1</v>
      </c>
    </row>
    <row r="28" spans="1:19">
      <c r="A28">
        <v>655</v>
      </c>
      <c r="B28">
        <v>21644799</v>
      </c>
      <c r="C28">
        <v>5</v>
      </c>
      <c r="D28">
        <v>1</v>
      </c>
      <c r="E28">
        <v>4</v>
      </c>
      <c r="F28" t="s">
        <v>27</v>
      </c>
      <c r="G28" t="s">
        <v>61</v>
      </c>
      <c r="H28">
        <f>IF(OR(G28={"AND";"BEL";"FRA";"IRL";"MCO";"NLD";"GBR";"DEU";"CHE";"LIE";"LUX";"AUT";"USA";"CAN";"ITA";"ESP";"PRT"}),1,0)</f>
        <v>0</v>
      </c>
      <c r="I28">
        <v>0.75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 t="s">
        <v>23</v>
      </c>
      <c r="Q28">
        <v>1</v>
      </c>
      <c r="R28">
        <v>0</v>
      </c>
      <c r="S28">
        <v>0</v>
      </c>
    </row>
    <row r="29" spans="1:19">
      <c r="A29">
        <v>660</v>
      </c>
      <c r="B29">
        <v>21676331</v>
      </c>
      <c r="C29">
        <v>5</v>
      </c>
      <c r="D29">
        <v>0</v>
      </c>
      <c r="E29">
        <v>3</v>
      </c>
      <c r="F29" t="s">
        <v>27</v>
      </c>
      <c r="G29" t="s">
        <v>65</v>
      </c>
      <c r="H29">
        <f>IF(OR(G29={"AND";"BEL";"FRA";"IRL";"MCO";"NLD";"GBR";"DEU";"CHE";"LIE";"LUX";"AUT";"USA";"CAN";"ITA";"ESP";"PRT"}),1,0)</f>
        <v>0</v>
      </c>
      <c r="I29">
        <v>1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 t="s">
        <v>23</v>
      </c>
      <c r="Q29">
        <v>1</v>
      </c>
      <c r="R29">
        <v>1</v>
      </c>
      <c r="S29">
        <v>1</v>
      </c>
    </row>
    <row r="30" spans="1:19">
      <c r="A30">
        <v>674</v>
      </c>
      <c r="B30">
        <v>21723609</v>
      </c>
      <c r="C30">
        <v>5</v>
      </c>
      <c r="D30">
        <v>2</v>
      </c>
      <c r="E30">
        <v>4</v>
      </c>
      <c r="F30" t="s">
        <v>27</v>
      </c>
      <c r="G30" t="s">
        <v>52</v>
      </c>
      <c r="H30">
        <f>IF(OR(G30={"AND";"BEL";"FRA";"IRL";"MCO";"NLD";"GBR";"DEU";"CHE";"LIE";"LUX";"AUT";"USA";"CAN";"ITA";"ESP";"PRT"}),1,0)</f>
        <v>0</v>
      </c>
      <c r="I30">
        <v>0.5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 t="s">
        <v>23</v>
      </c>
      <c r="Q30">
        <v>0</v>
      </c>
      <c r="R30">
        <v>0</v>
      </c>
      <c r="S30">
        <v>0</v>
      </c>
    </row>
    <row r="31" spans="1:19">
      <c r="A31">
        <v>694</v>
      </c>
      <c r="B31">
        <v>21885557</v>
      </c>
      <c r="C31">
        <v>5</v>
      </c>
      <c r="D31">
        <v>2</v>
      </c>
      <c r="E31">
        <v>4</v>
      </c>
      <c r="F31" t="s">
        <v>27</v>
      </c>
      <c r="G31" t="s">
        <v>66</v>
      </c>
      <c r="H31">
        <f>IF(OR(G31={"AND";"BEL";"FRA";"IRL";"MCO";"NLD";"GBR";"DEU";"CHE";"LIE";"LUX";"AUT";"USA";"CAN";"ITA";"ESP";"PRT"}),1,0)</f>
        <v>0</v>
      </c>
      <c r="I31">
        <v>0.5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 t="s">
        <v>23</v>
      </c>
      <c r="Q31">
        <v>0</v>
      </c>
      <c r="R31">
        <v>1</v>
      </c>
      <c r="S31">
        <v>0</v>
      </c>
    </row>
    <row r="32" spans="1:19">
      <c r="A32">
        <v>699</v>
      </c>
      <c r="B32">
        <v>21935401</v>
      </c>
      <c r="C32">
        <v>5</v>
      </c>
      <c r="D32">
        <v>1</v>
      </c>
      <c r="E32">
        <v>3</v>
      </c>
      <c r="F32" t="s">
        <v>27</v>
      </c>
      <c r="G32" t="s">
        <v>35</v>
      </c>
      <c r="H32">
        <f>IF(OR(G32={"AND";"BEL";"FRA";"IRL";"MCO";"NLD";"GBR";"DEU";"CHE";"LIE";"LUX";"AUT";"USA";"CAN";"ITA";"ESP";"PRT"}),1,0)</f>
        <v>0</v>
      </c>
      <c r="I32">
        <v>0.66669999999999996</v>
      </c>
      <c r="J32">
        <v>1</v>
      </c>
      <c r="K32">
        <v>0</v>
      </c>
      <c r="L32">
        <v>0</v>
      </c>
      <c r="M32">
        <v>1</v>
      </c>
      <c r="N32">
        <v>1</v>
      </c>
      <c r="O32">
        <v>1</v>
      </c>
      <c r="P32">
        <v>4</v>
      </c>
      <c r="Q32">
        <v>1</v>
      </c>
      <c r="R32">
        <v>1</v>
      </c>
      <c r="S32">
        <v>1</v>
      </c>
    </row>
    <row r="33" spans="1:19">
      <c r="A33">
        <v>731</v>
      </c>
      <c r="B33">
        <v>22339180</v>
      </c>
      <c r="C33">
        <v>5</v>
      </c>
      <c r="D33">
        <v>1</v>
      </c>
      <c r="E33">
        <v>4</v>
      </c>
      <c r="F33" t="s">
        <v>27</v>
      </c>
      <c r="G33" t="s">
        <v>68</v>
      </c>
      <c r="H33">
        <f>IF(OR(G33={"AND";"BEL";"FRA";"IRL";"MCO";"NLD";"GBR";"DEU";"CHE";"LIE";"LUX";"AUT";"USA";"CAN";"ITA";"ESP";"PRT"}),1,0)</f>
        <v>0</v>
      </c>
      <c r="I33">
        <v>0.75</v>
      </c>
      <c r="J33">
        <v>1</v>
      </c>
      <c r="K33">
        <v>0</v>
      </c>
      <c r="L33">
        <v>0</v>
      </c>
      <c r="M33">
        <v>1</v>
      </c>
      <c r="N33">
        <v>1</v>
      </c>
      <c r="O33">
        <v>1</v>
      </c>
      <c r="P33">
        <v>3</v>
      </c>
      <c r="Q33">
        <v>1</v>
      </c>
      <c r="R33">
        <v>1</v>
      </c>
      <c r="S33">
        <v>1</v>
      </c>
    </row>
    <row r="34" spans="1:19">
      <c r="A34">
        <v>732</v>
      </c>
      <c r="B34">
        <v>22371851</v>
      </c>
      <c r="C34">
        <v>5</v>
      </c>
      <c r="D34">
        <v>1</v>
      </c>
      <c r="E34">
        <v>2</v>
      </c>
      <c r="F34" t="s">
        <v>20</v>
      </c>
      <c r="G34" t="s">
        <v>26</v>
      </c>
      <c r="H34">
        <f>IF(OR(G34={"AND";"BEL";"FRA";"IRL";"MCO";"NLD";"GBR";"DEU";"CHE";"LIE";"LUX";"AUT";"USA";"CAN";"ITA";"ESP";"PRT"}),1,0)</f>
        <v>1</v>
      </c>
      <c r="I34">
        <v>0.5</v>
      </c>
      <c r="J34">
        <v>1</v>
      </c>
      <c r="K34">
        <v>0</v>
      </c>
      <c r="L34">
        <v>0</v>
      </c>
      <c r="M34">
        <v>1</v>
      </c>
      <c r="N34">
        <v>1</v>
      </c>
      <c r="O34">
        <v>1</v>
      </c>
      <c r="P34">
        <v>2</v>
      </c>
      <c r="Q34">
        <v>1</v>
      </c>
      <c r="R34">
        <v>1</v>
      </c>
      <c r="S34">
        <v>1</v>
      </c>
    </row>
    <row r="35" spans="1:19">
      <c r="A35">
        <v>91</v>
      </c>
      <c r="B35">
        <v>8583061</v>
      </c>
      <c r="C35">
        <v>7</v>
      </c>
      <c r="D35">
        <v>3</v>
      </c>
      <c r="E35">
        <v>5</v>
      </c>
      <c r="F35" t="s">
        <v>19</v>
      </c>
      <c r="G35" t="s">
        <v>25</v>
      </c>
      <c r="H35">
        <f>IF(OR(G35={"AND";"BEL";"FRA";"IRL";"MCO";"NLD";"GBR";"DEU";"CHE";"LIE";"LUX";"AUT";"USA";"CAN";"ITA";"ESP";"PRT"}),1,0)</f>
        <v>1</v>
      </c>
      <c r="I35">
        <v>0.4</v>
      </c>
      <c r="J35">
        <v>2</v>
      </c>
      <c r="K35">
        <v>0</v>
      </c>
      <c r="L35">
        <v>0</v>
      </c>
      <c r="M35">
        <v>2</v>
      </c>
      <c r="N35">
        <v>2</v>
      </c>
      <c r="O35">
        <v>2</v>
      </c>
      <c r="P35">
        <v>1</v>
      </c>
      <c r="Q35">
        <v>2</v>
      </c>
      <c r="R35">
        <v>2</v>
      </c>
      <c r="S35">
        <v>2</v>
      </c>
    </row>
    <row r="36" spans="1:19">
      <c r="A36">
        <v>212</v>
      </c>
      <c r="B36">
        <v>14108638</v>
      </c>
      <c r="C36">
        <v>7</v>
      </c>
      <c r="D36">
        <v>3</v>
      </c>
      <c r="E36">
        <v>5</v>
      </c>
      <c r="F36" t="s">
        <v>19</v>
      </c>
      <c r="G36" t="s">
        <v>36</v>
      </c>
      <c r="H36">
        <f>IF(OR(G36={"AND";"BEL";"FRA";"IRL";"MCO";"NLD";"GBR";"DEU";"CHE";"LIE";"LUX";"AUT";"USA";"CAN";"ITA";"ESP";"PRT"}),1,0)</f>
        <v>0</v>
      </c>
      <c r="I36">
        <v>0.4</v>
      </c>
      <c r="J36">
        <v>2</v>
      </c>
      <c r="K36">
        <v>1</v>
      </c>
      <c r="L36">
        <v>1</v>
      </c>
      <c r="M36">
        <v>0</v>
      </c>
      <c r="N36">
        <v>0</v>
      </c>
      <c r="O36">
        <v>0</v>
      </c>
      <c r="P36" t="s">
        <v>23</v>
      </c>
      <c r="Q36">
        <v>1</v>
      </c>
      <c r="R36">
        <v>1</v>
      </c>
      <c r="S36">
        <v>0</v>
      </c>
    </row>
    <row r="37" spans="1:19">
      <c r="A37">
        <v>376</v>
      </c>
      <c r="B37">
        <v>18255062</v>
      </c>
      <c r="C37">
        <v>7</v>
      </c>
      <c r="D37">
        <v>3</v>
      </c>
      <c r="E37">
        <v>5</v>
      </c>
      <c r="F37" t="s">
        <v>46</v>
      </c>
      <c r="G37" t="s">
        <v>47</v>
      </c>
      <c r="H37">
        <f>IF(OR(G37={"AND";"BEL";"FRA";"IRL";"MCO";"NLD";"GBR";"DEU";"CHE";"LIE";"LUX";"AUT";"USA";"CAN";"ITA";"ESP";"PRT"}),1,0)</f>
        <v>0</v>
      </c>
      <c r="I37">
        <v>0.4</v>
      </c>
      <c r="J37">
        <v>2</v>
      </c>
      <c r="K37">
        <v>0</v>
      </c>
      <c r="L37">
        <v>1</v>
      </c>
      <c r="M37">
        <v>1</v>
      </c>
      <c r="N37">
        <v>1</v>
      </c>
      <c r="O37">
        <v>1</v>
      </c>
      <c r="P37">
        <v>4</v>
      </c>
      <c r="Q37">
        <v>1</v>
      </c>
      <c r="R37">
        <v>1</v>
      </c>
      <c r="S37">
        <v>1</v>
      </c>
    </row>
    <row r="38" spans="1:19">
      <c r="A38">
        <v>391</v>
      </c>
      <c r="B38">
        <v>18506787</v>
      </c>
      <c r="C38">
        <v>7</v>
      </c>
      <c r="D38">
        <v>1</v>
      </c>
      <c r="E38">
        <v>4</v>
      </c>
      <c r="F38" t="s">
        <v>27</v>
      </c>
      <c r="G38" t="s">
        <v>48</v>
      </c>
      <c r="H38">
        <f>IF(OR(G38={"AND";"BEL";"FRA";"IRL";"MCO";"NLD";"GBR";"DEU";"CHE";"LIE";"LUX";"AUT";"USA";"CAN";"ITA";"ESP";"PRT"}),1,0)</f>
        <v>0</v>
      </c>
      <c r="I38">
        <v>0.75</v>
      </c>
      <c r="J38">
        <v>2</v>
      </c>
      <c r="K38">
        <v>0</v>
      </c>
      <c r="L38">
        <v>2</v>
      </c>
      <c r="M38">
        <v>0</v>
      </c>
      <c r="N38">
        <v>0</v>
      </c>
      <c r="O38">
        <v>0</v>
      </c>
      <c r="P38" t="s">
        <v>23</v>
      </c>
      <c r="Q38">
        <v>0</v>
      </c>
      <c r="R38">
        <v>2</v>
      </c>
      <c r="S38">
        <v>0</v>
      </c>
    </row>
    <row r="39" spans="1:19">
      <c r="A39">
        <v>473</v>
      </c>
      <c r="B39">
        <v>19789121</v>
      </c>
      <c r="C39">
        <v>7</v>
      </c>
      <c r="D39">
        <v>2</v>
      </c>
      <c r="E39">
        <v>4</v>
      </c>
      <c r="F39" t="s">
        <v>54</v>
      </c>
      <c r="G39" t="s">
        <v>55</v>
      </c>
      <c r="H39">
        <f>IF(OR(G39={"AND";"BEL";"FRA";"IRL";"MCO";"NLD";"GBR";"DEU";"CHE";"LIE";"LUX";"AUT";"USA";"CAN";"ITA";"ESP";"PRT"}),1,0)</f>
        <v>0</v>
      </c>
      <c r="I39">
        <v>0.5</v>
      </c>
      <c r="J39">
        <v>2</v>
      </c>
      <c r="K39">
        <v>1</v>
      </c>
      <c r="L39">
        <v>0</v>
      </c>
      <c r="M39">
        <v>1</v>
      </c>
      <c r="N39">
        <v>1</v>
      </c>
      <c r="O39">
        <v>1</v>
      </c>
      <c r="P39">
        <v>5</v>
      </c>
      <c r="Q39">
        <v>1</v>
      </c>
      <c r="R39">
        <v>2</v>
      </c>
      <c r="S39">
        <v>1</v>
      </c>
    </row>
    <row r="40" spans="1:19">
      <c r="A40">
        <v>500</v>
      </c>
      <c r="B40">
        <v>20158161</v>
      </c>
      <c r="C40">
        <v>7</v>
      </c>
      <c r="D40">
        <v>1</v>
      </c>
      <c r="E40">
        <v>4</v>
      </c>
      <c r="F40" t="s">
        <v>20</v>
      </c>
      <c r="G40" t="s">
        <v>30</v>
      </c>
      <c r="H40">
        <f>IF(OR(G40={"AND";"BEL";"FRA";"IRL";"MCO";"NLD";"GBR";"DEU";"CHE";"LIE";"LUX";"AUT";"USA";"CAN";"ITA";"ESP";"PRT"}),1,0)</f>
        <v>1</v>
      </c>
      <c r="I40">
        <v>0.75</v>
      </c>
      <c r="J40">
        <v>2</v>
      </c>
      <c r="K40">
        <v>0</v>
      </c>
      <c r="L40">
        <v>0</v>
      </c>
      <c r="M40">
        <v>2</v>
      </c>
      <c r="N40">
        <v>4</v>
      </c>
      <c r="O40">
        <v>3</v>
      </c>
      <c r="P40">
        <v>2.5</v>
      </c>
      <c r="Q40">
        <v>1</v>
      </c>
      <c r="R40">
        <v>1</v>
      </c>
      <c r="S40">
        <v>1</v>
      </c>
    </row>
    <row r="41" spans="1:19">
      <c r="A41">
        <v>161</v>
      </c>
      <c r="B41">
        <v>11829648</v>
      </c>
      <c r="C41">
        <v>11</v>
      </c>
      <c r="D41">
        <v>1</v>
      </c>
      <c r="E41">
        <v>7</v>
      </c>
      <c r="F41" t="s">
        <v>27</v>
      </c>
      <c r="G41" t="s">
        <v>31</v>
      </c>
      <c r="H41">
        <f>IF(OR(G41={"AND";"BEL";"FRA";"IRL";"MCO";"NLD";"GBR";"DEU";"CHE";"LIE";"LUX";"AUT";"USA";"CAN";"ITA";"ESP";"PRT"}),1,0)</f>
        <v>0</v>
      </c>
      <c r="I41">
        <v>0.85709999999999997</v>
      </c>
      <c r="J41">
        <v>4</v>
      </c>
      <c r="K41">
        <v>0</v>
      </c>
      <c r="L41">
        <v>0</v>
      </c>
      <c r="M41">
        <v>4</v>
      </c>
      <c r="N41">
        <v>8</v>
      </c>
      <c r="O41">
        <v>4</v>
      </c>
      <c r="P41">
        <v>2.75</v>
      </c>
      <c r="Q41">
        <v>1</v>
      </c>
      <c r="R41">
        <v>3</v>
      </c>
      <c r="S41">
        <v>1</v>
      </c>
    </row>
    <row r="42" spans="1:19">
      <c r="A42">
        <v>61</v>
      </c>
      <c r="B42">
        <v>6540218</v>
      </c>
      <c r="C42">
        <v>10</v>
      </c>
      <c r="D42">
        <v>0</v>
      </c>
      <c r="E42">
        <v>5</v>
      </c>
      <c r="F42" t="s">
        <v>20</v>
      </c>
      <c r="G42" t="s">
        <v>21</v>
      </c>
      <c r="H42">
        <f>IF(OR(G42={"AND";"BEL";"FRA";"IRL";"MCO";"NLD";"GBR";"DEU";"CHE";"LIE";"LUX";"AUT";"USA";"CAN";"ITA";"ESP";"PRT"}),1,0)</f>
        <v>0</v>
      </c>
      <c r="I42">
        <v>1</v>
      </c>
      <c r="J42">
        <v>5</v>
      </c>
      <c r="K42">
        <v>1</v>
      </c>
      <c r="L42">
        <v>0</v>
      </c>
      <c r="M42">
        <v>4</v>
      </c>
      <c r="N42">
        <v>9</v>
      </c>
      <c r="O42">
        <v>7</v>
      </c>
      <c r="P42">
        <v>4</v>
      </c>
      <c r="Q42">
        <v>3</v>
      </c>
      <c r="R42">
        <v>4</v>
      </c>
      <c r="S42">
        <v>2</v>
      </c>
    </row>
    <row r="43" spans="1:19">
      <c r="A43">
        <v>74</v>
      </c>
      <c r="B43">
        <v>7141293</v>
      </c>
      <c r="C43">
        <v>10</v>
      </c>
      <c r="D43">
        <v>3</v>
      </c>
      <c r="E43">
        <v>5</v>
      </c>
      <c r="F43" t="s">
        <v>20</v>
      </c>
      <c r="G43" t="s">
        <v>24</v>
      </c>
      <c r="H43">
        <f>IF(OR(G43={"AND";"BEL";"FRA";"IRL";"MCO";"NLD";"GBR";"DEU";"CHE";"LIE";"LUX";"AUT";"USA";"CAN";"ITA";"ESP";"PRT"}),1,0)</f>
        <v>0</v>
      </c>
      <c r="I43">
        <v>0.4</v>
      </c>
      <c r="J43">
        <v>5</v>
      </c>
      <c r="K43">
        <v>5</v>
      </c>
      <c r="L43">
        <v>0</v>
      </c>
      <c r="M43">
        <v>0</v>
      </c>
      <c r="N43">
        <v>0</v>
      </c>
      <c r="O43">
        <v>0</v>
      </c>
      <c r="P43" t="s">
        <v>23</v>
      </c>
      <c r="Q43">
        <v>3</v>
      </c>
      <c r="R43">
        <v>3</v>
      </c>
      <c r="S43">
        <v>3</v>
      </c>
    </row>
    <row r="44" spans="1:19">
      <c r="A44">
        <v>136</v>
      </c>
      <c r="B44">
        <v>11179944</v>
      </c>
      <c r="C44">
        <v>10</v>
      </c>
      <c r="D44">
        <v>2</v>
      </c>
      <c r="E44">
        <v>5</v>
      </c>
      <c r="F44" t="s">
        <v>29</v>
      </c>
      <c r="G44" t="s">
        <v>25</v>
      </c>
      <c r="H44">
        <f>IF(OR(G44={"AND";"BEL";"FRA";"IRL";"MCO";"NLD";"GBR";"DEU";"CHE";"LIE";"LUX";"AUT";"USA";"CAN";"ITA";"ESP";"PRT"}),1,0)</f>
        <v>1</v>
      </c>
      <c r="I44">
        <v>0.6</v>
      </c>
      <c r="J44">
        <v>5</v>
      </c>
      <c r="K44">
        <v>2</v>
      </c>
      <c r="L44">
        <v>0</v>
      </c>
      <c r="M44">
        <v>3</v>
      </c>
      <c r="N44">
        <v>6</v>
      </c>
      <c r="O44">
        <v>5</v>
      </c>
      <c r="P44">
        <v>4.8333333333333304</v>
      </c>
      <c r="Q44">
        <v>1</v>
      </c>
      <c r="R44">
        <v>4</v>
      </c>
      <c r="S44">
        <v>1</v>
      </c>
    </row>
    <row r="45" spans="1:19">
      <c r="A45">
        <v>172</v>
      </c>
      <c r="B45">
        <v>12291277</v>
      </c>
      <c r="C45">
        <v>10</v>
      </c>
      <c r="D45">
        <v>3</v>
      </c>
      <c r="E45">
        <v>5</v>
      </c>
      <c r="F45" t="s">
        <v>27</v>
      </c>
      <c r="G45" t="s">
        <v>34</v>
      </c>
      <c r="H45">
        <f>IF(OR(G45={"AND";"BEL";"FRA";"IRL";"MCO";"NLD";"GBR";"DEU";"CHE";"LIE";"LUX";"AUT";"USA";"CAN";"ITA";"ESP";"PRT"}),1,0)</f>
        <v>0</v>
      </c>
      <c r="I45">
        <v>0.4</v>
      </c>
      <c r="J45">
        <v>5</v>
      </c>
      <c r="K45">
        <v>0</v>
      </c>
      <c r="L45">
        <v>0</v>
      </c>
      <c r="M45">
        <v>5</v>
      </c>
      <c r="N45">
        <v>4</v>
      </c>
      <c r="O45">
        <v>4</v>
      </c>
      <c r="P45">
        <v>2.75</v>
      </c>
      <c r="Q45">
        <v>3</v>
      </c>
      <c r="R45">
        <v>4</v>
      </c>
      <c r="S45">
        <v>3</v>
      </c>
    </row>
    <row r="46" spans="1:19">
      <c r="A46">
        <v>315</v>
      </c>
      <c r="B46">
        <v>17037727</v>
      </c>
      <c r="C46">
        <v>10</v>
      </c>
      <c r="D46">
        <v>1</v>
      </c>
      <c r="E46">
        <v>5</v>
      </c>
      <c r="F46" t="s">
        <v>27</v>
      </c>
      <c r="G46" t="s">
        <v>30</v>
      </c>
      <c r="H46">
        <f>IF(OR(G46={"AND";"BEL";"FRA";"IRL";"MCO";"NLD";"GBR";"DEU";"CHE";"LIE";"LUX";"AUT";"USA";"CAN";"ITA";"ESP";"PRT"}),1,0)</f>
        <v>1</v>
      </c>
      <c r="I46">
        <v>0.8</v>
      </c>
      <c r="J46">
        <v>5</v>
      </c>
      <c r="K46">
        <v>4</v>
      </c>
      <c r="L46">
        <v>0</v>
      </c>
      <c r="M46">
        <v>1</v>
      </c>
      <c r="N46">
        <v>1</v>
      </c>
      <c r="O46">
        <v>1</v>
      </c>
      <c r="P46">
        <v>3</v>
      </c>
      <c r="Q46">
        <v>3</v>
      </c>
      <c r="R46">
        <v>4</v>
      </c>
      <c r="S46">
        <v>2</v>
      </c>
    </row>
    <row r="47" spans="1:19">
      <c r="A47">
        <v>396</v>
      </c>
      <c r="B47">
        <v>18577127</v>
      </c>
      <c r="C47">
        <v>10</v>
      </c>
      <c r="D47">
        <v>3</v>
      </c>
      <c r="E47">
        <v>5</v>
      </c>
      <c r="F47" t="s">
        <v>27</v>
      </c>
      <c r="G47" t="s">
        <v>50</v>
      </c>
      <c r="H47">
        <f>IF(OR(G47={"AND";"BEL";"FRA";"IRL";"MCO";"NLD";"GBR";"DEU";"CHE";"LIE";"LUX";"AUT";"USA";"CAN";"ITA";"ESP";"PRT"}),1,0)</f>
        <v>0</v>
      </c>
      <c r="I47">
        <v>0.4</v>
      </c>
      <c r="J47">
        <v>5</v>
      </c>
      <c r="K47">
        <v>1</v>
      </c>
      <c r="L47">
        <v>0</v>
      </c>
      <c r="M47">
        <v>4</v>
      </c>
      <c r="N47">
        <v>5</v>
      </c>
      <c r="O47">
        <v>3</v>
      </c>
      <c r="P47">
        <v>2.8</v>
      </c>
      <c r="Q47">
        <v>2</v>
      </c>
      <c r="R47">
        <v>4</v>
      </c>
      <c r="S47">
        <v>2</v>
      </c>
    </row>
    <row r="48" spans="1:19">
      <c r="A48">
        <v>468</v>
      </c>
      <c r="B48">
        <v>19690374</v>
      </c>
      <c r="C48">
        <v>10</v>
      </c>
      <c r="D48">
        <v>1</v>
      </c>
      <c r="E48">
        <v>5</v>
      </c>
      <c r="F48" t="s">
        <v>19</v>
      </c>
      <c r="G48" t="s">
        <v>25</v>
      </c>
      <c r="H48">
        <f>IF(OR(G48={"AND";"BEL";"FRA";"IRL";"MCO";"NLD";"GBR";"DEU";"CHE";"LIE";"LUX";"AUT";"USA";"CAN";"ITA";"ESP";"PRT"}),1,0)</f>
        <v>1</v>
      </c>
      <c r="I48">
        <v>0.8</v>
      </c>
      <c r="J48">
        <v>5</v>
      </c>
      <c r="K48">
        <v>1</v>
      </c>
      <c r="L48">
        <v>0</v>
      </c>
      <c r="M48">
        <v>4</v>
      </c>
      <c r="N48">
        <v>5</v>
      </c>
      <c r="O48">
        <v>3</v>
      </c>
      <c r="P48">
        <v>4.2</v>
      </c>
      <c r="Q48">
        <v>4</v>
      </c>
      <c r="R48">
        <v>4</v>
      </c>
      <c r="S48">
        <v>4</v>
      </c>
    </row>
    <row r="49" spans="1:19">
      <c r="A49">
        <v>542</v>
      </c>
      <c r="B49">
        <v>20604178</v>
      </c>
      <c r="C49">
        <v>10</v>
      </c>
      <c r="D49">
        <v>1</v>
      </c>
      <c r="E49">
        <v>4</v>
      </c>
      <c r="F49" t="s">
        <v>27</v>
      </c>
      <c r="G49" t="s">
        <v>31</v>
      </c>
      <c r="H49">
        <f>IF(OR(G49={"AND";"BEL";"FRA";"IRL";"MCO";"NLD";"GBR";"DEU";"CHE";"LIE";"LUX";"AUT";"USA";"CAN";"ITA";"ESP";"PRT"}),1,0)</f>
        <v>0</v>
      </c>
      <c r="I49">
        <v>0.75</v>
      </c>
      <c r="J49">
        <v>5</v>
      </c>
      <c r="K49">
        <v>0</v>
      </c>
      <c r="L49">
        <v>0</v>
      </c>
      <c r="M49">
        <v>5</v>
      </c>
      <c r="N49">
        <v>6</v>
      </c>
      <c r="O49">
        <v>5</v>
      </c>
      <c r="P49">
        <v>2.6666666666666701</v>
      </c>
      <c r="Q49">
        <v>4</v>
      </c>
      <c r="R49">
        <v>4</v>
      </c>
      <c r="S49">
        <v>3</v>
      </c>
    </row>
    <row r="50" spans="1:19">
      <c r="A50">
        <v>549</v>
      </c>
      <c r="B50">
        <v>20741193</v>
      </c>
      <c r="C50">
        <v>10</v>
      </c>
      <c r="D50">
        <v>1</v>
      </c>
      <c r="E50">
        <v>5</v>
      </c>
      <c r="F50" t="s">
        <v>57</v>
      </c>
      <c r="G50" t="s">
        <v>18</v>
      </c>
      <c r="H50">
        <f>IF(OR(G50={"AND";"BEL";"FRA";"IRL";"MCO";"NLD";"GBR";"DEU";"CHE";"LIE";"LUX";"AUT";"USA";"CAN";"ITA";"ESP";"PRT"}),1,0)</f>
        <v>1</v>
      </c>
      <c r="I50">
        <v>0.8</v>
      </c>
      <c r="J50">
        <v>5</v>
      </c>
      <c r="K50">
        <v>0</v>
      </c>
      <c r="L50">
        <v>1</v>
      </c>
      <c r="M50">
        <v>4</v>
      </c>
      <c r="N50">
        <v>6</v>
      </c>
      <c r="O50">
        <v>4</v>
      </c>
      <c r="P50">
        <v>3.8333333333333299</v>
      </c>
      <c r="Q50">
        <v>4</v>
      </c>
      <c r="R50">
        <v>4</v>
      </c>
      <c r="S50">
        <v>4</v>
      </c>
    </row>
    <row r="51" spans="1:19">
      <c r="A51">
        <v>656</v>
      </c>
      <c r="B51">
        <v>21659134</v>
      </c>
      <c r="C51">
        <v>10</v>
      </c>
      <c r="D51">
        <v>2</v>
      </c>
      <c r="E51">
        <v>5</v>
      </c>
      <c r="F51" t="s">
        <v>27</v>
      </c>
      <c r="G51" t="s">
        <v>60</v>
      </c>
      <c r="H51">
        <f>IF(OR(G51={"AND";"BEL";"FRA";"IRL";"MCO";"NLD";"GBR";"DEU";"CHE";"LIE";"LUX";"AUT";"USA";"CAN";"ITA";"ESP";"PRT"}),1,0)</f>
        <v>0</v>
      </c>
      <c r="I51">
        <v>0.6</v>
      </c>
      <c r="J51">
        <v>5</v>
      </c>
      <c r="K51">
        <v>1</v>
      </c>
      <c r="L51">
        <v>0</v>
      </c>
      <c r="M51">
        <v>4</v>
      </c>
      <c r="N51">
        <v>4</v>
      </c>
      <c r="O51">
        <v>2</v>
      </c>
      <c r="P51">
        <v>4</v>
      </c>
      <c r="Q51">
        <v>3</v>
      </c>
      <c r="R51">
        <v>5</v>
      </c>
      <c r="S51">
        <v>3</v>
      </c>
    </row>
    <row r="52" spans="1:19">
      <c r="A52">
        <v>698</v>
      </c>
      <c r="B52">
        <v>21903225</v>
      </c>
      <c r="C52">
        <v>10</v>
      </c>
      <c r="D52">
        <v>3</v>
      </c>
      <c r="E52">
        <v>5</v>
      </c>
      <c r="F52" t="s">
        <v>27</v>
      </c>
      <c r="G52" t="s">
        <v>21</v>
      </c>
      <c r="H52">
        <f>IF(OR(G52={"AND";"BEL";"FRA";"IRL";"MCO";"NLD";"GBR";"DEU";"CHE";"LIE";"LUX";"AUT";"USA";"CAN";"ITA";"ESP";"PRT"}),1,0)</f>
        <v>0</v>
      </c>
      <c r="I52">
        <v>0.4</v>
      </c>
      <c r="J52">
        <v>5</v>
      </c>
      <c r="K52">
        <v>5</v>
      </c>
      <c r="L52">
        <v>0</v>
      </c>
      <c r="M52">
        <v>0</v>
      </c>
      <c r="N52">
        <v>0</v>
      </c>
      <c r="O52">
        <v>0</v>
      </c>
      <c r="P52" t="s">
        <v>23</v>
      </c>
      <c r="Q52">
        <v>3</v>
      </c>
      <c r="R52">
        <v>4</v>
      </c>
      <c r="S52">
        <v>3</v>
      </c>
    </row>
    <row r="53" spans="1:19">
      <c r="A53">
        <v>68</v>
      </c>
      <c r="B53">
        <v>6775029</v>
      </c>
      <c r="C53">
        <v>12</v>
      </c>
      <c r="D53">
        <v>3</v>
      </c>
      <c r="E53">
        <v>6</v>
      </c>
      <c r="F53" t="s">
        <v>20</v>
      </c>
      <c r="G53" t="s">
        <v>22</v>
      </c>
      <c r="H53">
        <f>IF(OR(G53={"AND";"BEL";"FRA";"IRL";"MCO";"NLD";"GBR";"DEU";"CHE";"LIE";"LUX";"AUT";"USA";"CAN";"ITA";"ESP";"PRT"}),1,0)</f>
        <v>0</v>
      </c>
      <c r="I53">
        <v>0.5</v>
      </c>
      <c r="J53">
        <v>6</v>
      </c>
      <c r="K53">
        <v>0</v>
      </c>
      <c r="L53">
        <v>6</v>
      </c>
      <c r="M53">
        <v>0</v>
      </c>
      <c r="N53">
        <v>0</v>
      </c>
      <c r="O53">
        <v>0</v>
      </c>
      <c r="P53" t="s">
        <v>23</v>
      </c>
      <c r="Q53">
        <v>0</v>
      </c>
      <c r="R53">
        <v>2</v>
      </c>
      <c r="S53">
        <v>0</v>
      </c>
    </row>
    <row r="54" spans="1:19">
      <c r="A54">
        <v>228</v>
      </c>
      <c r="B54">
        <v>14773166</v>
      </c>
      <c r="C54">
        <v>12</v>
      </c>
      <c r="D54">
        <v>1</v>
      </c>
      <c r="E54">
        <v>6</v>
      </c>
      <c r="F54" t="s">
        <v>27</v>
      </c>
      <c r="G54" t="s">
        <v>21</v>
      </c>
      <c r="H54">
        <f>IF(OR(G54={"AND";"BEL";"FRA";"IRL";"MCO";"NLD";"GBR";"DEU";"CHE";"LIE";"LUX";"AUT";"USA";"CAN";"ITA";"ESP";"PRT"}),1,0)</f>
        <v>0</v>
      </c>
      <c r="I54">
        <v>0.83330000000000004</v>
      </c>
      <c r="J54">
        <v>6</v>
      </c>
      <c r="K54">
        <v>0</v>
      </c>
      <c r="L54">
        <v>0</v>
      </c>
      <c r="M54">
        <v>6</v>
      </c>
      <c r="N54">
        <v>8</v>
      </c>
      <c r="O54">
        <v>4</v>
      </c>
      <c r="P54">
        <v>4.625</v>
      </c>
      <c r="Q54">
        <v>5</v>
      </c>
      <c r="R54">
        <v>6</v>
      </c>
      <c r="S54">
        <v>5</v>
      </c>
    </row>
    <row r="55" spans="1:19">
      <c r="A55">
        <v>487</v>
      </c>
      <c r="B55">
        <v>20001731</v>
      </c>
      <c r="C55">
        <v>13</v>
      </c>
      <c r="D55">
        <v>0</v>
      </c>
      <c r="E55">
        <v>6</v>
      </c>
      <c r="F55" t="s">
        <v>41</v>
      </c>
      <c r="G55" t="s">
        <v>18</v>
      </c>
      <c r="H55">
        <f>IF(OR(G55={"AND";"BEL";"FRA";"IRL";"MCO";"NLD";"GBR";"DEU";"CHE";"LIE";"LUX";"AUT";"USA";"CAN";"ITA";"ESP";"PRT"}),1,0)</f>
        <v>1</v>
      </c>
      <c r="I55">
        <v>1</v>
      </c>
      <c r="J55">
        <v>6</v>
      </c>
      <c r="K55">
        <v>0</v>
      </c>
      <c r="L55">
        <v>0</v>
      </c>
      <c r="M55">
        <v>6</v>
      </c>
      <c r="N55">
        <v>13</v>
      </c>
      <c r="O55">
        <v>6</v>
      </c>
      <c r="P55">
        <v>3.4615384615384599</v>
      </c>
      <c r="Q55">
        <v>1</v>
      </c>
      <c r="R55">
        <v>5</v>
      </c>
      <c r="S55">
        <v>0</v>
      </c>
    </row>
    <row r="56" spans="1:19">
      <c r="A56">
        <v>595</v>
      </c>
      <c r="B56">
        <v>21252739</v>
      </c>
      <c r="C56">
        <v>10</v>
      </c>
      <c r="D56">
        <v>1</v>
      </c>
      <c r="E56">
        <v>3</v>
      </c>
      <c r="F56" t="s">
        <v>20</v>
      </c>
      <c r="G56" t="s">
        <v>52</v>
      </c>
      <c r="H56">
        <f>IF(OR(G56={"AND";"BEL";"FRA";"IRL";"MCO";"NLD";"GBR";"DEU";"CHE";"LIE";"LUX";"AUT";"USA";"CAN";"ITA";"ESP";"PRT"}),1,0)</f>
        <v>0</v>
      </c>
      <c r="I56">
        <v>0.66669999999999996</v>
      </c>
      <c r="J56">
        <v>6</v>
      </c>
      <c r="K56">
        <v>2</v>
      </c>
      <c r="L56">
        <v>0</v>
      </c>
      <c r="M56">
        <v>4</v>
      </c>
      <c r="N56">
        <v>4</v>
      </c>
      <c r="O56">
        <v>3</v>
      </c>
      <c r="P56">
        <v>3.25</v>
      </c>
      <c r="Q56">
        <v>1</v>
      </c>
      <c r="R56">
        <v>2</v>
      </c>
      <c r="S56">
        <v>1</v>
      </c>
    </row>
    <row r="57" spans="1:19">
      <c r="A57">
        <v>449</v>
      </c>
      <c r="B57">
        <v>19385877</v>
      </c>
      <c r="C57">
        <v>13</v>
      </c>
      <c r="D57">
        <v>2</v>
      </c>
      <c r="E57">
        <v>4</v>
      </c>
      <c r="F57" t="s">
        <v>27</v>
      </c>
      <c r="G57" t="s">
        <v>52</v>
      </c>
      <c r="H57">
        <f>IF(OR(G57={"AND";"BEL";"FRA";"IRL";"MCO";"NLD";"GBR";"DEU";"CHE";"LIE";"LUX";"AUT";"USA";"CAN";"ITA";"ESP";"PRT"}),1,0)</f>
        <v>0</v>
      </c>
      <c r="I57">
        <v>0.5</v>
      </c>
      <c r="J57">
        <v>7</v>
      </c>
      <c r="K57">
        <v>2</v>
      </c>
      <c r="L57">
        <v>0</v>
      </c>
      <c r="M57">
        <v>5</v>
      </c>
      <c r="N57">
        <v>14</v>
      </c>
      <c r="O57">
        <v>7</v>
      </c>
      <c r="P57">
        <v>4.9285714285714297</v>
      </c>
      <c r="Q57">
        <v>1</v>
      </c>
      <c r="R57">
        <v>7</v>
      </c>
      <c r="S57">
        <v>1</v>
      </c>
    </row>
    <row r="58" spans="1:19">
      <c r="A58">
        <v>271</v>
      </c>
      <c r="B58">
        <v>15904413</v>
      </c>
      <c r="C58">
        <v>15</v>
      </c>
      <c r="D58">
        <v>3</v>
      </c>
      <c r="E58">
        <v>7</v>
      </c>
      <c r="F58" t="s">
        <v>27</v>
      </c>
      <c r="G58" t="s">
        <v>40</v>
      </c>
      <c r="H58">
        <f>IF(OR(G58={"AND";"BEL";"FRA";"IRL";"MCO";"NLD";"GBR";"DEU";"CHE";"LIE";"LUX";"AUT";"USA";"CAN";"ITA";"ESP";"PRT"}),1,0)</f>
        <v>0</v>
      </c>
      <c r="I58">
        <v>0.57140000000000002</v>
      </c>
      <c r="J58">
        <v>8</v>
      </c>
      <c r="K58">
        <v>0</v>
      </c>
      <c r="L58">
        <v>0</v>
      </c>
      <c r="M58">
        <v>8</v>
      </c>
      <c r="N58">
        <v>8</v>
      </c>
      <c r="O58">
        <v>3</v>
      </c>
      <c r="P58">
        <v>4.75</v>
      </c>
      <c r="Q58">
        <v>3</v>
      </c>
      <c r="R58">
        <v>5</v>
      </c>
      <c r="S58">
        <v>2</v>
      </c>
    </row>
    <row r="59" spans="1:19">
      <c r="A59">
        <v>461</v>
      </c>
      <c r="B59">
        <v>19596350</v>
      </c>
      <c r="C59">
        <v>14</v>
      </c>
      <c r="D59">
        <v>2</v>
      </c>
      <c r="E59">
        <v>5</v>
      </c>
      <c r="F59" t="s">
        <v>27</v>
      </c>
      <c r="G59" t="s">
        <v>53</v>
      </c>
      <c r="H59">
        <f>IF(OR(G59={"AND";"BEL";"FRA";"IRL";"MCO";"NLD";"GBR";"DEU";"CHE";"LIE";"LUX";"AUT";"USA";"CAN";"ITA";"ESP";"PRT"}),1,0)</f>
        <v>0</v>
      </c>
      <c r="I59">
        <v>0.6</v>
      </c>
      <c r="J59">
        <v>8</v>
      </c>
      <c r="K59">
        <v>6</v>
      </c>
      <c r="L59">
        <v>1</v>
      </c>
      <c r="M59">
        <v>1</v>
      </c>
      <c r="N59">
        <v>1</v>
      </c>
      <c r="O59">
        <v>1</v>
      </c>
      <c r="P59">
        <v>5</v>
      </c>
      <c r="Q59">
        <v>2</v>
      </c>
      <c r="R59">
        <v>6</v>
      </c>
      <c r="S59">
        <v>1</v>
      </c>
    </row>
    <row r="60" spans="1:19">
      <c r="A60">
        <v>714</v>
      </c>
      <c r="B60">
        <v>22057295</v>
      </c>
      <c r="C60">
        <v>14</v>
      </c>
      <c r="D60">
        <v>1</v>
      </c>
      <c r="E60">
        <v>6</v>
      </c>
      <c r="F60" t="s">
        <v>27</v>
      </c>
      <c r="G60" t="s">
        <v>67</v>
      </c>
      <c r="H60">
        <f>IF(OR(G60={"AND";"BEL";"FRA";"IRL";"MCO";"NLD";"GBR";"DEU";"CHE";"LIE";"LUX";"AUT";"USA";"CAN";"ITA";"ESP";"PRT"}),1,0)</f>
        <v>0</v>
      </c>
      <c r="I60">
        <v>0.83330000000000004</v>
      </c>
      <c r="J60">
        <v>8</v>
      </c>
      <c r="K60">
        <v>0</v>
      </c>
      <c r="L60">
        <v>0</v>
      </c>
      <c r="M60">
        <v>8</v>
      </c>
      <c r="N60">
        <v>14</v>
      </c>
      <c r="O60">
        <v>9</v>
      </c>
      <c r="P60">
        <v>3.3571428571428599</v>
      </c>
      <c r="Q60">
        <v>5</v>
      </c>
      <c r="R60">
        <v>8</v>
      </c>
      <c r="S60">
        <v>5</v>
      </c>
    </row>
    <row r="61" spans="1:19">
      <c r="A61">
        <v>26</v>
      </c>
      <c r="B61">
        <v>5756594</v>
      </c>
      <c r="C61">
        <v>15</v>
      </c>
      <c r="D61">
        <v>1</v>
      </c>
      <c r="E61">
        <v>4</v>
      </c>
      <c r="F61" t="s">
        <v>19</v>
      </c>
      <c r="G61" t="s">
        <v>18</v>
      </c>
      <c r="H61">
        <f>IF(OR(G61={"AND";"BEL";"FRA";"IRL";"MCO";"NLD";"GBR";"DEU";"CHE";"LIE";"LUX";"AUT";"USA";"CAN";"ITA";"ESP";"PRT"}),1,0)</f>
        <v>1</v>
      </c>
      <c r="I61">
        <v>0.75</v>
      </c>
      <c r="J61">
        <v>9</v>
      </c>
      <c r="K61">
        <v>0</v>
      </c>
      <c r="L61">
        <v>0</v>
      </c>
      <c r="M61">
        <v>9</v>
      </c>
      <c r="N61">
        <v>12</v>
      </c>
      <c r="O61">
        <v>4</v>
      </c>
      <c r="P61">
        <v>3.3333333333333299</v>
      </c>
      <c r="Q61">
        <v>4</v>
      </c>
      <c r="R61">
        <v>7</v>
      </c>
      <c r="S61">
        <v>4</v>
      </c>
    </row>
    <row r="62" spans="1:19">
      <c r="A62">
        <v>368</v>
      </c>
      <c r="B62">
        <v>18042545</v>
      </c>
      <c r="C62">
        <v>15</v>
      </c>
      <c r="D62">
        <v>3</v>
      </c>
      <c r="E62">
        <v>5</v>
      </c>
      <c r="F62" t="s">
        <v>17</v>
      </c>
      <c r="G62" t="s">
        <v>26</v>
      </c>
      <c r="H62">
        <f>IF(OR(G62={"AND";"BEL";"FRA";"IRL";"MCO";"NLD";"GBR";"DEU";"CHE";"LIE";"LUX";"AUT";"USA";"CAN";"ITA";"ESP";"PRT"}),1,0)</f>
        <v>1</v>
      </c>
      <c r="I62">
        <v>0.4</v>
      </c>
      <c r="J62">
        <v>9</v>
      </c>
      <c r="K62">
        <v>0</v>
      </c>
      <c r="L62">
        <v>9</v>
      </c>
      <c r="M62">
        <v>0</v>
      </c>
      <c r="N62">
        <v>0</v>
      </c>
      <c r="O62">
        <v>0</v>
      </c>
      <c r="P62" t="s">
        <v>23</v>
      </c>
      <c r="Q62">
        <v>3</v>
      </c>
      <c r="R62">
        <v>6</v>
      </c>
      <c r="S62">
        <v>3</v>
      </c>
    </row>
    <row r="63" spans="1:19">
      <c r="A63">
        <v>401</v>
      </c>
      <c r="B63">
        <v>18757758</v>
      </c>
      <c r="C63">
        <v>15</v>
      </c>
      <c r="D63">
        <v>3</v>
      </c>
      <c r="E63">
        <v>6</v>
      </c>
      <c r="F63" t="s">
        <v>37</v>
      </c>
      <c r="G63" t="s">
        <v>18</v>
      </c>
      <c r="H63">
        <f>IF(OR(G63={"AND";"BEL";"FRA";"IRL";"MCO";"NLD";"GBR";"DEU";"CHE";"LIE";"LUX";"AUT";"USA";"CAN";"ITA";"ESP";"PRT"}),1,0)</f>
        <v>1</v>
      </c>
      <c r="I63">
        <v>0.5</v>
      </c>
      <c r="J63">
        <v>9</v>
      </c>
      <c r="K63">
        <v>0</v>
      </c>
      <c r="L63">
        <v>0</v>
      </c>
      <c r="M63">
        <v>9</v>
      </c>
      <c r="N63">
        <v>17</v>
      </c>
      <c r="O63">
        <v>7</v>
      </c>
      <c r="P63">
        <v>2.1176470588235299</v>
      </c>
      <c r="Q63">
        <v>2</v>
      </c>
      <c r="R63">
        <v>5</v>
      </c>
      <c r="S63">
        <v>2</v>
      </c>
    </row>
    <row r="64" spans="1:19">
      <c r="A64">
        <v>543</v>
      </c>
      <c r="B64">
        <v>20626198</v>
      </c>
      <c r="C64">
        <v>16</v>
      </c>
      <c r="D64">
        <v>2</v>
      </c>
      <c r="E64">
        <v>7</v>
      </c>
      <c r="F64" t="s">
        <v>27</v>
      </c>
      <c r="G64" t="s">
        <v>34</v>
      </c>
      <c r="H64">
        <f>IF(OR(G64={"AND";"BEL";"FRA";"IRL";"MCO";"NLD";"GBR";"DEU";"CHE";"LIE";"LUX";"AUT";"USA";"CAN";"ITA";"ESP";"PRT"}),1,0)</f>
        <v>0</v>
      </c>
      <c r="I64">
        <v>0.71430000000000005</v>
      </c>
      <c r="J64">
        <v>9</v>
      </c>
      <c r="K64">
        <v>2</v>
      </c>
      <c r="L64">
        <v>0</v>
      </c>
      <c r="M64">
        <v>7</v>
      </c>
      <c r="N64">
        <v>9</v>
      </c>
      <c r="O64">
        <v>5</v>
      </c>
      <c r="P64">
        <v>3.5555555555555598</v>
      </c>
      <c r="Q64">
        <v>5</v>
      </c>
      <c r="R64">
        <v>7</v>
      </c>
      <c r="S64">
        <v>5</v>
      </c>
    </row>
    <row r="65" spans="1:19">
      <c r="A65">
        <v>650</v>
      </c>
      <c r="B65">
        <v>21630593</v>
      </c>
      <c r="C65">
        <v>15</v>
      </c>
      <c r="D65">
        <v>1</v>
      </c>
      <c r="E65">
        <v>6</v>
      </c>
      <c r="F65" t="s">
        <v>27</v>
      </c>
      <c r="G65" t="s">
        <v>48</v>
      </c>
      <c r="H65">
        <f>IF(OR(G65={"AND";"BEL";"FRA";"IRL";"MCO";"NLD";"GBR";"DEU";"CHE";"LIE";"LUX";"AUT";"USA";"CAN";"ITA";"ESP";"PRT"}),1,0)</f>
        <v>0</v>
      </c>
      <c r="I65">
        <v>0.83330000000000004</v>
      </c>
      <c r="J65">
        <v>9</v>
      </c>
      <c r="K65">
        <v>0</v>
      </c>
      <c r="L65">
        <v>3</v>
      </c>
      <c r="M65">
        <v>6</v>
      </c>
      <c r="N65">
        <v>7</v>
      </c>
      <c r="O65">
        <v>6</v>
      </c>
      <c r="P65">
        <v>4.1428571428571397</v>
      </c>
      <c r="Q65">
        <v>5</v>
      </c>
      <c r="R65">
        <v>8</v>
      </c>
      <c r="S65">
        <v>4</v>
      </c>
    </row>
    <row r="66" spans="1:19">
      <c r="A66">
        <v>688</v>
      </c>
      <c r="B66">
        <v>21844870</v>
      </c>
      <c r="C66">
        <v>15</v>
      </c>
      <c r="D66">
        <v>1</v>
      </c>
      <c r="E66">
        <v>6</v>
      </c>
      <c r="F66" t="s">
        <v>27</v>
      </c>
      <c r="G66" t="s">
        <v>63</v>
      </c>
      <c r="H66">
        <f>IF(OR(G66={"AND";"BEL";"FRA";"IRL";"MCO";"NLD";"GBR";"DEU";"CHE";"LIE";"LUX";"AUT";"USA";"CAN";"ITA";"ESP";"PRT"}),1,0)</f>
        <v>1</v>
      </c>
      <c r="I66">
        <v>0.83330000000000004</v>
      </c>
      <c r="J66">
        <v>9</v>
      </c>
      <c r="K66">
        <v>0</v>
      </c>
      <c r="L66">
        <v>0</v>
      </c>
      <c r="M66">
        <v>9</v>
      </c>
      <c r="N66">
        <v>9</v>
      </c>
      <c r="O66">
        <v>7</v>
      </c>
      <c r="P66">
        <v>3.5555555555555598</v>
      </c>
      <c r="Q66">
        <v>4</v>
      </c>
      <c r="R66">
        <v>6</v>
      </c>
      <c r="S66">
        <v>3</v>
      </c>
    </row>
    <row r="67" spans="1:19">
      <c r="A67">
        <v>236</v>
      </c>
      <c r="B67">
        <v>15038939</v>
      </c>
      <c r="C67">
        <v>19</v>
      </c>
      <c r="D67">
        <v>4</v>
      </c>
      <c r="E67">
        <v>8</v>
      </c>
      <c r="F67" t="s">
        <v>37</v>
      </c>
      <c r="G67" t="s">
        <v>18</v>
      </c>
      <c r="H67">
        <f>IF(OR(G67={"AND";"BEL";"FRA";"IRL";"MCO";"NLD";"GBR";"DEU";"CHE";"LIE";"LUX";"AUT";"USA";"CAN";"ITA";"ESP";"PRT"}),1,0)</f>
        <v>1</v>
      </c>
      <c r="I67">
        <v>0.5</v>
      </c>
      <c r="J67">
        <v>10</v>
      </c>
      <c r="K67">
        <v>1</v>
      </c>
      <c r="L67">
        <v>0</v>
      </c>
      <c r="M67">
        <v>9</v>
      </c>
      <c r="N67">
        <v>9</v>
      </c>
      <c r="O67">
        <v>4</v>
      </c>
      <c r="P67">
        <v>5</v>
      </c>
      <c r="Q67">
        <v>3</v>
      </c>
      <c r="R67">
        <v>6</v>
      </c>
      <c r="S67">
        <v>3</v>
      </c>
    </row>
    <row r="68" spans="1:19">
      <c r="A68">
        <v>615</v>
      </c>
      <c r="B68">
        <v>21431219</v>
      </c>
      <c r="C68">
        <v>14</v>
      </c>
      <c r="D68">
        <v>1</v>
      </c>
      <c r="E68">
        <v>4</v>
      </c>
      <c r="F68" t="s">
        <v>27</v>
      </c>
      <c r="G68" t="s">
        <v>61</v>
      </c>
      <c r="H68">
        <f>IF(OR(G68={"AND";"BEL";"FRA";"IRL";"MCO";"NLD";"GBR";"DEU";"CHE";"LIE";"LUX";"AUT";"USA";"CAN";"ITA";"ESP";"PRT"}),1,0)</f>
        <v>0</v>
      </c>
      <c r="I68">
        <v>0.75</v>
      </c>
      <c r="J68">
        <v>10</v>
      </c>
      <c r="K68">
        <v>1</v>
      </c>
      <c r="L68">
        <v>0</v>
      </c>
      <c r="M68">
        <v>9</v>
      </c>
      <c r="N68">
        <v>10</v>
      </c>
      <c r="O68">
        <v>6</v>
      </c>
      <c r="P68">
        <v>4.5</v>
      </c>
      <c r="Q68">
        <v>5</v>
      </c>
      <c r="R68">
        <v>8</v>
      </c>
      <c r="S68">
        <v>4</v>
      </c>
    </row>
    <row r="69" spans="1:19">
      <c r="A69">
        <v>485</v>
      </c>
      <c r="B69">
        <v>19954284</v>
      </c>
      <c r="C69">
        <v>19</v>
      </c>
      <c r="D69">
        <v>1</v>
      </c>
      <c r="E69">
        <v>7</v>
      </c>
      <c r="F69" t="s">
        <v>27</v>
      </c>
      <c r="G69" t="s">
        <v>49</v>
      </c>
      <c r="H69">
        <f>IF(OR(G69={"AND";"BEL";"FRA";"IRL";"MCO";"NLD";"GBR";"DEU";"CHE";"LIE";"LUX";"AUT";"USA";"CAN";"ITA";"ESP";"PRT"}),1,0)</f>
        <v>0</v>
      </c>
      <c r="I69">
        <v>0.85709999999999997</v>
      </c>
      <c r="J69">
        <v>11</v>
      </c>
      <c r="K69">
        <v>0</v>
      </c>
      <c r="L69">
        <v>2</v>
      </c>
      <c r="M69">
        <v>9</v>
      </c>
      <c r="N69">
        <v>13</v>
      </c>
      <c r="O69">
        <v>6</v>
      </c>
      <c r="P69">
        <v>4</v>
      </c>
      <c r="Q69">
        <v>4</v>
      </c>
      <c r="R69">
        <v>7</v>
      </c>
      <c r="S69">
        <v>4</v>
      </c>
    </row>
    <row r="70" spans="1:19">
      <c r="A70">
        <v>518</v>
      </c>
      <c r="B70">
        <v>20340543</v>
      </c>
      <c r="C70">
        <v>18</v>
      </c>
      <c r="D70">
        <v>1</v>
      </c>
      <c r="E70">
        <v>7</v>
      </c>
      <c r="F70" t="s">
        <v>27</v>
      </c>
      <c r="G70" t="s">
        <v>35</v>
      </c>
      <c r="H70">
        <f>IF(OR(G70={"AND";"BEL";"FRA";"IRL";"MCO";"NLD";"GBR";"DEU";"CHE";"LIE";"LUX";"AUT";"USA";"CAN";"ITA";"ESP";"PRT"}),1,0)</f>
        <v>0</v>
      </c>
      <c r="I70">
        <v>0.85709999999999997</v>
      </c>
      <c r="J70">
        <v>11</v>
      </c>
      <c r="K70">
        <v>0</v>
      </c>
      <c r="L70">
        <v>0</v>
      </c>
      <c r="M70">
        <v>11</v>
      </c>
      <c r="N70">
        <v>21</v>
      </c>
      <c r="O70">
        <v>10</v>
      </c>
      <c r="P70">
        <v>3</v>
      </c>
      <c r="Q70">
        <v>9</v>
      </c>
      <c r="R70">
        <v>11</v>
      </c>
      <c r="S70">
        <v>9</v>
      </c>
    </row>
    <row r="71" spans="1:19">
      <c r="A71">
        <v>196</v>
      </c>
      <c r="B71">
        <v>13481057</v>
      </c>
      <c r="C71">
        <v>21</v>
      </c>
      <c r="D71">
        <v>2</v>
      </c>
      <c r="E71">
        <v>9</v>
      </c>
      <c r="F71" t="s">
        <v>20</v>
      </c>
      <c r="G71" t="s">
        <v>35</v>
      </c>
      <c r="H71">
        <f>IF(OR(G71={"AND";"BEL";"FRA";"IRL";"MCO";"NLD";"GBR";"DEU";"CHE";"LIE";"LUX";"AUT";"USA";"CAN";"ITA";"ESP";"PRT"}),1,0)</f>
        <v>0</v>
      </c>
      <c r="I71">
        <v>0.77780000000000005</v>
      </c>
      <c r="J71">
        <v>12</v>
      </c>
      <c r="K71">
        <v>2</v>
      </c>
      <c r="L71">
        <v>0</v>
      </c>
      <c r="M71">
        <v>10</v>
      </c>
      <c r="N71">
        <v>6</v>
      </c>
      <c r="O71">
        <v>2</v>
      </c>
      <c r="P71">
        <v>4.1666666666666696</v>
      </c>
      <c r="Q71">
        <v>6</v>
      </c>
      <c r="R71">
        <v>8</v>
      </c>
      <c r="S71">
        <v>6</v>
      </c>
    </row>
    <row r="72" spans="1:19">
      <c r="A72">
        <v>715</v>
      </c>
      <c r="B72">
        <v>22058436</v>
      </c>
      <c r="C72">
        <v>19</v>
      </c>
      <c r="D72">
        <v>2</v>
      </c>
      <c r="E72">
        <v>6</v>
      </c>
      <c r="F72" t="s">
        <v>27</v>
      </c>
      <c r="G72" t="s">
        <v>35</v>
      </c>
      <c r="H72">
        <f>IF(OR(G72={"AND";"BEL";"FRA";"IRL";"MCO";"NLD";"GBR";"DEU";"CHE";"LIE";"LUX";"AUT";"USA";"CAN";"ITA";"ESP";"PRT"}),1,0)</f>
        <v>0</v>
      </c>
      <c r="I72">
        <v>0.66669999999999996</v>
      </c>
      <c r="J72">
        <v>12</v>
      </c>
      <c r="K72">
        <v>6</v>
      </c>
      <c r="L72">
        <v>2</v>
      </c>
      <c r="M72">
        <v>4</v>
      </c>
      <c r="N72">
        <v>4</v>
      </c>
      <c r="O72">
        <v>2</v>
      </c>
      <c r="P72">
        <v>3.5</v>
      </c>
      <c r="Q72">
        <v>5</v>
      </c>
      <c r="R72">
        <v>9</v>
      </c>
      <c r="S72">
        <v>4</v>
      </c>
    </row>
    <row r="73" spans="1:19">
      <c r="A73">
        <v>214</v>
      </c>
      <c r="B73">
        <v>14278596</v>
      </c>
      <c r="C73">
        <v>20</v>
      </c>
      <c r="D73">
        <v>0</v>
      </c>
      <c r="E73">
        <v>5</v>
      </c>
      <c r="F73" t="s">
        <v>27</v>
      </c>
      <c r="G73" t="s">
        <v>36</v>
      </c>
      <c r="H73">
        <f>IF(OR(G73={"AND";"BEL";"FRA";"IRL";"MCO";"NLD";"GBR";"DEU";"CHE";"LIE";"LUX";"AUT";"USA";"CAN";"ITA";"ESP";"PRT"}),1,0)</f>
        <v>0</v>
      </c>
      <c r="I73">
        <v>1</v>
      </c>
      <c r="J73">
        <v>13</v>
      </c>
      <c r="K73">
        <v>1</v>
      </c>
      <c r="L73">
        <v>0</v>
      </c>
      <c r="M73">
        <v>12</v>
      </c>
      <c r="N73">
        <v>11</v>
      </c>
      <c r="O73">
        <v>7</v>
      </c>
      <c r="P73">
        <v>3.1818181818181799</v>
      </c>
      <c r="Q73">
        <v>9</v>
      </c>
      <c r="R73">
        <v>11</v>
      </c>
      <c r="S73">
        <v>8</v>
      </c>
    </row>
    <row r="74" spans="1:19">
      <c r="A74">
        <v>264</v>
      </c>
      <c r="B74">
        <v>15776964</v>
      </c>
      <c r="C74">
        <v>20</v>
      </c>
      <c r="D74">
        <v>1</v>
      </c>
      <c r="E74">
        <v>7</v>
      </c>
      <c r="F74" t="s">
        <v>27</v>
      </c>
      <c r="G74" t="s">
        <v>39</v>
      </c>
      <c r="H74">
        <f>IF(OR(G74={"AND";"BEL";"FRA";"IRL";"MCO";"NLD";"GBR";"DEU";"CHE";"LIE";"LUX";"AUT";"USA";"CAN";"ITA";"ESP";"PRT"}),1,0)</f>
        <v>1</v>
      </c>
      <c r="I74">
        <v>0.85709999999999997</v>
      </c>
      <c r="J74">
        <v>13</v>
      </c>
      <c r="K74">
        <v>0</v>
      </c>
      <c r="L74">
        <v>0</v>
      </c>
      <c r="M74">
        <v>13</v>
      </c>
      <c r="N74">
        <v>15</v>
      </c>
      <c r="O74">
        <v>3</v>
      </c>
      <c r="P74">
        <v>2.7333333333333298</v>
      </c>
      <c r="Q74">
        <v>6</v>
      </c>
      <c r="R74">
        <v>12</v>
      </c>
      <c r="S74">
        <v>6</v>
      </c>
    </row>
    <row r="75" spans="1:19">
      <c r="A75">
        <v>441</v>
      </c>
      <c r="B75">
        <v>19234031</v>
      </c>
      <c r="C75">
        <v>20</v>
      </c>
      <c r="D75">
        <v>2</v>
      </c>
      <c r="E75">
        <v>6</v>
      </c>
      <c r="F75" t="s">
        <v>51</v>
      </c>
      <c r="G75" t="s">
        <v>18</v>
      </c>
      <c r="H75">
        <f>IF(OR(G75={"AND";"BEL";"FRA";"IRL";"MCO";"NLD";"GBR";"DEU";"CHE";"LIE";"LUX";"AUT";"USA";"CAN";"ITA";"ESP";"PRT"}),1,0)</f>
        <v>1</v>
      </c>
      <c r="I75">
        <v>0.66669999999999996</v>
      </c>
      <c r="J75">
        <v>13</v>
      </c>
      <c r="K75">
        <v>0</v>
      </c>
      <c r="L75">
        <v>0</v>
      </c>
      <c r="M75">
        <v>13</v>
      </c>
      <c r="N75">
        <v>12</v>
      </c>
      <c r="O75">
        <v>3</v>
      </c>
      <c r="P75">
        <v>2.1666666666666701</v>
      </c>
      <c r="Q75">
        <v>9</v>
      </c>
      <c r="R75">
        <v>10</v>
      </c>
      <c r="S75">
        <v>8</v>
      </c>
    </row>
    <row r="76" spans="1:19">
      <c r="A76">
        <v>338</v>
      </c>
      <c r="B76">
        <v>17518981</v>
      </c>
      <c r="C76">
        <v>22</v>
      </c>
      <c r="D76">
        <v>3</v>
      </c>
      <c r="E76">
        <v>8</v>
      </c>
      <c r="F76" t="s">
        <v>44</v>
      </c>
      <c r="G76" t="s">
        <v>18</v>
      </c>
      <c r="H76">
        <f>IF(OR(G76={"AND";"BEL";"FRA";"IRL";"MCO";"NLD";"GBR";"DEU";"CHE";"LIE";"LUX";"AUT";"USA";"CAN";"ITA";"ESP";"PRT"}),1,0)</f>
        <v>1</v>
      </c>
      <c r="I76">
        <v>0.625</v>
      </c>
      <c r="J76">
        <v>14</v>
      </c>
      <c r="K76">
        <v>8</v>
      </c>
      <c r="L76">
        <v>1</v>
      </c>
      <c r="M76">
        <v>5</v>
      </c>
      <c r="N76">
        <v>5</v>
      </c>
      <c r="O76">
        <v>3</v>
      </c>
      <c r="P76">
        <v>4</v>
      </c>
      <c r="Q76">
        <v>10</v>
      </c>
      <c r="R76">
        <v>12</v>
      </c>
      <c r="S76">
        <v>10</v>
      </c>
    </row>
    <row r="77" spans="1:19">
      <c r="A77">
        <v>365</v>
      </c>
      <c r="B77">
        <v>18007243</v>
      </c>
      <c r="C77">
        <v>22</v>
      </c>
      <c r="D77">
        <v>4</v>
      </c>
      <c r="E77">
        <v>8</v>
      </c>
      <c r="F77" t="s">
        <v>37</v>
      </c>
      <c r="G77" t="s">
        <v>45</v>
      </c>
      <c r="H77">
        <f>IF(OR(G77={"AND";"BEL";"FRA";"IRL";"MCO";"NLD";"GBR";"DEU";"CHE";"LIE";"LUX";"AUT";"USA";"CAN";"ITA";"ESP";"PRT"}),1,0)</f>
        <v>1</v>
      </c>
      <c r="I77">
        <v>0.5</v>
      </c>
      <c r="J77">
        <v>14</v>
      </c>
      <c r="K77">
        <v>1</v>
      </c>
      <c r="L77">
        <v>0</v>
      </c>
      <c r="M77">
        <v>13</v>
      </c>
      <c r="N77">
        <v>15</v>
      </c>
      <c r="O77">
        <v>3</v>
      </c>
      <c r="P77">
        <v>3.93333333333333</v>
      </c>
      <c r="Q77">
        <v>8</v>
      </c>
      <c r="R77">
        <v>11</v>
      </c>
      <c r="S77">
        <v>8</v>
      </c>
    </row>
    <row r="78" spans="1:19">
      <c r="A78">
        <v>639</v>
      </c>
      <c r="B78">
        <v>21578661</v>
      </c>
      <c r="C78">
        <v>24</v>
      </c>
      <c r="D78">
        <v>0</v>
      </c>
      <c r="E78">
        <v>8</v>
      </c>
      <c r="F78" t="s">
        <v>27</v>
      </c>
      <c r="G78" t="s">
        <v>62</v>
      </c>
      <c r="H78">
        <f>IF(OR(G78={"AND";"BEL";"FRA";"IRL";"MCO";"NLD";"GBR";"DEU";"CHE";"LIE";"LUX";"AUT";"USA";"CAN";"ITA";"ESP";"PRT"}),1,0)</f>
        <v>0</v>
      </c>
      <c r="I78">
        <v>1</v>
      </c>
      <c r="J78">
        <v>16</v>
      </c>
      <c r="K78">
        <v>0</v>
      </c>
      <c r="L78">
        <v>1</v>
      </c>
      <c r="M78">
        <v>15</v>
      </c>
      <c r="N78">
        <v>23</v>
      </c>
      <c r="O78">
        <v>15</v>
      </c>
      <c r="P78">
        <v>3.60869565217391</v>
      </c>
      <c r="Q78">
        <v>8</v>
      </c>
      <c r="R78">
        <v>13</v>
      </c>
      <c r="S78">
        <v>7</v>
      </c>
    </row>
    <row r="79" spans="1:19">
      <c r="A79">
        <v>330</v>
      </c>
      <c r="B79">
        <v>17290162</v>
      </c>
      <c r="C79">
        <v>30</v>
      </c>
      <c r="D79">
        <v>3</v>
      </c>
      <c r="E79">
        <v>12</v>
      </c>
      <c r="F79" t="s">
        <v>27</v>
      </c>
      <c r="G79" t="s">
        <v>42</v>
      </c>
      <c r="H79">
        <f>IF(OR(G79={"AND";"BEL";"FRA";"IRL";"MCO";"NLD";"GBR";"DEU";"CHE";"LIE";"LUX";"AUT";"USA";"CAN";"ITA";"ESP";"PRT"}),1,0)</f>
        <v>0</v>
      </c>
      <c r="I79">
        <v>0.75</v>
      </c>
      <c r="J79">
        <v>18</v>
      </c>
      <c r="K79">
        <v>0</v>
      </c>
      <c r="L79">
        <v>9</v>
      </c>
      <c r="M79">
        <v>9</v>
      </c>
      <c r="N79">
        <v>9</v>
      </c>
      <c r="O79">
        <v>3</v>
      </c>
      <c r="P79">
        <v>3.1111111111111098</v>
      </c>
      <c r="Q79">
        <v>10</v>
      </c>
      <c r="R79">
        <v>14</v>
      </c>
      <c r="S79">
        <v>8</v>
      </c>
    </row>
    <row r="80" spans="1:19">
      <c r="A80">
        <v>544</v>
      </c>
      <c r="B80">
        <v>20639394</v>
      </c>
      <c r="C80">
        <v>28</v>
      </c>
      <c r="D80">
        <v>1</v>
      </c>
      <c r="E80">
        <v>9</v>
      </c>
      <c r="F80" t="s">
        <v>27</v>
      </c>
      <c r="G80" t="s">
        <v>56</v>
      </c>
      <c r="H80">
        <f>IF(OR(G80={"AND";"BEL";"FRA";"IRL";"MCO";"NLD";"GBR";"DEU";"CHE";"LIE";"LUX";"AUT";"USA";"CAN";"ITA";"ESP";"PRT"}),1,0)</f>
        <v>0</v>
      </c>
      <c r="I80">
        <v>0.88890000000000002</v>
      </c>
      <c r="J80">
        <v>19</v>
      </c>
      <c r="K80">
        <v>0</v>
      </c>
      <c r="L80">
        <v>0</v>
      </c>
      <c r="M80">
        <v>19</v>
      </c>
      <c r="N80">
        <v>13</v>
      </c>
      <c r="O80">
        <v>3</v>
      </c>
      <c r="P80">
        <v>1.7692307692307701</v>
      </c>
      <c r="Q80">
        <v>11</v>
      </c>
      <c r="R80">
        <v>14</v>
      </c>
      <c r="S80">
        <v>10</v>
      </c>
    </row>
    <row r="81" spans="1:19">
      <c r="A81">
        <v>92</v>
      </c>
      <c r="B81">
        <v>8627160</v>
      </c>
      <c r="C81">
        <v>33</v>
      </c>
      <c r="D81">
        <v>3</v>
      </c>
      <c r="E81">
        <v>11</v>
      </c>
      <c r="F81" t="s">
        <v>20</v>
      </c>
      <c r="G81" t="s">
        <v>24</v>
      </c>
      <c r="H81">
        <f>IF(OR(G81={"AND";"BEL";"FRA";"IRL";"MCO";"NLD";"GBR";"DEU";"CHE";"LIE";"LUX";"AUT";"USA";"CAN";"ITA";"ESP";"PRT"}),1,0)</f>
        <v>0</v>
      </c>
      <c r="I81">
        <v>0.72729999999999995</v>
      </c>
      <c r="J81">
        <v>20</v>
      </c>
      <c r="K81">
        <v>0</v>
      </c>
      <c r="L81">
        <v>1</v>
      </c>
      <c r="M81">
        <v>19</v>
      </c>
      <c r="N81">
        <v>30</v>
      </c>
      <c r="O81">
        <v>15</v>
      </c>
      <c r="P81">
        <v>4.56666666666667</v>
      </c>
      <c r="Q81">
        <v>8</v>
      </c>
      <c r="R81">
        <v>14</v>
      </c>
      <c r="S81">
        <v>8</v>
      </c>
    </row>
    <row r="82" spans="1:19">
      <c r="A82">
        <v>373</v>
      </c>
      <c r="B82">
        <v>18200088</v>
      </c>
      <c r="C82">
        <v>29</v>
      </c>
      <c r="D82">
        <v>1</v>
      </c>
      <c r="E82">
        <v>8</v>
      </c>
      <c r="F82" t="s">
        <v>17</v>
      </c>
      <c r="G82" t="s">
        <v>26</v>
      </c>
      <c r="H82">
        <f>IF(OR(G82={"AND";"BEL";"FRA";"IRL";"MCO";"NLD";"GBR";"DEU";"CHE";"LIE";"LUX";"AUT";"USA";"CAN";"ITA";"ESP";"PRT"}),1,0)</f>
        <v>1</v>
      </c>
      <c r="I82">
        <v>0.875</v>
      </c>
      <c r="J82">
        <v>21</v>
      </c>
      <c r="K82">
        <v>0</v>
      </c>
      <c r="L82">
        <v>12</v>
      </c>
      <c r="M82">
        <v>9</v>
      </c>
      <c r="N82">
        <v>9</v>
      </c>
      <c r="O82">
        <v>3</v>
      </c>
      <c r="P82">
        <v>5</v>
      </c>
      <c r="Q82">
        <v>14</v>
      </c>
      <c r="R82">
        <v>19</v>
      </c>
      <c r="S82">
        <v>13</v>
      </c>
    </row>
    <row r="83" spans="1:19">
      <c r="A83">
        <v>374</v>
      </c>
      <c r="B83">
        <v>18215885</v>
      </c>
      <c r="C83">
        <v>34</v>
      </c>
      <c r="D83">
        <v>4</v>
      </c>
      <c r="E83">
        <v>8</v>
      </c>
      <c r="F83" t="s">
        <v>27</v>
      </c>
      <c r="G83" t="s">
        <v>26</v>
      </c>
      <c r="H83">
        <f>IF(OR(G83={"AND";"BEL";"FRA";"IRL";"MCO";"NLD";"GBR";"DEU";"CHE";"LIE";"LUX";"AUT";"USA";"CAN";"ITA";"ESP";"PRT"}),1,0)</f>
        <v>1</v>
      </c>
      <c r="I83">
        <v>0.5</v>
      </c>
      <c r="J83">
        <v>23</v>
      </c>
      <c r="K83">
        <v>0</v>
      </c>
      <c r="L83">
        <v>3</v>
      </c>
      <c r="M83">
        <v>20</v>
      </c>
      <c r="N83">
        <v>31</v>
      </c>
      <c r="O83">
        <v>10</v>
      </c>
      <c r="P83">
        <v>3.67741935483871</v>
      </c>
      <c r="Q83">
        <v>11</v>
      </c>
      <c r="R83">
        <v>15</v>
      </c>
      <c r="S83">
        <v>8</v>
      </c>
    </row>
    <row r="84" spans="1:19">
      <c r="A84">
        <v>442</v>
      </c>
      <c r="B84">
        <v>19235987</v>
      </c>
      <c r="C84">
        <v>51</v>
      </c>
      <c r="D84">
        <v>2</v>
      </c>
      <c r="E84">
        <v>15</v>
      </c>
      <c r="F84" t="s">
        <v>27</v>
      </c>
      <c r="G84" t="s">
        <v>47</v>
      </c>
      <c r="H84">
        <f>IF(OR(G84={"AND";"BEL";"FRA";"IRL";"MCO";"NLD";"GBR";"DEU";"CHE";"LIE";"LUX";"AUT";"USA";"CAN";"ITA";"ESP";"PRT"}),1,0)</f>
        <v>0</v>
      </c>
      <c r="I84">
        <v>0.86670000000000003</v>
      </c>
      <c r="J84">
        <v>35</v>
      </c>
      <c r="K84">
        <v>4</v>
      </c>
      <c r="L84">
        <v>2</v>
      </c>
      <c r="M84">
        <v>29</v>
      </c>
      <c r="N84">
        <v>42</v>
      </c>
      <c r="O84">
        <v>8</v>
      </c>
      <c r="P84">
        <v>4.21428571428571</v>
      </c>
      <c r="Q84">
        <v>19</v>
      </c>
      <c r="R84">
        <v>27</v>
      </c>
      <c r="S84">
        <v>15</v>
      </c>
    </row>
    <row r="85" spans="1:19">
      <c r="A85">
        <v>197</v>
      </c>
      <c r="B85">
        <v>13490448</v>
      </c>
      <c r="C85">
        <v>58</v>
      </c>
      <c r="D85">
        <v>4</v>
      </c>
      <c r="E85">
        <v>17</v>
      </c>
      <c r="F85" t="s">
        <v>27</v>
      </c>
      <c r="G85" t="s">
        <v>32</v>
      </c>
      <c r="H85">
        <f>IF(OR(G85={"AND";"BEL";"FRA";"IRL";"MCO";"NLD";"GBR";"DEU";"CHE";"LIE";"LUX";"AUT";"USA";"CAN";"ITA";"ESP";"PRT"}),1,0)</f>
        <v>0</v>
      </c>
      <c r="I85">
        <v>0.76470000000000005</v>
      </c>
      <c r="J85">
        <v>39</v>
      </c>
      <c r="K85">
        <v>14</v>
      </c>
      <c r="L85">
        <v>5</v>
      </c>
      <c r="M85">
        <v>20</v>
      </c>
      <c r="N85">
        <v>25</v>
      </c>
      <c r="O85">
        <v>13</v>
      </c>
      <c r="P85">
        <v>3.28</v>
      </c>
      <c r="Q85">
        <v>22</v>
      </c>
      <c r="R85">
        <v>32</v>
      </c>
      <c r="S85">
        <v>21</v>
      </c>
    </row>
  </sheetData>
  <sortState ref="A2:S85">
    <sortCondition ref="J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workers.csv</vt:lpstr>
    </vt:vector>
  </TitlesOfParts>
  <Company>Politecnico di Milano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Bozzon</dc:creator>
  <cp:lastModifiedBy>Alessandro Bozzon</cp:lastModifiedBy>
  <dcterms:created xsi:type="dcterms:W3CDTF">2014-02-20T16:32:02Z</dcterms:created>
  <dcterms:modified xsi:type="dcterms:W3CDTF">2014-02-21T22:17:01Z</dcterms:modified>
</cp:coreProperties>
</file>