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주선 달랏\voliamo2_OK소프트\"/>
    </mc:Choice>
  </mc:AlternateContent>
  <x:bookViews>
    <x:workbookView xWindow="0" yWindow="0" windowWidth="18870" windowHeight="9795" tabRatio="500" activeTab="1"/>
  </x:bookViews>
  <x:sheets>
    <x:sheet name="기능_명세서" sheetId="1" r:id="rId4"/>
    <x:sheet name="요구사항_명세서" sheetId="2" r:id="rId5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M9:M9" authorId="0">
      <x:text>
        <x:r>
          <x:rPr>
            <x:rFont val="Noto Sans CJK KR"/>
            <x:sz val="10"/>
            <x:color rgb="ff000000"/>
          </x:rPr>
          <x:t xml:space="preserve">마젠토는 공식적으로 </x:t>
        </x:r>
        <x:r>
          <x:rPr>
            <x:rFont val="Arial"/>
            <x:sz val="10"/>
            <x:color rgb="ff000000"/>
          </x:rPr>
          <x:t>APP</x:t>
        </x:r>
        <x:r>
          <x:rPr>
            <x:rFont val="Noto Sans CJK KR"/>
            <x:sz val="10"/>
            <x:color rgb="ff000000"/>
          </x:rPr>
          <x:t>을 지원하지 않습니다</x:t>
        </x:r>
        <x:r>
          <x:rPr>
            <x:rFont val="Arial"/>
            <x:sz val="10"/>
            <x:color rgb="ff000000"/>
          </x:rPr>
          <x:t xml:space="preserve">. </x:t>
        </x:r>
        <x:r>
          <x:rPr>
            <x:rFont val="Noto Sans CJK KR"/>
            <x:sz val="10"/>
            <x:color rgb="ff000000"/>
          </x:rPr>
          <x:t xml:space="preserve">공식적으로 지원되는 백앤드 </x:t>
        </x:r>
        <x:r>
          <x:rPr>
            <x:rFont val="Arial"/>
            <x:sz val="10"/>
            <x:color rgb="ff000000"/>
          </x:rPr>
          <x:t>API</x:t>
        </x:r>
        <x:r>
          <x:rPr>
            <x:rFont val="Noto Sans CJK KR"/>
            <x:sz val="10"/>
            <x:color rgb="ff000000"/>
          </x:rPr>
          <x:t>를 이용해 개발 해야 합니다</x:t>
        </x:r>
        <x:r>
          <x:rPr>
            <x:rFont val="Arial"/>
            <x:sz val="10"/>
            <x:color rgb="ff000000"/>
          </x:rPr>
          <x:t xml:space="preserve">. </x:t>
        </x:r>
        <x:r>
          <x:rPr>
            <x:rFont val="Noto Sans CJK KR"/>
            <x:sz val="10"/>
            <x:color rgb="ff000000"/>
          </x:rPr>
          <x:t xml:space="preserve">개발자 를 </x:t>
        </x:r>
        <x:r>
          <x:rPr>
            <x:rFont val="Arial"/>
            <x:sz val="10"/>
            <x:color rgb="ff000000"/>
          </x:rPr>
          <x:t xml:space="preserve">7MM </x:t>
        </x:r>
        <x:r>
          <x:rPr>
            <x:rFont val="Noto Sans CJK KR"/>
            <x:sz val="10"/>
            <x:color rgb="ff000000"/>
          </x:rPr>
          <x:t>투입하는것으로 책정하였습니다</x:t>
        </x:r>
        <x:r>
          <x:rPr>
            <x:rFont val="Arial"/>
            <x:sz val="10"/>
            <x:color rgb="ff000000"/>
          </x:rPr>
          <x:t>.
======</x:t>
        </x:r>
      </x:text>
    </x:comment>
    <x:comment ref="M10:M10" authorId="0">
      <x:text>
        <x:r>
          <x:rPr>
            <x:rFont val="Noto Sans CJK KR"/>
            <x:sz val="10"/>
            <x:color rgb="ff000000"/>
          </x:rPr>
          <x:t xml:space="preserve">마젠토는 공식적으로 </x:t>
        </x:r>
        <x:r>
          <x:rPr>
            <x:rFont val="Arial"/>
            <x:sz val="10"/>
            <x:color rgb="ff000000"/>
          </x:rPr>
          <x:t>APP</x:t>
        </x:r>
        <x:r>
          <x:rPr>
            <x:rFont val="Noto Sans CJK KR"/>
            <x:sz val="10"/>
            <x:color rgb="ff000000"/>
          </x:rPr>
          <x:t>을 지원하지 않습니다</x:t>
        </x:r>
        <x:r>
          <x:rPr>
            <x:rFont val="Arial"/>
            <x:sz val="10"/>
            <x:color rgb="ff000000"/>
          </x:rPr>
          <x:t xml:space="preserve">. </x:t>
        </x:r>
        <x:r>
          <x:rPr>
            <x:rFont val="Noto Sans CJK KR"/>
            <x:sz val="10"/>
            <x:color rgb="ff000000"/>
          </x:rPr>
          <x:t xml:space="preserve">공식적으로 지원되는 백앤드 </x:t>
        </x:r>
        <x:r>
          <x:rPr>
            <x:rFont val="Arial"/>
            <x:sz val="10"/>
            <x:color rgb="ff000000"/>
          </x:rPr>
          <x:t>API</x:t>
        </x:r>
        <x:r>
          <x:rPr>
            <x:rFont val="Noto Sans CJK KR"/>
            <x:sz val="10"/>
            <x:color rgb="ff000000"/>
          </x:rPr>
          <x:t>를 이용해 개발 해야 합니다</x:t>
        </x:r>
        <x:r>
          <x:rPr>
            <x:rFont val="Arial"/>
            <x:sz val="10"/>
            <x:color rgb="ff000000"/>
          </x:rPr>
          <x:t xml:space="preserve">. </x:t>
        </x:r>
        <x:r>
          <x:rPr>
            <x:rFont val="Noto Sans CJK KR"/>
            <x:sz val="10"/>
            <x:color rgb="ff000000"/>
          </x:rPr>
          <x:t xml:space="preserve">개발자 를 </x:t>
        </x:r>
        <x:r>
          <x:rPr>
            <x:rFont val="Arial"/>
            <x:sz val="10"/>
            <x:color rgb="ff000000"/>
          </x:rPr>
          <x:t xml:space="preserve">7MM </x:t>
        </x:r>
        <x:r>
          <x:rPr>
            <x:rFont val="Noto Sans CJK KR"/>
            <x:sz val="10"/>
            <x:color rgb="ff000000"/>
          </x:rPr>
          <x:t>투입하는것으로 책정하였습니다</x:t>
        </x:r>
        <x:r>
          <x:rPr>
            <x:rFont val="Arial"/>
            <x:sz val="10"/>
            <x:color rgb="ff000000"/>
          </x:rPr>
          <x:t>.
======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<x:sst xmlns:r="http://schemas.openxmlformats.org/officeDocument/2006/relationships" xmlns:c="http://schemas.openxmlformats.org/drawingml/2006/chart" xmlns:x="http://schemas.openxmlformats.org/spreadsheetml/2006/main" count="262" uniqueCount="178">
  <x:si>
    <x:r>
      <x:t>어드민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</x:t>
    </x:r>
    <x:r>
      <x:rPr>
        <x:rFont val="Noto Sans CJK KR"/>
        <x:sz val="9"/>
        <x:color rgb="ff000000"/>
      </x:rPr>
      <x:t>관리자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) </x:t>
    </x:r>
    <x:r>
      <x:rPr>
        <x:rFont val="Noto Sans CJK KR"/>
        <x:sz val="9"/>
        <x:color rgb="ff000000"/>
      </x:rPr>
      <x:t>은 웹에서 관리</x:t>
    </x:r>
  </x:si>
  <x:si>
    <x:r>
      <x:t>웹앱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개발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&gt;&gt;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태국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태국어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전용</x:t>
    </x:r>
  </x:si>
  <x:si>
    <x:r>
      <x:t xml:space="preserve">* </x:t>
    </x:r>
    <x:r>
      <x:rPr>
        <x:rFont val="Noto Sans CJK KR"/>
        <x:sz val="9"/>
        <x:color rgb="ff980000"/>
        <x:b val="1"/>
      </x:rPr>
      <x:t>필수적으로 필요한 기능입니다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98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980000"/>
            <x:b val="1"/>
          </x:rPr>
        </mc:Fallback>
      </mc:AlternateContent>
      <x:t>.</x:t>
    </x:r>
  </x:si>
  <x:si>
    <x:t>멀티 웹사이트및 기본 마젠토 셋팅</x:t>
  </x:si>
  <x:si>
    <x:t>푸시기능으로 메일의 일부기능 처리</x:t>
  </x:si>
  <x:si>
    <x:t>번들상품 (EX) 패키지상품)</x:t>
  </x:si>
  <x:si>
    <x:t>관리자 정산페이지 커스터 마이징</x:t>
  </x:si>
  <x:si>
    <x:r>
      <x:t xml:space="preserve">애니메이션이 가미된 게임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(EX.</x:t>
    </x:r>
    <x:r>
      <x:rPr>
        <x:rFont val="Noto Sans CJK KR"/>
        <x:sz val="9"/>
        <x:color rgb="ff000000"/>
      </x:rPr>
      <x:t xml:space="preserve">올팜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&gt;&gt; </x:t>
    </x:r>
    <x:r>
      <x:rPr>
        <x:rFont val="Noto Sans CJK KR"/>
        <x:sz val="9"/>
        <x:color rgb="ff000000"/>
      </x:rPr>
      <x:t>게임 속 농작물 재배에 성공하면 고객에게 재배완료한 상품 발송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, </x:t>
    </x:r>
    <x:r>
      <x:rPr>
        <x:rFont val="Noto Sans CJK KR"/>
        <x:sz val="9"/>
        <x:color rgb="ff000000"/>
      </x:rPr>
      <x:t>친구초대 시 보상 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)</x:t>
    </x:r>
  </x:si>
  <x:si>
    <x:r>
      <x:t>오픈마켓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  <x:b val="1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  <x:b val="1"/>
          </x:rPr>
        </mc:Fallback>
      </mc:AlternateContent>
      <x:t>입정형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  <x:b val="1"/>
          </x:rPr>
        </mc:Fallback>
      </mc:AlternateContent>
      <x:t xml:space="preserve">):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1.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입점형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형식으로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계정마다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자신들의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상품을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등록하고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정산할수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있는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페이지는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추가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개발을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진행해야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 xml:space="preserve">합니다
</x:t>
    </x:r>
    <x:r>
      <x:rPr>
        <x:rFont val="Noto Sans CJK KR"/>
        <x:sz val="9"/>
        <x:color rgb="ff000000"/>
      </x:rPr>
      <x:t xml:space="preserve">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계약후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저희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개발진들이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고객님의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비즈모델을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명확히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파악후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맞춤형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개발을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진행하겠습니다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  <x:b val="1"/>
          </x:rPr>
        </mc:Fallback>
      </mc:AlternateContent>
      <x:t>한국인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Noto Sans CJK KR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Noto Sans CJK KR"/>
            <x:sz val="9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  <x:b val="1"/>
          </x:rPr>
        </mc:Fallback>
      </mc:AlternateContent>
      <x:t>셀러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Noto Sans CJK KR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Noto Sans CJK KR"/>
            <x:sz val="9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  <x:b val="1"/>
          </x:rPr>
        </mc:Fallback>
      </mc:AlternateContent>
      <x:t>참여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  <x:b val="1"/>
          </x:rPr>
        </mc:Fallback>
      </mc:AlternateContent>
      <x:t xml:space="preserve">: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2.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마젠토에서는계정별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관리자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메뉴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접근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권한을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둘수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있습니다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해당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기능을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이용해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마젠토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관리자의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일부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 xml:space="preserve">기능
</x:t>
    </x:r>
    <x:r>
      <x:rPr>
        <x:rFont val="Noto Sans CJK KR"/>
        <x:sz val="9"/>
        <x:color rgb="ff000000"/>
      </x:rPr>
      <x:t xml:space="preserve">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만을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셀러에게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제공하면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해당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이슈는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해결됩니다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</x:si>
  <x:si>
    <x:t>예주나라가 수입하지 않는 제품을 수입하는 회사를 셀러로 참여시킴(한 쇼핑몰에서 전부구매가능, 핸드캐리 제품 단가컨트롤 등)</x:t>
  </x:si>
  <x:si>
    <x:r>
      <x:t xml:space="preserve">[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</x:rPr>
        </mc:Fallback>
      </mc:AlternateContent>
      <x:t>예주나라</x:t>
    </x:r>
    <x:r>
      <x:rPr>
        <x:rFont val="Arial"/>
        <x:sz val="14"/>
        <x:color rgb="ff000000"/>
        <x:b val="1"/>
      </x:rP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</x:rPr>
        </mc:Fallback>
      </mc:AlternateContent>
      <x:t>주</x:t>
    </x:r>
    <x:r>
      <x:rPr>
        <x:rFont val="Arial"/>
        <x:sz val="14"/>
        <x:color rgb="ff000000"/>
        <x:b val="1"/>
      </x:rPr>
      <x:t>)][OK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</x:rPr>
        </mc:Fallback>
      </mc:AlternateContent>
      <x:t>소프트</x:t>
    </x:r>
    <x:r>
      <x:rPr>
        <x:rFont val="Arial"/>
        <x:sz val="14"/>
        <x:color rgb="ff000000"/>
        <x:b val="1"/>
      </x:rPr>
      <x:t xml:space="preserve">] Dalrat B2B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</x:rPr>
        </mc:Fallback>
      </mc:AlternateContent>
      <x:t>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Noto Sans CJK KR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Noto Sans CJK KR"/>
            <x:sz val="14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</x:rPr>
        </mc:Fallback>
      </mc:AlternateContent>
      <x:t>웹앱</x:t>
    </x:r>
    <x:r>
      <x:rPr>
        <x:rFont val="Arial"/>
        <x:sz val="14"/>
        <x:color rgb="ff000000"/>
        <x:b val="1"/>
      </x:rPr>
      <x:t xml:space="preserve">"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</x:rPr>
        </mc:Fallback>
      </mc:AlternateContent>
      <x:t>기능명세</x:t>
    </x:r>
  </x:si>
  <x:si>
    <x:r>
      <x:t xml:space="preserve">* </x:t>
    </x:r>
    <x:r>
      <x:rPr>
        <x:rFont val="Noto Sans CJK KR"/>
        <x:sz val="9"/>
        <x:color rgb="ff980000"/>
        <x:b val="1"/>
      </x:rPr>
      <x:t>마젠토 커뮤니티 버전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98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980000"/>
            <x:b val="1"/>
          </x:rPr>
        </mc:Fallback>
      </mc:AlternateContent>
      <x:t>(</x:t>
    </x:r>
    <x:r>
      <x:rPr>
        <x:rFont val="Noto Sans CJK KR"/>
        <x:sz val="9"/>
        <x:color rgb="ff980000"/>
        <x:b val="1"/>
      </x:rPr>
      <x:t>무료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98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980000"/>
            <x:b val="1"/>
          </x:rPr>
        </mc:Fallback>
      </mc:AlternateContent>
      <x:t>)</x:t>
    </x:r>
    <x:r>
      <x:rPr>
        <x:rFont val="Noto Sans CJK KR"/>
        <x:sz val="9"/>
        <x:color rgb="ff980000"/>
        <x:b val="1"/>
      </x:rPr>
      <x:t>으로  개발을 진행하는 기능명세 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98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980000"/>
            <x:b val="1"/>
          </x:rPr>
        </mc:Fallback>
      </mc:AlternateContent>
      <x:t>.</x:t>
    </x:r>
  </x:si>
  <x:si>
    <x:r>
      <x:t>취교반 입니다</x:t>
    </x:r>
    <x:r>
      <x:rPr>
        <x:rFont val="Arial"/>
        <x:sz val="10"/>
        <x:color rgb="ff000000"/>
      </x:rPr>
      <x:t>. (</x:t>
    </x:r>
    <x:r>
      <x:rPr>
        <x:rFont val="Noto Sans CJK KR"/>
        <x:sz val="10"/>
        <x:color rgb="ff000000"/>
      </x:rPr>
      <x:t>커뮤니티 버전에서는 제공되지 않아 개발해야 합니다</x:t>
    </x:r>
    <x:r>
      <x:rPr>
        <x:rFont val="Arial"/>
        <x:sz val="10"/>
        <x:color rgb="ff000000"/>
      </x:rPr>
      <x:t>.)</x:t>
    </x:r>
  </x:si>
  <x:si>
    <x:r>
      <x:t xml:space="preserve">작업 예상 시간 누계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(Month)</x:t>
    </x:r>
  </x:si>
  <x:si>
    <x:r>
      <x:t xml:space="preserve">마젠토 </x:t>
    </x:r>
    <x:r>
      <x:rPr>
        <x:rFont val="Arial"/>
        <x:sz val="10"/>
        <x:color rgb="ff000000"/>
      </x:rPr>
      <x:t xml:space="preserve">APP BUILDER </x:t>
    </x:r>
    <x:r>
      <x:rPr>
        <x:rFont val="Noto Sans CJK KR"/>
        <x:sz val="10"/>
        <x:color rgb="ff000000"/>
      </x:rPr>
      <x:t>설치</x:t>
    </x:r>
  </x:si>
  <x:si>
    <x:r>
      <x:t xml:space="preserve">서버 셋팅 </x:t>
    </x:r>
    <x:r>
      <x:rPr>
        <x:rFont val="Arial"/>
        <x:sz val="10"/>
        <x:color rgb="ff000000"/>
      </x:rPr>
      <x:t>(PRD, DEV)</x:t>
    </x:r>
  </x:si>
  <x:si>
    <x:r>
      <x:t xml:space="preserve">CSV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엑셀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자료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다운로드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기능은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마젠토에서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기본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제공되나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웹포스에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엑셀파일을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업로드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하기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위해서는
웹포스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양식에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맞춘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엑셀을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다운로드를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추가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개발해야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 </x:t>
    </x:r>
  </x:si>
  <x:si>
    <x:r>
      <x:t>(</x:t>
    </x:r>
    <x:r>
      <x:rPr>
        <x:rFont val="Noto Sans CJK KR"/>
        <x:sz val="9"/>
        <x:color rgb="ff000000"/>
      </x:rPr>
      <x:t>샵바이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/</x:t>
    </x:r>
    <x:r>
      <x:rPr>
        <x:rFont val="Noto Sans CJK KR"/>
        <x:sz val="9"/>
        <x:color rgb="ff000000"/>
      </x:rPr>
      <x:t>카페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24 </x:t>
    </x:r>
    <x:r>
      <x:rPr>
        <x:rFont val="Noto Sans CJK KR"/>
        <x:sz val="9"/>
        <x:color rgb="ff000000"/>
      </x:rPr>
      <x:t>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) </x:t>
    </x:r>
    <x:r>
      <x:rPr>
        <x:rFont val="Noto Sans CJK KR"/>
        <x:sz val="9"/>
        <x:color rgb="ff000000"/>
      </x:rPr>
      <x:t xml:space="preserve">딱 필요한 기능과 그 기능들이 정상적으로 작동하는 쇼핑몰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</x:t>
    </x:r>
    <x:r>
      <x:rPr>
        <x:rFont val="Noto Sans CJK KR"/>
        <x:sz val="9"/>
        <x:color rgb="ff000000"/>
      </x:rPr>
      <x:t>마젠토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)</x:t>
    </x:r>
  </x:si>
  <x:si>
    <x:r>
      <x:t xml:space="preserve">각 어플별 매출정산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CSV(</x:t>
    </x:r>
    <x:r>
      <x:rPr>
        <x:rFont val="Noto Sans CJK KR"/>
        <x:sz val="9"/>
        <x:color rgb="ff000000"/>
      </x:rPr>
      <x:t>엑셀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) </x:t>
    </x:r>
    <x:r>
      <x:rPr>
        <x:rFont val="Noto Sans CJK KR"/>
        <x:sz val="9"/>
        <x:color rgb="ff000000"/>
      </x:rPr>
      <x:t>자료로 다운받고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, </x:t>
    </x:r>
    <x:r>
      <x:rPr>
        <x:rFont val="Noto Sans CJK KR"/>
        <x:sz val="9"/>
        <x:color rgb="ff000000"/>
      </x:rPr>
      <x:t>본사 웹포스에 엑셀파일 업로드하여 매출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</x:t>
    </x:r>
    <x:r>
      <x:rPr>
        <x:rFont val="Noto Sans CJK KR"/>
        <x:sz val="9"/>
        <x:color rgb="ff000000"/>
      </x:rPr>
      <x:t>재고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) </x:t>
    </x:r>
    <x:r>
      <x:rPr>
        <x:rFont val="Noto Sans CJK KR"/>
        <x:sz val="9"/>
        <x:color rgb="ff000000"/>
      </x:rPr>
      <x:t>정산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</x:si>
  <x:si>
    <x:r>
      <x:t>태국인의 경우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, </x:t>
    </x:r>
    <x:r>
      <x:rPr>
        <x:rFont val="Noto Sans CJK KR"/>
        <x:sz val="9"/>
        <x:color rgb="ff000000"/>
      </x:rPr>
      <x:t>고객이 직접 앱에서 물건을 고르고 주문 및 결제까지 일련의 과정을 귀찮아합니다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 
</x:t>
    </x:r>
    <x:r>
      <x:rPr>
        <x:rFont val="Noto Sans CJK KR"/>
        <x:sz val="9"/>
        <x:color rgb="ff000000"/>
      </x:rPr>
      <x:t>그래서 태국전용 앱의 경우 전화로 주문 또한 가능하도록 추가기능 개발이 되었으면 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 
(</x:t>
    </x:r>
    <x:r>
      <x:rPr>
        <x:rFont val="Noto Sans CJK KR"/>
        <x:sz val="9"/>
        <x:color rgb="ff000000"/>
      </x:rPr>
      <x:t xml:space="preserve">전화로 주문받는 사람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&gt;&gt; </x:t>
    </x:r>
    <x:r>
      <x:rPr>
        <x:rFont val="Noto Sans CJK KR"/>
        <x:sz val="9"/>
        <x:color rgb="ff000000"/>
      </x:rPr>
      <x:t>태국 현지의 노동인력 사용 예정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) </x:t>
    </x:r>
  </x:si>
  <x:si>
    <x:r>
      <x:t>맞습니다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외부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인터페이스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외부연동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작업을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최소화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하고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기본기능으로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시작해</x:t>
    </x:r>
    <x:r>
      <x:rPr>
        <x:rFont val="Noto Sans CJK KR"/>
        <x:sz val="9"/>
        <x:color rgb="ff000000"/>
      </x:rPr>
      <x:t xml:space="preserve">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추가적인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아이디어나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마케팅등은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올팜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시장의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반응을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보면서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시장의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반으에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맞춰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추가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작업을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진행하시는게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좋습니다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저희도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다시금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기능명세와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견적서를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작성해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제출해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드리겠습니다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</x:si>
  <x:si>
    <x:r>
      <x:t xml:space="preserve">[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</x:rPr>
        </mc:Fallback>
      </mc:AlternateContent>
      <x:t>예주나라</x:t>
    </x:r>
    <x:r>
      <x:rPr>
        <x:rFont val="Arial"/>
        <x:sz val="14"/>
        <x:color rgb="ff000000"/>
        <x:b val="1"/>
      </x:rP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</x:rPr>
        </mc:Fallback>
      </mc:AlternateContent>
      <x:t>주</x:t>
    </x:r>
    <x:r>
      <x:rPr>
        <x:rFont val="Arial"/>
        <x:sz val="14"/>
        <x:color rgb="ff000000"/>
        <x:b val="1"/>
      </x:rPr>
      <x:t>)][OK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</x:rPr>
        </mc:Fallback>
      </mc:AlternateContent>
      <x:t>소프트</x:t>
    </x:r>
    <x:r>
      <x:rPr>
        <x:rFont val="Arial"/>
        <x:sz val="14"/>
        <x:color rgb="ff000000"/>
        <x:b val="1"/>
      </x:rPr>
      <x:t xml:space="preserve">] "Dalrat B2B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</x:rPr>
        </mc:Fallback>
      </mc:AlternateContent>
      <x:t>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Noto Sans CJK KR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Noto Sans CJK KR"/>
            <x:sz val="14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</x:rPr>
        </mc:Fallback>
      </mc:AlternateContent>
      <x:t>웹앱</x:t>
    </x:r>
    <x:r>
      <x:rPr>
        <x:rFont val="Arial"/>
        <x:sz val="14"/>
        <x:color rgb="ff000000"/>
        <x:b val="1"/>
      </x:rPr>
      <x:t xml:space="preserve">"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</x:rPr>
        </mc:Fallback>
      </mc:AlternateContent>
      <x:t>요구사항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Noto Sans CJK KR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Noto Sans CJK KR"/>
            <x:sz val="14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4"/>
            <x:color rgb="ff000000"/>
            <x:b val="1"/>
          </x:rPr>
        </mc:Fallback>
      </mc:AlternateContent>
      <x:t>명세서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Noto Sans CJK KR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Noto Sans CJK KR"/>
            <x:sz val="14"/>
            <x:color rgb="ff000000"/>
            <x:b val="1"/>
          </x:rPr>
        </mc:Fallback>
      </mc:AlternateContent>
      <x:t xml:space="preserve"> </x:t>
    </x:r>
  </x:si>
  <x:si>
    <x:r>
      <x:t>오픈마켓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</x:t>
    </x:r>
    <x:r>
      <x:rPr>
        <x:rFont val="Noto Sans CJK KR"/>
        <x:sz val="9"/>
        <x:color rgb="ff000000"/>
      </x:rPr>
      <x:t>입점형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) &gt;&gt; </x:t>
    </x:r>
    <x:r>
      <x:rPr>
        <x:rFont val="Noto Sans CJK KR"/>
        <x:sz val="9"/>
        <x:color rgb="ff000000"/>
      </x:rPr>
      <x:t>한국인 셀러 참여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</x:t>
    </x:r>
    <x:r>
      <x:rPr>
        <x:rFont val="Noto Sans CJK KR"/>
        <x:sz val="9"/>
        <x:color rgb="ff000000"/>
      </x:rPr>
      <x:t>셀러가 접속할수 있는 계정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/</x:t>
    </x:r>
    <x:r>
      <x:rPr>
        <x:rFont val="Noto Sans CJK KR"/>
        <x:sz val="9"/>
        <x:color rgb="ff000000"/>
      </x:rPr>
      <x:t>어드민페이지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)</x:t>
    </x:r>
  </x:si>
  <x:si>
    <x:t>nginx, redis, elasticsearch, php, mariadb...</x:t>
  </x:si>
  <x:si>
    <x:r>
      <x:t>마젠토는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무료버전과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개의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유료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버전이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있습니다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저희는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무료버전을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이용해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개발을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진행할것입니다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다만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무료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버전에서는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재고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관리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멀티창고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기능이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없고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일부만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지원합니다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해당기능을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마젠토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유료버전의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코드를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일부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차용해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추가개발을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진행할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예정입니다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 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</x:si>
  <x:si>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샵바이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까페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24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전자상거래에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필요한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기능은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마젠토에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기본으로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제공합니다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단</x:t>
    </x:r>
    <x:r>
      <x:rPr>
        <x:rFont val="Noto Sans CJK KR"/>
        <x:sz val="9"/>
        <x:color rgb="ff000000"/>
      </x:rPr>
      <x:t xml:space="preserve">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마젠토에서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지원하지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않는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추가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기능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필요시에는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상호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협의후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개발을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진행하며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과도한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일정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비용이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발생시</x:t>
    </x:r>
    <x:r>
      <x:rPr>
        <x:rFont val="Noto Sans CJK KR"/>
        <x:sz val="9"/>
        <x:color rgb="ff000000"/>
      </x:rPr>
      <x:t xml:space="preserve">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추후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유지보수업무로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진행하면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비용절감과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프로젝트의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안정성을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확보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하실수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있습니다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</x:si>
  <x:si>
    <x:r>
      <x:t>마젠토는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기본기능으로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각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나라별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언어팩이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있으며</x:t>
    </x:r>
    <x:r>
      <x:rPr>
        <x:rFont val="Noto Sans CJK KR"/>
        <x:sz val="9"/>
        <x:color rgb="ff000000"/>
      </x:rPr>
      <x:t xml:space="preserve">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또한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저희는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현지인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디자이너를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통해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세부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번역을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진행할것입니다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</x:si>
  <x:si>
    <x:t>기획</x:t>
  </x:si>
  <x:si>
    <x:t>개발</x:t>
  </x:si>
  <x:si>
    <x:t>O</x:t>
  </x:si>
  <x:si>
    <x:t>FAQ</x:t>
  </x:si>
  <x:si>
    <x:t>AWS</x:t>
  </x:si>
  <x:si>
    <x:t>팝업</x:t>
  </x:si>
  <x:si>
    <x:t>할인가</x:t>
  </x:si>
  <x:si>
    <x:t>-</x:t>
  </x:si>
  <x:si>
    <x:t>견적가</x:t>
  </x:si>
  <x:si>
    <x:r>
      <x:t>요즘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마케팅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일환으로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인기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있는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올팜은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같은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프로모션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전용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이벤트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게임은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웹기반으로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만들어져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있습니다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저희가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개발이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가능하며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단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별도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팀과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추가비용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으로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개발을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진행하여야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</x:si>
  <x:si>
    <x:r>
      <x:t>추후에 라이브커머스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/</x:t>
    </x:r>
    <x:r>
      <x:rPr>
        <x:rFont val="Noto Sans CJK KR"/>
        <x:sz val="9"/>
        <x:color rgb="ff000000"/>
      </x:rPr>
      <x:t>해외직구 등 기능 개발 요청 가능성을 염두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</x:si>
  <x:si>
    <x:t>메신저(카카오톡,라인) 등 외부 인터페이스를 연동하여 채팅상담</x:t>
  </x:si>
  <x:si>
    <x:r>
      <x:t xml:space="preserve">APP </x:t>
    </x:r>
    <x:r>
      <x:rPr>
        <x:rFont val="Noto Sans CJK KR"/>
        <x:sz val="10"/>
        <x:color rgb="ff000000"/>
      </x:rPr>
      <x:t xml:space="preserve">은 마젠토의 </x:t>
    </x:r>
    <x:r>
      <x:rPr>
        <x:rFont val="Arial"/>
        <x:sz val="10"/>
        <x:color rgb="ff000000"/>
      </x:rPr>
      <x:t>API</x:t>
    </x:r>
    <x:r>
      <x:rPr>
        <x:rFont val="Noto Sans CJK KR"/>
        <x:sz val="10"/>
        <x:color rgb="ff000000"/>
      </x:rPr>
      <x:t>를 통해 새롭게 
만들어야 합니다</x:t>
    </x:r>
    <x:r>
      <x:rPr>
        <x:rFont val="Arial"/>
        <x:sz val="10"/>
        <x:color rgb="ff000000"/>
      </x:rPr>
      <x:t xml:space="preserve">. </x:t>
    </x:r>
  </x:si>
  <x:si>
    <x:r>
      <x:t xml:space="preserve">* </x:t>
    </x:r>
    <x:r>
      <x:rPr>
        <x:rFont val="Noto Sans CJK KR"/>
        <x:sz val="9"/>
        <x:color rgb="ff980000"/>
        <x:b val="1"/>
      </x:rPr>
      <x:t>해당 견적가는 유료 솔루션 구매비용도 포함되어 있습니다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98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980000"/>
            <x:b val="1"/>
          </x:rPr>
        </mc:Fallback>
      </mc:AlternateContent>
      <x:t>.</x:t>
    </x:r>
  </x:si>
  <x:si>
    <x:r>
      <x:t xml:space="preserve">*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98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980000"/>
            <x:b val="1"/>
          </x:rPr>
        </mc:Fallback>
      </mc:AlternateContent>
      <x:t>해당</x:t>
    </x:r>
    <x:r>
      <x:rPr>
        <x:rFont val="Noto Sans CJK KR"/>
        <x:sz val="9"/>
        <x:color rgb="ff98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98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980000"/>
            <x:b val="1"/>
          </x:rPr>
        </mc:Fallback>
      </mc:AlternateContent>
      <x:t>공수는</x:t>
    </x:r>
    <x:r>
      <x:rPr>
        <x:rFont val="Noto Sans CJK KR"/>
        <x:sz val="9"/>
        <x:color rgb="ff98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98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980000"/>
            <x:b val="1"/>
          </x:rPr>
        </mc:Fallback>
      </mc:AlternateContent>
      <x:t>웹앱으로</x:t>
    </x:r>
    <x:r>
      <x:rPr>
        <x:rFont val="Noto Sans CJK KR"/>
        <x:sz val="9"/>
        <x:color rgb="ff98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98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980000"/>
            <x:b val="1"/>
          </x:rPr>
        </mc:Fallback>
      </mc:AlternateContent>
      <x:t>개발하는것을</x:t>
    </x:r>
    <x:r>
      <x:rPr>
        <x:rFont val="Noto Sans CJK KR"/>
        <x:sz val="9"/>
        <x:color rgb="ff98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98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980000"/>
            <x:b val="1"/>
          </x:rPr>
        </mc:Fallback>
      </mc:AlternateContent>
      <x:t>기준으로</x:t>
    </x:r>
    <x:r>
      <x:rPr>
        <x:rFont val="Noto Sans CJK KR"/>
        <x:sz val="9"/>
        <x:color rgb="ff98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98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980000"/>
            <x:b val="1"/>
          </x:rPr>
        </mc:Fallback>
      </mc:AlternateContent>
      <x:t>작성하였습니다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98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980000"/>
            <x:b val="1"/>
          </x:rPr>
        </mc:Fallback>
      </mc:AlternateContent>
      <x:t>.</x:t>
    </x:r>
  </x:si>
  <x:si>
    <x:r>
      <x:t>가벼운 기능과 구성으로 시작해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, </x:t>
    </x:r>
    <x:r>
      <x:rPr>
        <x:rFont val="Noto Sans CJK KR"/>
        <x:sz val="9"/>
        <x:color rgb="ff000000"/>
      </x:rPr>
      <x:t>사용하면서 필요한 기능들을 추가하고 싶습니다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</x:si>
  <x:si>
    <x:t>APP PUSH</x:t>
  </x:si>
  <x:si>
    <x:t>재고 창고 기능 추가개발</x:t>
  </x:si>
  <x:si>
    <x:t>앱 개발을 위한 빌더 설치</x:t>
  </x:si>
  <x:si>
    <x:t>배송업체수에 따라 가감</x:t>
  </x:si>
  <x:si>
    <x:t>고객 전화번호로 회원관리</x:t>
  </x:si>
  <x:si>
    <x:t>홍보 및 광고 알림발송</x:t>
  </x:si>
  <x:si>
    <x:t>주문시 주소 사진 등록기능</x:t>
  </x:si>
  <x:si>
    <x:t>페이스북 계정 연동서비스</x:t>
  </x:si>
  <x:si>
    <x:r>
      <x:t>디자인 시안</x:t>
    </x:r>
    <x:r>
      <x:rPr>
        <x:rFont val="Arial"/>
        <x:sz val="10"/>
        <x:color rgb="ff000000"/>
      </x:rPr>
      <x:t xml:space="preserve">, </x:t>
    </x:r>
    <x:r>
      <x:rPr>
        <x:rFont val="Noto Sans CJK KR"/>
        <x:sz val="10"/>
        <x:color rgb="ff000000"/>
      </x:rPr>
      <x:t>디자인 가이드</x:t>
    </x:r>
  </x:si>
  <x:si>
    <x:r>
      <x:t xml:space="preserve">작업예상 시간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(1M/M)</x:t>
    </x:r>
  </x:si>
  <x:si>
    <x:r>
      <x:t>기본카테고리 설정입니다</x:t>
    </x:r>
    <x:r>
      <x:rPr>
        <x:rFont val="Arial"/>
        <x:sz val="10"/>
        <x:color rgb="ff000000"/>
      </x:rPr>
      <x:t>.</x:t>
    </x:r>
  </x:si>
  <x:si>
    <x:r>
      <x:t>정산 페이지 추가개발입니다</x:t>
    </x:r>
    <x:r>
      <x:rPr>
        <x:rFont val="Arial"/>
        <x:sz val="10"/>
        <x:color rgb="ff000000"/>
      </x:rPr>
      <x:t>.</x:t>
    </x:r>
  </x:si>
  <x:si>
    <x:r>
      <x:t xml:space="preserve">ex) </x:t>
    </x:r>
    <x:r>
      <x:rPr>
        <x:rFont val="Noto Sans CJK KR"/>
        <x:sz val="10"/>
        <x:color rgb="ff000000"/>
      </x:rPr>
      <x:t>사용법</x:t>
    </x:r>
    <x:r>
      <x:rPr>
        <x:rFont val="Arial"/>
        <x:sz val="10"/>
        <x:color rgb="ff000000"/>
      </x:rPr>
      <x:t xml:space="preserve">, </x:t>
    </x:r>
    <x:r>
      <x:rPr>
        <x:rFont val="Noto Sans CJK KR"/>
        <x:sz val="10"/>
        <x:color rgb="ff000000"/>
      </x:rPr>
      <x:t>재료</x:t>
    </x:r>
    <x:r>
      <x:rPr>
        <x:rFont val="Arial"/>
        <x:sz val="10"/>
        <x:color rgb="ff000000"/>
      </x:rPr>
      <x:t>....</x:t>
    </x:r>
  </x:si>
  <x:si>
    <x:r>
      <x:t>구성 설정해야 합니다</x:t>
    </x:r>
    <x:r>
      <x:rPr>
        <x:rFont val="Arial"/>
        <x:sz val="10"/>
        <x:color rgb="ff000000"/>
      </x:rPr>
      <x:t>.</x:t>
    </x:r>
  </x:si>
  <x:si>
    <x:r>
      <x:t>PC.</x:t>
    </x:r>
    <x:r>
      <x:rPr>
        <x:rFont val="Noto Sans CJK KR"/>
        <x:sz val="9"/>
        <x:color rgb="ff000000"/>
      </x:rPr>
      <x:t>웹</x:t>
    </x:r>
  </x:si>
  <x:si>
    <x:r>
      <x:t xml:space="preserve">백앤드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(H)</x:t>
    </x:r>
  </x:si>
  <x:si>
    <x:r>
      <x:t xml:space="preserve">RMA </x:t>
    </x:r>
    <x:r>
      <x:rPr>
        <x:rFont val="Noto Sans CJK KR"/>
        <x:sz val="10"/>
        <x:color rgb="ff000000"/>
      </x:rPr>
      <x:t>개발</x:t>
    </x:r>
  </x:si>
  <x:si>
    <x:r>
      <x:t xml:space="preserve">SNS </x:t>
    </x:r>
    <x:r>
      <x:rPr>
        <x:rFont val="Noto Sans CJK KR"/>
        <x:sz val="10"/>
        <x:color rgb="ff000000"/>
      </x:rPr>
      <x:t>공유</x:t>
    </x:r>
  </x:si>
  <x:si>
    <x:r>
      <x:t>기획전</x:t>
    </x:r>
    <x:r>
      <x:rPr>
        <x:rFont val="Arial"/>
        <x:sz val="10"/>
        <x:color rgb="ff000000"/>
      </x:rPr>
      <x:t>/</x:t>
    </x:r>
    <x:r>
      <x:rPr>
        <x:rFont val="Noto Sans CJK KR"/>
        <x:sz val="10"/>
        <x:color rgb="ff000000"/>
      </x:rPr>
      <x:t>이벤트</x:t>
    </x:r>
  </x:si>
  <x:si>
    <x:r>
      <x:t>모바일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  <x:r>
      <x:rPr>
        <x:rFont val="Noto Sans CJK KR"/>
        <x:sz val="9"/>
        <x:color rgb="ff000000"/>
      </x:rPr>
      <x:t>웹</x:t>
    </x:r>
  </x:si>
  <x:si>
    <x:r>
      <x:t>디자인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  <x:r>
      <x:rPr>
        <x:rFont val="Noto Sans CJK KR"/>
        <x:sz val="9"/>
        <x:color rgb="ff000000"/>
      </x:rPr>
      <x:t>퍼블</x:t>
    </x:r>
  </x:si>
  <x:si>
    <x:r>
      <x:t xml:space="preserve">디자인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(H)</x:t>
    </x:r>
  </x:si>
  <x:si>
    <x:r>
      <x:t>알겠습니다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</x:si>
  <x:si>
    <x:t>작업요소</x:t>
  </x:si>
  <x:si>
    <x:t>YEJ-007</x:t>
  </x:si>
  <x:si>
    <x:t>YEJ-001</x:t>
  </x:si>
  <x:si>
    <x:t>재고연동</x:t>
  </x:si>
  <x:si>
    <x:t>YEJ-010</x:t>
  </x:si>
  <x:si>
    <x:t>YEJ-003</x:t>
  </x:si>
  <x:si>
    <x:t>Depth</x:t>
  </x:si>
  <x:si>
    <x:t>YEJ-006</x:t>
  </x:si>
  <x:si>
    <x:t>주소체계</x:t>
  </x:si>
  <x:si>
    <x:t>APP (H)</x:t>
  </x:si>
  <x:si>
    <x:t>개발이슈</x:t>
  </x:si>
  <x:si>
    <x:t>YEJ-004</x:t>
  </x:si>
  <x:si>
    <x:t>YEJ-002</x:t>
  </x:si>
  <x:si>
    <x:t>기능정의</x:t>
  </x:si>
  <x:si>
    <x:t>기능  번호</x:t>
  </x:si>
  <x:si>
    <x:t>추가 설명</x:t>
  </x:si>
  <x:si>
    <x:t>구현대상</x:t>
  </x:si>
  <x:si>
    <x:t>YEJ-005</x:t>
  </x:si>
  <x:si>
    <x:t>YEJ-024</x:t>
  </x:si>
  <x:si>
    <x:t>결제 모듈</x:t>
  </x:si>
  <x:si>
    <x:t>YEJ-014</x:t>
  </x:si>
  <x:si>
    <x:t>YEJ-018</x:t>
  </x:si>
  <x:si>
    <x:t>YEJ-009</x:t>
  </x:si>
  <x:si>
    <x:t>YEJ-008</x:t>
  </x:si>
  <x:si>
    <x:t>Mypage</x:t>
  </x:si>
  <x:si>
    <x:t>회원가입</x:t>
  </x:si>
  <x:si>
    <x:t>YEJ-017</x:t>
  </x:si>
  <x:si>
    <x:t>카테고리 셋팅</x:t>
  </x:si>
  <x:si>
    <x:t>YEJ-016</x:t>
  </x:si>
  <x:si>
    <x:t>YEJ-019</x:t>
  </x:si>
  <x:si>
    <x:t>재고관리</x:t>
  </x:si>
  <x:si>
    <x:t>로또 이벤트</x:t>
  </x:si>
  <x:si>
    <x:t>YEJ-022</x:t>
  </x:si>
  <x:si>
    <x:t>YEJ-011</x:t>
  </x:si>
  <x:si>
    <x:t>YEJ-030</x:t>
  </x:si>
  <x:si>
    <x:t>YEJ-021</x:t>
  </x:si>
  <x:si>
    <x:t>운송장 연동</x:t>
  </x:si>
  <x:si>
    <x:t>YEJ-038</x:t>
  </x:si>
  <x:si>
    <x:t>상품리뷰</x:t>
  </x:si>
  <x:si>
    <x:t>YEJ-020</x:t>
  </x:si>
  <x:si>
    <x:t>YEJ-027</x:t>
  </x:si>
  <x:si>
    <x:t>YEJ-026</x:t>
  </x:si>
  <x:si>
    <x:t>YEJ-028</x:t>
  </x:si>
  <x:si>
    <x:t>YEJ-025</x:t>
  </x:si>
  <x:si>
    <x:t>YEJ-029</x:t>
  </x:si>
  <x:si>
    <x:t>YEJ-023</x:t>
  </x:si>
  <x:si>
    <x:t>YEJ-015</x:t>
  </x:si>
  <x:si>
    <x:t>페이스북</x:t>
  </x:si>
  <x:si>
    <x:t>무료 사은품</x:t>
  </x:si>
  <x:si>
    <x:t>알림메세지</x:t>
  </x:si>
  <x:si>
    <x:t>박스상품</x:t>
  </x:si>
  <x:si>
    <x:t>YEJ-013</x:t>
  </x:si>
  <x:si>
    <x:t>YEJ-012</x:t>
  </x:si>
  <x:si>
    <x:t>REQ-003</x:t>
  </x:si>
  <x:si>
    <x:t>YEJ-031</x:t>
  </x:si>
  <x:si>
    <x:t>YEJ-034</x:t>
  </x:si>
  <x:si>
    <x:t>REQ-001</x:t>
  </x:si>
  <x:si>
    <x:t>YEJ-032</x:t>
  </x:si>
  <x:si>
    <x:t>YEJ-037</x:t>
  </x:si>
  <x:si>
    <x:t>REQ-009</x:t>
  </x:si>
  <x:si>
    <x:t>REQ-007</x:t>
  </x:si>
  <x:si>
    <x:t>셀러기능</x:t>
  </x:si>
  <x:si>
    <x:t>딜러기능</x:t>
  </x:si>
  <x:si>
    <x:t>REQ-008</x:t>
  </x:si>
  <x:si>
    <x:t>관련 기능번호</x:t>
  </x:si>
  <x:si>
    <x:t>YEJ-033</x:t>
  </x:si>
  <x:si>
    <x:t>예상 개발비</x:t>
  </x:si>
  <x:si>
    <x:t>REQ-004</x:t>
  </x:si>
  <x:si>
    <x:t>REQ-010</x:t>
  </x:si>
  <x:si>
    <x:t>REQ-005</x:t>
  </x:si>
  <x:si>
    <x:t>YEJ-035</x:t>
  </x:si>
  <x:si>
    <x:t>YEJ-036</x:t>
  </x:si>
  <x:si>
    <x:t>채팅상담</x:t>
  </x:si>
  <x:si>
    <x:t>REQ-006</x:t>
  </x:si>
  <x:si>
    <x:t>REQ-002</x:t>
  </x:si>
  <x:si>
    <x:t>REQ-012</x:t>
  </x:si>
  <x:si>
    <x:t>REQ-011</x:t>
  </x:si>
  <x:si>
    <x:r>
      <x:t>회원의 아이디를 전화번호로 사용</x:t>
    </x:r>
    <x:r>
      <x:rPr>
        <x:rFont val="Arial"/>
        <x:sz val="10"/>
        <x:color rgb="ff000000"/>
      </x:rPr>
      <x:t xml:space="preserve">. </x:t>
    </x:r>
    <x:r>
      <x:rPr>
        <x:rFont val="Noto Sans CJK KR"/>
        <x:sz val="10"/>
        <x:color rgb="ff000000"/>
      </x:rPr>
      <x:t>핸드폰 인증작업 필요</x:t>
    </x:r>
  </x:si>
  <x:si>
    <x:r>
      <x:t xml:space="preserve">* </x:t>
    </x:r>
    <x:r>
      <x:rPr>
        <x:rFont val="Noto Sans CJK KR"/>
        <x:sz val="9"/>
        <x:color rgb="ff980000"/>
        <x:b val="1"/>
      </x:rPr>
      <x:t>추가 요청사항은 상호 협의후 작업을 진행합니다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98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980000"/>
            <x:b val="1"/>
          </x:rPr>
        </mc:Fallback>
      </mc:AlternateContent>
      <x:t>.</x:t>
    </x:r>
  </x:si>
  <x:si>
    <x:r>
      <x:t>마젠토의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최대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장점은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확장성입니다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마젠토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자체가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확장성을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염두에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두고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설계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되어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있습니다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이점은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걱정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마시길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바랍니다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</x:si>
  <x:si>
    <x:r>
      <x:t>맞습니다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그래서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마젠토에서는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관리자에서</x:t>
    </x:r>
    <x:r>
      <x:rPr>
        <x:rFont val="Noto Sans CJK KR"/>
        <x:sz val="9"/>
        <x:color rgb="ff000000"/>
      </x:rPr>
      <x:t xml:space="preserve">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관리자가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주문을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생성하는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기능을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가지고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있습니다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해당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기능을</x:t>
    </x:r>
    <x:r>
      <x:rPr>
        <x:rFont val="Noto Sans CJK KR"/>
        <x:sz val="9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사용하시면됩니다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</x:si>
  <x:si>
    <x:t>주문등 이벤트 발생시점에 push 연동</x:t>
  </x:si>
  <x:si>
    <x:t>고객마다 매칭되는 영업사원 할당 기능</x:t>
  </x:si>
  <x:si>
    <x:t>태국,베트남,인도네시아 B2C 관리자 셋팅</x:t>
  </x:si>
  <x:si>
    <x:r>
      <x:t>APP</x:t>
    </x:r>
    <x:r>
      <x:rPr>
        <x:rFont val="Noto Sans CJK KR"/>
        <x:sz val="10"/>
        <x:color rgb="ff000000"/>
      </x:rPr>
      <x:t>관 연동을 위한 개발이 필요합니다</x:t>
    </x:r>
    <x:r>
      <x:rPr>
        <x:rFont val="Arial"/>
        <x:sz val="10"/>
        <x:color rgb="ff000000"/>
      </x:rPr>
      <x:t>.</x:t>
    </x:r>
  </x:si>
  <x:si>
    <x:r>
      <x:t>배송장에 따른 주문 의 상태 변경입니다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666666"/>
            <x:strike val="1"/>
            <hs:strikeoutType val="1"/>
            <hs:strikeoutShape val="solid"/>
            <hs:strikeoutColor rgb="ff666666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666666"/>
            <x:strike val="1"/>
          </x:rPr>
        </mc:Fallback>
      </mc:AlternateContent>
      <x:t>.</x:t>
    </x:r>
  </x:si>
  <x:si>
    <x:r>
      <x:t>취교반등 이벤트에 알림을 전송합니다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999999"/>
            <x:strike val="1"/>
            <hs:strikeoutType val="1"/>
            <hs:strikeoutShape val="solid"/>
            <hs:strikeoutColor rgb="ff999999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999999"/>
            <x:strike val="1"/>
          </x:rPr>
        </mc:Fallback>
      </mc:AlternateContent>
      <x:t>.</x:t>
    </x:r>
  </x:si>
  <x:si>
    <x:r>
      <x:t xml:space="preserve">제품 라벨링 </x:t>
    </x:r>
    <x:r>
      <x:rPr>
        <x:rFont val="Arial"/>
        <x:sz val="10"/>
        <x:color rgb="ff000000"/>
      </x:rPr>
      <x:t>( EX: BEST. ..)</x:t>
    </x:r>
  </x:si>
  <x:si>
    <x:r>
      <x:t xml:space="preserve">PLP/PDP </x:t>
    </x:r>
    <x:r>
      <x:rPr>
        <x:rFont val="Noto Sans CJK KR"/>
        <x:sz val="10"/>
        <x:color rgb="ff000000"/>
      </x:rPr>
      <x:t>등에 라벨을 붙입니다</x:t>
    </x:r>
    <x:r>
      <x:rPr>
        <x:rFont val="Arial"/>
        <x:sz val="10"/>
        <x:color rgb="ff000000"/>
      </x:rPr>
      <x:t>.</x:t>
    </x:r>
  </x:si>
  <x:si>
    <x:r>
      <x:t>한국주소에 맞게 커스터마이징해야 합니다</x:t>
    </x:r>
    <x:r>
      <x:rPr>
        <x:rFont val="Arial"/>
        <x:sz val="10"/>
        <x:color rgb="ff000000"/>
      </x:rPr>
      <x:t>.</x:t>
    </x:r>
  </x:si>
  <x:si>
    <x:r>
      <x:t>배송 추적</x:t>
    </x:r>
    <x:r>
      <x:rPr>
        <x:rFont val="Arial"/>
        <x:sz val="10"/>
        <x:color rgb="ff000000"/>
      </x:rPr>
      <x:t xml:space="preserve">, </x:t>
    </x:r>
    <x:r>
      <x:rPr>
        <x:rFont val="Noto Sans CJK KR"/>
        <x:sz val="10"/>
        <x:color rgb="ff000000"/>
      </x:rPr>
      <x:t>택배사 관리</x:t>
    </x:r>
    <x:r>
      <x:rPr>
        <x:rFont val="Arial"/>
        <x:sz val="10"/>
        <x:color rgb="ff000000"/>
      </x:rPr>
      <x:t xml:space="preserve">, </x:t>
    </x:r>
    <x:r>
      <x:rPr>
        <x:rFont val="Noto Sans CJK KR"/>
        <x:sz val="10"/>
        <x:color rgb="ff000000"/>
      </x:rPr>
      <x:t>택배사 연동</x:t>
    </x:r>
  </x:si>
  <x:si>
    <x:r>
      <x:t xml:space="preserve">작업예상 시간 누계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(Hour)   </x:t>
    </x:r>
  </x:si>
  <x:si>
    <x:r>
      <x:t>제품에 무료로 사은품을 주는 기능입니다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999999"/>
            <x:i val="1"/>
            <x:strike val="1"/>
            <hs:strikeoutType val="1"/>
            <hs:strikeoutShape val="solid"/>
            <hs:strikeoutColor rgb="ff999999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999999"/>
            <x:i val="1"/>
            <x:strike val="1"/>
          </x:rPr>
        </mc:Fallback>
      </mc:AlternateContent>
      <x:t>.</x:t>
    </x:r>
  </x:si>
  <x:si>
    <x:t>SNS  로그인</x:t>
  </x:si>
  <x:si>
    <x:t>1:1 문의 계시판</x:t>
  </x:si>
  <x:si>
    <x:t xml:space="preserve">상품 상세 항목 </x:t>
  </x:si>
  <x:si>
    <x:t xml:space="preserve">페이스북, 라인 </x:t>
  </x:si>
  <x:si>
    <x:t>태국식복권(로따리)</x:t>
  </x:si>
  <x:si>
    <x:t>총 예상 개발비</x:t>
  </x:si>
  <x:si>
    <x:t>업체별 관리자 설정</x:t>
  </x:si>
  <x:si>
    <x:t>요구사항  번호</x:t>
  </x:si>
  <x:si>
    <x:r>
      <x:t xml:space="preserve">XD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사용</x:t>
    </x:r>
    <x:r>
      <x:rPr>
        <x:rFont val="Noto Sans CJK KR"/>
        <x:sz val="10"/>
        <x:color rgb="ff000000"/>
      </x:rPr>
      <x:t xml:space="preserve"> </x:t>
    </x:r>
    <x:r>
      <x:rPr>
        <x:rFont val="Arial"/>
        <x:sz val="10"/>
        <x:color rgb="ff000000"/>
      </x:rPr>
      <x:t xml:space="preserve">(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태국</x:t>
    </x:r>
    <x:r>
      <x:rPr>
        <x:rFont val="Arial"/>
        <x:sz val="10"/>
        <x:color rgb="ff000000"/>
      </x:rPr>
      <x:t>)</x:t>
    </x:r>
  </x:si>
  <x:si>
    <x:r>
      <x:t xml:space="preserve">마젠토 </x:t>
    </x:r>
    <x:r>
      <x:rPr>
        <x:rFont val="Arial"/>
        <x:sz val="10"/>
        <x:color rgb="ff000000"/>
      </x:rPr>
      <x:t xml:space="preserve">APP </x:t>
    </x:r>
    <x:r>
      <x:rPr>
        <x:rFont val="Noto Sans CJK KR"/>
        <x:sz val="10"/>
        <x:color rgb="ff000000"/>
      </x:rPr>
      <x:t>적용</x:t>
    </x:r>
  </x:si>
  <x:si>
    <x:r>
      <x:t>마젠토 설치</x:t>
    </x:r>
    <x:r>
      <x:rPr>
        <x:rFont val="Arial"/>
        <x:sz val="10"/>
        <x:color rgb="ff000000"/>
      </x:rPr>
      <x:t>.</x:t>
    </x:r>
    <x:r>
      <x:rPr>
        <x:rFont val="Noto Sans CJK KR"/>
        <x:sz val="10"/>
        <x:color rgb="ff000000"/>
      </x:rPr>
      <x:t>설정</x:t>
    </x:r>
  </x:si>
  <x:si>
    <x:r>
      <x:t xml:space="preserve">결제 </x:t>
    </x:r>
    <x:r>
      <x:rPr>
        <x:rFont val="Arial"/>
        <x:sz val="10"/>
        <x:color rgb="ff000000"/>
      </x:rPr>
      <x:t xml:space="preserve">(PG) </x:t>
    </x:r>
  </x:si>
  <x:si>
    <x:r>
      <x:t xml:space="preserve">API </x:t>
    </x:r>
    <x:r>
      <x:rPr>
        <x:rFont val="Noto Sans CJK KR"/>
        <x:sz val="10"/>
        <x:color rgb="ff000000"/>
      </x:rPr>
      <x:t>추가작업</x:t>
    </x:r>
  </x:si>
  <x:si>
    <x:r>
      <x:t>OK</x:t>
    </x:r>
    <x:r>
      <x:rPr>
        <x:rFont val="Noto Sans CJK KR"/>
        <x:sz val="9"/>
        <x:color rgb="ff000000"/>
      </x:rPr>
      <x:t>소프트 답변</x:t>
    </x:r>
  </x:si>
  <x:si>
    <x:r>
      <x:t xml:space="preserve">(EA,PACK,BOX)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선택에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따른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할인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적용</x:t>
    </x:r>
  </x:si>
  <x:si>
    <x:r>
      <x:t xml:space="preserve">APP </x:t>
    </x:r>
    <x:r>
      <x:rPr>
        <x:rFont val="Noto Sans CJK KR"/>
        <x:sz val="10"/>
        <x:color rgb="ff000000"/>
      </x:rPr>
      <x:t xml:space="preserve">과 연동을 위한 추가 일부 </x:t>
    </x:r>
    <x:r>
      <x:rPr>
        <x:rFont val="Arial"/>
        <x:sz val="10"/>
        <x:color rgb="ff000000"/>
      </x:rPr>
      <x:t xml:space="preserve">API </x:t>
    </x:r>
    <x:r>
      <x:rPr>
        <x:rFont val="Noto Sans CJK KR"/>
        <x:sz val="10"/>
        <x:color rgb="ff000000"/>
      </x:rPr>
      <x:t>작업</x:t>
    </x:r>
  </x:si>
  <x:si>
    <x:r>
      <x:t>마젠토는 대시보드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(</x:t>
    </x:r>
    <x:r>
      <x:rPr>
        <x:rFont val="Noto Sans CJK KR"/>
        <x:sz val="9"/>
        <x:color rgb="ff000000"/>
      </x:rPr>
      <x:t>관리자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)</x:t>
    </x:r>
    <x:r>
      <x:rPr>
        <x:rFont val="Noto Sans CJK KR"/>
        <x:sz val="9"/>
        <x:color rgb="ff000000"/>
      </x:rPr>
      <x:t>를 웹으로 지원합니다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</x:si>
  <x:si>
    <x:r>
      <x:t>"</x:t>
    </x:r>
    <x:r>
      <x:rPr>
        <x:rFont val="Noto Sans CJK KR"/>
        <x:sz val="9"/>
        <x:color rgb="ff000000"/>
      </x:rPr>
      <x:t>프로모션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_</x:t>
    </x:r>
    <x:r>
      <x:rPr>
        <x:rFont val="Noto Sans CJK KR"/>
        <x:sz val="9"/>
        <x:color rgb="ff000000"/>
      </x:rPr>
      <x:t>게임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_</x:t>
    </x:r>
    <x:r>
      <x:rPr>
        <x:rFont val="Noto Sans CJK KR"/>
        <x:sz val="9"/>
        <x:color rgb="ff000000"/>
      </x:rPr>
      <x:t>기능명세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>.</x:t>
    </x:r>
    <x:r>
      <x:rPr>
        <x:rFont val="Noto Sans CJK KR"/>
        <x:sz val="9"/>
        <x:color rgb="ff000000"/>
      </x:rPr>
      <x:t xml:space="preserve">공수산정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000000"/>
          </x:rPr>
        </mc:Fallback>
      </mc:AlternateContent>
      <x:t xml:space="preserve">" </x:t>
    </x:r>
    <x:r>
      <x:rPr>
        <x:rFont val="Noto Sans CJK KR"/>
        <x:sz val="9"/>
        <x:color rgb="ff000000"/>
      </x:rPr>
      <x:t>시트 참조</x:t>
    </x:r>
  </x:si>
  <x:si>
    <x:t>커뮤니티 버전에서는 제공되지 않아 개발해야 합니다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</x:si>
</x:sst>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[$₩-412]#,##0"/>
    <x:numFmt numFmtId="165" formatCode="_-\₩* #,##0_-;&quot;-₩&quot;* #,##0_-;_-\₩* \-_-;_-@_-"/>
  </x:numFmts>
  <x:fonts count="32">
    <x:font>
      <x:name val="Noto Sans CJK KR"/>
      <x:sz val="10"/>
      <x:color rgb="ff000000"/>
    </x:font>
    <x:font>
      <x:name val="Noto Sans CJK KR"/>
      <x:sz val="10"/>
      <x:color rgb="ff000000"/>
    </x:font>
    <x:font>
      <x:name val="Noto Sans CJK KR"/>
      <x:sz val="10"/>
      <x:color rgb="ff000000"/>
    </x:font>
    <x:font>
      <x:name val="Noto Sans CJK KR"/>
      <x:sz val="10"/>
      <x:color rgb="ff000000"/>
    </x:font>
    <x:font>
      <x:name val="Noto Sans CJK KR"/>
      <x:sz val="10"/>
      <x:color rgb="ff000000"/>
    </x:font>
    <x:font>
      <x:name val="Noto Sans CJK KR"/>
      <x:sz val="10"/>
      <x:color rgb="ff000000"/>
    </x:font>
    <x:font>
      <x:name val="Arial"/>
      <x:sz val="10"/>
      <x:color rgb="ff000000"/>
    </x:font>
    <x:font>
      <x:name val="Noto Sans CJK KR"/>
      <x:sz val="9"/>
      <x:color rgb="ff000000"/>
    </x:font>
    <x:font>
      <x:name val="Arial"/>
      <x:sz val="14"/>
      <x:color rgb="ff000000"/>
      <x:b val="1"/>
    </x:font>
    <x:font>
      <x:name val="Noto Sans CJK KR"/>
      <x:sz val="9"/>
      <x:color rgb="ff98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98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98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Noto Sans CJK KR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b7b7b7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b7b7b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999999"/>
          <x:i val="1"/>
          <x:strike val="1"/>
          <hs:strikeoutType val="1"/>
          <hs:strikeoutShape val="solid"/>
          <hs:strikeoutColor rgb="ff999999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999999"/>
          <x:i val="1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0"/>
          <x:color rgb="ff999999"/>
          <x:i val="1"/>
          <x:strike val="1"/>
          <hs:strikeoutType val="1"/>
          <hs:strikeoutShape val="solid"/>
          <hs:strikeoutColor rgb="ff999999"/>
          <hs:size val="100"/>
          <hs:ratio val="100"/>
          <hs:spacing val="0"/>
          <hs:offset val="0"/>
        </x:font>
      </mc:Choice>
      <mc:Fallback>
        <x:font>
          <x:name val="Noto Sans CJK KR"/>
          <x:sz val="10"/>
          <x:color rgb="ff999999"/>
          <x:i val="1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999999"/>
          <x:strike val="1"/>
          <hs:strikeoutType val="1"/>
          <hs:strikeoutShape val="solid"/>
          <hs:strikeoutColor rgb="ff999999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999999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0"/>
          <x:color rgb="ff999999"/>
          <x:strike val="1"/>
          <hs:strikeoutType val="1"/>
          <hs:strikeoutShape val="solid"/>
          <hs:strikeoutColor rgb="ff999999"/>
          <hs:size val="100"/>
          <hs:ratio val="100"/>
          <hs:spacing val="0"/>
          <hs:offset val="0"/>
        </x:font>
      </mc:Choice>
      <mc:Fallback>
        <x:font>
          <x:name val="Noto Sans CJK KR"/>
          <x:sz val="10"/>
          <x:color rgb="ff999999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666666"/>
          <x:strike val="1"/>
          <hs:strikeoutType val="1"/>
          <hs:strikeoutShape val="solid"/>
          <hs:strikeoutColor rgb="ff666666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666666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0"/>
          <x:color rgb="ff666666"/>
          <x:strike val="1"/>
          <hs:strikeoutType val="1"/>
          <hs:strikeoutShape val="solid"/>
          <hs:strikeoutColor rgb="ff666666"/>
          <hs:size val="100"/>
          <hs:ratio val="100"/>
          <hs:spacing val="0"/>
          <hs:offset val="0"/>
        </x:font>
      </mc:Choice>
      <mc:Fallback>
        <x:font>
          <x:name val="Noto Sans CJK KR"/>
          <x:sz val="10"/>
          <x:color rgb="ff666666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strike val="1"/>
          <hs:strikeoutType val="1"/>
          <hs:strikeoutShape val="solid"/>
          <hs:strikeout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b7b7b7"/>
          <x:strike val="1"/>
          <hs:strikeoutType val="1"/>
          <hs:strikeoutShape val="solid"/>
          <hs:strikeoutColor rgb="ffb7b7b7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b7b7b7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Noto Sans CJK KR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Noto Sans CJK KR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98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98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cc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c6daf1"/>
        <x:bgColor rgb="ffffffcc"/>
      </x:patternFill>
    </x:fill>
    <x:fill>
      <x:patternFill patternType="solid">
        <x:fgColor rgb="ffc6daf1"/>
        <x:bgColor indexed="64"/>
      </x:patternFill>
    </x:fill>
  </x:fills>
  <x:borders count="3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>
        <x:color auto="1"/>
      </x:bottom>
    </x:border>
    <x:border>
      <x:left style="thin">
        <x:color rgb="ffffffff"/>
      </x:left>
      <x:right>
        <x:color auto="1"/>
      </x:right>
      <x:top style="thin">
        <x:color rgb="ffffffff"/>
      </x:top>
      <x:bottom style="thin">
        <x:color rgb="ffffffff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thin">
        <x:color rgb="ffffffff"/>
      </x:right>
      <x:top style="thin">
        <x:color rgb="ffffffff"/>
      </x:top>
      <x:bottom>
        <x:color auto="1"/>
      </x:bottom>
    </x:border>
    <x:border>
      <x:left>
        <x:color auto="1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auto="1"/>
      </x:left>
      <x:right style="hair">
        <x:color auto="1"/>
      </x:right>
      <x:top style="thin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medium">
        <x:color auto="1"/>
      </x:bottom>
    </x:border>
    <x:border>
      <x:left style="hair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 style="hair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thin"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rgb="ffffffff"/>
      </x:left>
      <x:right>
        <x:color auto="1"/>
      </x:right>
      <x:top style="thin">
        <x:color rgb="ffffffff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>
        <x:color auto="1"/>
      </x:top>
      <x:bottom style="thin">
        <x:color rgb="ffffffff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65" fontId="6" fillId="0" borderId="0">
      <x:alignment horizontal="general" vertical="bottom"/>
    </x:xf>
  </x:cellStyleXfs>
  <x:cellXfs count="156">
    <x:xf numFmtId="0" fontId="0" fillId="0" borderId="0" xfId="1" applyNumberFormat="1" applyAlignment="1">
      <x:alignment horizontal="general" vertical="bottom"/>
    </x:xf>
    <x:xf numFmtId="0" fontId="7" fillId="2" borderId="1" xfId="0" applyNumberFormat="1" applyFont="1" applyFill="1" applyBorder="1" applyAlignment="1">
      <x:alignment horizontal="general" vertical="bottom"/>
    </x:xf>
    <x:xf numFmtId="0" fontId="7" fillId="2" borderId="2" xfId="0" applyNumberFormat="1" applyFont="1" applyFill="1" applyBorder="1" applyAlignment="1">
      <x:alignment horizontal="general" vertical="bottom"/>
    </x:xf>
    <x:xf numFmtId="0" fontId="8" fillId="2" borderId="2" xfId="0" applyNumberFormat="1" applyFont="1" applyFill="1" applyBorder="1" applyAlignment="1">
      <x:alignment horizontal="general" vertical="bottom"/>
    </x:xf>
    <x:xf numFmtId="0" fontId="9" fillId="2" borderId="2" xfId="0" applyNumberFormat="1" applyFont="1" applyFill="1" applyBorder="1" applyAlignment="1">
      <x:alignment horizontal="general" vertical="bottom"/>
    </x:xf>
    <x:xf numFmtId="0" fontId="10" fillId="2" borderId="2" xfId="0" applyNumberFormat="1" applyFont="1" applyFill="1" applyBorder="1" applyAlignment="1">
      <x:alignment horizontal="general" vertical="bottom"/>
    </x:xf>
    <x:xf numFmtId="0" fontId="10" fillId="2" borderId="2" xfId="0" applyNumberFormat="1" applyFont="1" applyFill="1" applyBorder="1" applyAlignment="1">
      <x:alignment horizontal="general" vertical="bottom"/>
    </x:xf>
    <x:xf numFmtId="0" fontId="7" fillId="2" borderId="3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/>
        </x:xf>
      </mc:Fallback>
    </mc:AlternateContent>
    <x:xf numFmtId="0" fontId="7" fillId="2" borderId="6" xfId="0" applyNumberFormat="1" applyFont="1" applyFill="1" applyBorder="1" applyAlignment="1">
      <x:alignment horizontal="general" vertical="bottom"/>
    </x:xf>
    <x:xf numFmtId="0" fontId="7" fillId="2" borderId="7" xfId="0" applyNumberFormat="1" applyFont="1" applyFill="1" applyBorder="1" applyAlignment="1">
      <x:alignment horizontal="general" vertical="bottom"/>
    </x:xf>
    <x:xf numFmtId="0" fontId="12" fillId="2" borderId="3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NumberFormat="1" applyFont="1" applyFill="1" applyBorder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general" vertical="bottom"/>
    </x:xf>
    <x:xf numFmtId="0" fontId="12" fillId="2" borderId="1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2" xfId="0" applyNumberFormat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2" borderId="12" xfId="0" applyNumberFormat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0" applyNumberFormat="1" applyFont="1" applyFill="1" applyBorder="1" applyAlignment="1">
          <x:alignment horizontal="center" vertical="center"/>
        </x:xf>
      </mc:Fallback>
    </mc:AlternateContent>
    <x:xf numFmtId="0" fontId="12" fillId="2" borderId="7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2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5" fillId="2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5" fillId="3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3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7" fillId="2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7" fillId="3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2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21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0" fillId="2" borderId="2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1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2" borderId="2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21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0" fillId="3" borderId="2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2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3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right" vertical="bottom"/>
        </x:xf>
      </mc:Fallback>
    </mc:AlternateContent>
    <x:xf numFmtId="0" fontId="7" fillId="2" borderId="24" xfId="0" applyNumberFormat="1" applyFont="1" applyFill="1" applyBorder="1" applyAlignment="1">
      <x:alignment horizontal="general" vertical="bottom"/>
    </x:xf>
    <x:xf numFmtId="0" fontId="7" fillId="2" borderId="25" xfId="0" applyNumberFormat="1" applyFont="1" applyFill="1" applyBorder="1" applyAlignment="1">
      <x:alignment horizontal="general" vertical="bottom"/>
    </x:xf>
    <x:xf numFmtId="0" fontId="11" fillId="2" borderId="26" xfId="0" applyNumberFormat="1" applyFont="1" applyFill="1" applyBorder="1" applyAlignment="1">
      <x:alignment horizontal="general" vertical="bottom"/>
    </x:xf>
    <x:xf numFmtId="164" fontId="11" fillId="2" borderId="26" xfId="0" applyNumberFormat="1" applyFont="1" applyFill="1" applyBorder="1" applyAlignment="1">
      <x:alignment horizontal="general" vertical="bottom"/>
    </x:xf>
    <x:xf numFmtId="164" fontId="11" fillId="2" borderId="27" xfId="0" applyNumberFormat="1" applyFont="1" applyFill="1" applyBorder="1" applyAlignment="1">
      <x:alignment horizontal="general" vertical="bottom"/>
    </x:xf>
    <x:xf numFmtId="0" fontId="7" fillId="2" borderId="28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7" fillId="3" borderId="29" xfId="2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3" borderId="29" xfId="2" applyNumberFormat="1" applyFont="1" applyFill="1" applyBorder="1" applyAlignment="1" applyProtection="1">
          <x:alignment horizontal="right" vertical="bottom"/>
        </x:xf>
      </mc:Fallback>
    </mc:AlternateContent>
    <x:xf numFmtId="164" fontId="11" fillId="3" borderId="30" xfId="2" applyNumberFormat="1" applyFont="1" applyFill="1" applyBorder="1" applyAlignment="1" applyProtection="1">
      <x:alignment horizontal="general" vertical="bottom"/>
    </x:xf>
    <x:xf numFmtId="165" fontId="11" fillId="3" borderId="30" xfId="2" applyNumberFormat="1" applyFont="1" applyFill="1" applyBorder="1" applyAlignment="1" applyProtection="1">
      <x:alignment horizontal="general" vertical="bottom"/>
    </x:xf>
    <x:xf numFmtId="0" fontId="8" fillId="2" borderId="2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6" xfId="0" applyNumberFormat="1" applyFont="1" applyFill="1" applyBorder="1" applyAlignment="1">
          <x:alignment horizontal="center" vertical="center"/>
        </x:xf>
      </mc:Fallback>
    </mc:AlternateContent>
    <x:xf numFmtId="0" fontId="11" fillId="2" borderId="16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NumberFormat="1" applyFont="1" applyFill="1" applyBorder="1" applyAlignment="1">
          <x:alignment horizontal="left" vertical="center" indent="1"/>
        </x:xf>
      </mc:Fallback>
    </mc:AlternateContent>
    <x:xf numFmtId="0" fontId="11" fillId="2" borderId="5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2" borderId="5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2" borderId="5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" borderId="5" xfId="0" applyNumberFormat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2" borderId="5" xfId="0" applyNumberFormat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5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1" fillId="2" borderId="5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5" xfId="0" applyNumberFormat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1" fillId="2" borderId="5" xfId="0" applyNumberFormat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2" borderId="5" xfId="0" applyNumberFormat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2" fillId="2" borderId="5" xfId="0" applyNumberFormat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" borderId="16" xfId="0" applyNumberFormat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2" borderId="16" xfId="0" applyNumberFormat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NumberFormat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NumberFormat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1" fillId="2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32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0" fillId="3" borderId="32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NumberForma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NumberFormat="1" applyFill="1" applyBorder="1" applyAlignment="1">
          <x:alignment horizontal="left" vertical="center" indent="1"/>
        </x:xf>
      </mc:Fallback>
    </mc:AlternateContent>
    <x:xf numFmtId="0" fontId="12" fillId="4" borderId="3" xfId="0" applyNumberFormat="1" applyFont="1" applyFill="1" applyBorder="1" applyAlignment="1">
      <x:alignment horizontal="general" vertical="bottom"/>
    </x:xf>
    <x:xf numFmtId="0" fontId="12" fillId="4" borderId="1" xfId="0" applyNumberFormat="1" applyFont="1" applyFill="1" applyBorder="1" applyAlignment="1">
      <x:alignment horizontal="general" vertical="bottom"/>
    </x:xf>
    <x:xf numFmtId="0" fontId="0" fillId="5" borderId="0" xfId="0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3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19" xfId="0" applyNumberFormat="1" applyFont="1" applyFill="1" applyBorder="1" applyAlignment="1">
          <x:alignment horizontal="center" vertical="center"/>
        </x:xf>
      </mc:Fallback>
    </mc:AlternateContent>
    <x:xf numFmtId="0" fontId="23" fillId="2" borderId="5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2" borderId="5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2" borderId="5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4" fillId="4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" xfId="0" applyNumberFormat="1" applyFont="1" applyFill="1" applyBorder="1" applyAlignment="1">
          <x:alignment horizontal="center" vertical="center"/>
        </x:xf>
      </mc:Fallback>
    </mc:AlternateContent>
    <x:xf numFmtId="0" fontId="12" fillId="2" borderId="33" xfId="0" applyNumberFormat="1" applyFont="1" applyFill="1" applyBorder="1" applyAlignment="1">
      <x:alignment horizontal="general" vertical="bottom"/>
    </x:xf>
    <x:xf numFmtId="2" fontId="20" fillId="2" borderId="26" xfId="0" applyNumberFormat="1" applyFont="1" applyFill="1" applyBorder="1" applyAlignment="1">
      <x:alignment horizontal="general" vertical="bottom"/>
    </x:xf>
    <x:xf numFmtId="2" fontId="26" fillId="2" borderId="26" xfId="0" applyNumberFormat="1" applyFont="1" applyFill="1" applyBorder="1" applyAlignment="1">
      <x:alignment horizontal="general" vertical="bottom"/>
    </x:xf>
    <x:xf numFmtId="41" fontId="0" fillId="0" borderId="0" xfId="1" applyNumberFormat="1" applyAlignment="1">
      <x:alignment horizontal="general" vertical="bottom"/>
    </x:xf>
    <x:xf numFmtId="41" fontId="7" fillId="2" borderId="1" xfId="0" applyNumberFormat="1" applyFont="1" applyFill="1" applyBorder="1" applyAlignment="1">
      <x:alignment horizontal="general" vertical="bottom"/>
    </x:xf>
    <x:xf numFmtId="41" fontId="7" fillId="2" borderId="2" xfId="0" applyNumberFormat="1" applyFont="1" applyFill="1" applyBorder="1" applyAlignment="1">
      <x:alignment horizontal="general" vertical="bottom"/>
    </x:xf>
    <x:xf numFmtId="41" fontId="7" fillId="0" borderId="0" xfId="0" applyNumberFormat="1" applyFont="1" applyAlignment="1">
      <x:alignment horizontal="general" vertical="bottom"/>
    </x:xf>
    <x:xf numFmtId="41" fontId="12" fillId="2" borderId="7" xfId="0" applyNumberFormat="1" applyFont="1" applyFill="1" applyBorder="1" applyAlignment="1">
      <x:alignment horizontal="general" vertical="bottom"/>
    </x:xf>
    <x:xf numFmtId="41" fontId="0" fillId="0" borderId="0" xfId="0" applyNumberFormat="1" applyFont="1" applyFill="1" applyBorder="1" applyAlignment="1" applyProtection="1">
      <x:alignment horizontal="general" vertical="bottom"/>
    </x:xf>
    <x:xf numFmtId="41" fontId="12" fillId="2" borderId="1" xfId="0" applyNumberFormat="1" applyFont="1" applyFill="1" applyBorder="1" applyAlignment="1">
      <x:alignment horizontal="general" vertical="bottom"/>
    </x:xf>
    <x:xf numFmtId="41" fontId="12" fillId="2" borderId="1" xfId="2" applyNumberFormat="1" applyFont="1" applyFill="1" applyBorder="1" applyAlignment="1" applyProtection="1">
      <x:alignment horizontal="general" vertical="bottom"/>
    </x:xf>
  </x:cellXfs>
  <x:cellStyles count="3">
    <x:cellStyle name="표준" xfId="0" builtinId="0"/>
    <x:cellStyle name="Excel Built-in Currency [0] 1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R240"/>
  <x:sheetViews>
    <x:sheetView topLeftCell="C1" zoomScale="85" zoomScaleNormal="85" zoomScaleSheetLayoutView="85" workbookViewId="0">
      <x:pane xSplit="0" ySplit="8" topLeftCell="C15" activePane="bottomLeft" state="frozen"/>
      <x:selection pane="bottomLeft" activeCell="P15" activeCellId="0" sqref="P15:P15"/>
    </x:sheetView>
  </x:sheetViews>
  <x:sheetFormatPr defaultColWidth="12.5703125" defaultRowHeight="11.94999999999999928946"/>
  <x:cols>
    <x:col min="2" max="2" width="17.7109375" customWidth="1"/>
    <x:col min="3" max="3" width="21.42578125" customWidth="1"/>
    <x:col min="4" max="4" width="43.42578125" customWidth="1"/>
    <x:col min="5" max="5" width="43.28515625" customWidth="1"/>
    <x:col min="6" max="6" width="24.7109375" customWidth="1"/>
    <x:col min="7" max="7" width="7.5703125" hidden="1" customWidth="1"/>
    <x:col min="8" max="8" width="9" hidden="1" customWidth="1"/>
    <x:col min="9" max="11" width="9.140625" hidden="1" customWidth="1"/>
    <x:col min="12" max="14" width="14.42578125" customWidth="1"/>
    <x:col min="15" max="15" width="13.6875" bestFit="1" customWidth="1"/>
    <x:col min="16" max="16" width="13.3515625" style="148" bestFit="1" customWidth="1"/>
  </x:cols>
  <x:sheetData>
    <x:row r="1" spans="1:18" ht="15.75" customHeight="1">
      <x:c r="A1" s="1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1"/>
      <x:c r="P1" s="149"/>
      <x:c r="Q1" s="1"/>
      <x:c r="R1" s="1"/>
    </x:row>
    <x:row r="2" spans="1:18" ht="15.75" customHeight="1">
      <x:c r="A2" s="1"/>
      <x:c r="B2" s="3" t="s">
        <x:v>10</x:v>
      </x:c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1"/>
      <x:c r="P2" s="149"/>
      <x:c r="Q2" s="1">
        <x:v>534000000</x:v>
      </x:c>
      <x:c r="R2" s="1">
        <x:f>Q2/3</x:f>
        <x:v>178000000</x:v>
      </x:c>
    </x:row>
    <x:row r="3" spans="1:18" ht="15.75" customHeight="1">
      <x:c r="A3" s="1"/>
      <x:c r="B3" s="4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150"/>
      <x:c r="Q3" s="2"/>
      <x:c r="R3" s="1"/>
    </x:row>
    <x:row r="4" spans="1:18" ht="15.75" customHeight="1">
      <x:c r="A4" s="1"/>
      <x:c r="B4" s="5" t="s">
        <x:v>41</x:v>
      </x:c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150"/>
      <x:c r="Q4" s="2"/>
      <x:c r="R4" s="1"/>
    </x:row>
    <x:row r="5" spans="1:18" ht="15.75" customHeight="1">
      <x:c r="A5" s="1"/>
      <x:c r="B5" s="6" t="s">
        <x:v>40</x:v>
      </x:c>
      <x:c r="C5" s="2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150"/>
      <x:c r="Q5" s="2"/>
      <x:c r="R5" s="1"/>
    </x:row>
    <x:row r="6" spans="1:18" ht="15.75" customHeight="1">
      <x:c r="A6" s="1"/>
      <x:c r="B6" s="6" t="s">
        <x:v>11</x:v>
      </x:c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150"/>
      <x:c r="Q6" s="2"/>
      <x:c r="R6" s="1"/>
    </x:row>
    <x:row r="7" spans="1:18" ht="42.75" customHeight="1">
      <x:c r="A7" s="7"/>
      <x:c r="B7" s="140" t="s">
        <x:v>80</x:v>
      </x:c>
      <x:c r="C7" s="141" t="s">
        <x:v>72</x:v>
      </x:c>
      <x:c r="D7" s="140" t="s">
        <x:v>79</x:v>
      </x:c>
      <x:c r="E7" s="140" t="s">
        <x:v>81</x:v>
      </x:c>
      <x:c r="F7" s="140" t="s">
        <x:v>76</x:v>
      </x:c>
      <x:c r="G7" s="142" t="s">
        <x:v>82</x:v>
      </x:c>
      <x:c r="H7" s="142"/>
      <x:c r="I7" s="142" t="s">
        <x:v>66</x:v>
      </x:c>
      <x:c r="J7" s="142"/>
      <x:c r="K7" s="142"/>
      <x:c r="L7" s="143" t="s">
        <x:v>52</x:v>
      </x:c>
      <x:c r="M7" s="143"/>
      <x:c r="N7" s="143"/>
      <x:c r="O7" s="11"/>
      <x:c r="P7" s="150"/>
      <x:c r="Q7" s="2"/>
      <x:c r="R7" s="1"/>
    </x:row>
    <x:row r="8" spans="1:18" ht="42.75" customHeight="1">
      <x:c r="A8" s="7"/>
      <x:c r="B8" s="140"/>
      <x:c r="C8" s="140"/>
      <x:c r="D8" s="140"/>
      <x:c r="E8" s="140"/>
      <x:c r="F8" s="140"/>
      <x:c r="G8" s="9" t="s">
        <x:v>57</x:v>
      </x:c>
      <x:c r="H8" s="8" t="s">
        <x:v>62</x:v>
      </x:c>
      <x:c r="I8" s="8" t="s">
        <x:v>27</x:v>
      </x:c>
      <x:c r="J8" s="8" t="s">
        <x:v>63</x:v>
      </x:c>
      <x:c r="K8" s="8" t="s">
        <x:v>28</x:v>
      </x:c>
      <x:c r="L8" s="8" t="s">
        <x:v>64</x:v>
      </x:c>
      <x:c r="M8" s="9" t="s">
        <x:v>75</x:v>
      </x:c>
      <x:c r="N8" s="8" t="s">
        <x:v>58</x:v>
      </x:c>
      <x:c r="O8" s="12"/>
      <x:c r="P8" s="149"/>
      <x:c r="Q8" s="1">
        <x:v>23</x:v>
      </x:c>
      <x:c r="R8" s="1"/>
    </x:row>
    <x:row r="9" spans="1:18" ht="36" customHeight="1">
      <x:c r="A9" s="13"/>
      <x:c r="B9" s="14" t="s">
        <x:v>68</x:v>
      </x:c>
      <x:c r="C9" s="15" t="s">
        <x:v>34</x:v>
      </x:c>
      <x:c r="D9" s="16" t="s">
        <x:v>51</x:v>
      </x:c>
      <x:c r="E9" s="16"/>
      <x:c r="F9" s="17" t="s">
        <x:v>167</x:v>
      </x:c>
      <x:c r="G9" s="15" t="s">
        <x:v>29</x:v>
      </x:c>
      <x:c r="H9" s="15" t="s">
        <x:v>29</x:v>
      </x:c>
      <x:c r="I9" s="15" t="s">
        <x:v>29</x:v>
      </x:c>
      <x:c r="J9" s="15" t="s">
        <x:v>29</x:v>
      </x:c>
      <x:c r="K9" s="15" t="s">
        <x:v>29</x:v>
      </x:c>
      <x:c r="L9" s="15">
        <x:f>320</x:f>
        <x:v>320</x:v>
      </x:c>
      <x:c r="M9" s="15">
        <x:v>0</x:v>
      </x:c>
      <x:c r="N9" s="18">
        <x:v>0</x:v>
      </x:c>
      <x:c r="P9" s="151"/>
      <x:c r="Q9" s="20"/>
      <x:c r="R9" s="20"/>
    </x:row>
    <x:row r="10" spans="1:18" ht="34.5" customHeight="1">
      <x:c r="A10" s="13"/>
      <x:c r="B10" s="21" t="s">
        <x:v>78</x:v>
      </x:c>
      <x:c r="C10" s="22"/>
      <x:c r="D10" s="23" t="s">
        <x:v>168</x:v>
      </x:c>
      <x:c r="E10" s="23"/>
      <x:c r="F10" s="24" t="s">
        <x:v>39</x:v>
      </x:c>
      <x:c r="G10" s="22"/>
      <x:c r="H10" s="22"/>
      <x:c r="I10" s="22"/>
      <x:c r="J10" s="22"/>
      <x:c r="K10" s="25"/>
      <x:c r="L10" s="26">
        <x:v>0</x:v>
      </x:c>
      <x:c r="M10" s="27">
        <x:v>1120</x:v>
      </x:c>
      <x:c r="N10" s="26">
        <x:v>0</x:v>
      </x:c>
      <x:c r="P10" s="152"/>
      <x:c r="Q10" s="20"/>
      <x:c r="R10" s="20"/>
    </x:row>
    <x:row r="11" spans="1:18" ht="15.75" customHeight="1">
      <x:c r="A11" s="13"/>
      <x:c r="B11" s="29" t="s">
        <x:v>78</x:v>
      </x:c>
      <x:c r="C11" s="30" t="s">
        <x:v>34</x:v>
      </x:c>
      <x:c r="D11" s="31" t="s">
        <x:v>15</x:v>
      </x:c>
      <x:c r="E11" s="32" t="s">
        <x:v>23</x:v>
      </x:c>
      <x:c r="F11" s="32" t="s">
        <x:v>31</x:v>
      </x:c>
      <x:c r="G11" s="30" t="s">
        <x:v>29</x:v>
      </x:c>
      <x:c r="H11" s="30" t="s">
        <x:v>29</x:v>
      </x:c>
      <x:c r="I11" s="30" t="s">
        <x:v>29</x:v>
      </x:c>
      <x:c r="J11" s="30" t="s">
        <x:v>29</x:v>
      </x:c>
      <x:c r="K11" s="30" t="s">
        <x:v>29</x:v>
      </x:c>
      <x:c r="L11" s="33">
        <x:v>0</x:v>
      </x:c>
      <x:c r="M11" s="33">
        <x:v>0</x:v>
      </x:c>
      <x:c r="N11" s="34">
        <x:v>16</x:v>
      </x:c>
      <x:c r="O11" s="146">
        <x:f>N11/1132*100</x:f>
        <x:v>1.4134275618374559</x:v>
      </x:c>
      <x:c r="P11" s="153">
        <x:f>O11/100*$N$50</x:f>
        <x:v>450000</x:v>
      </x:c>
      <x:c r="Q11" s="20"/>
      <x:c r="R11" s="20"/>
    </x:row>
    <x:row r="12" spans="1:18" ht="15.75" customHeight="1">
      <x:c r="A12" s="13"/>
      <x:c r="B12" s="35" t="s">
        <x:v>71</x:v>
      </x:c>
      <x:c r="C12" s="36"/>
      <x:c r="D12" s="37" t="s">
        <x:v>169</x:v>
      </x:c>
      <x:c r="E12" s="37" t="s">
        <x:v>3</x:v>
      </x:c>
      <x:c r="F12" s="38" t="s">
        <x:v>34</x:v>
      </x:c>
      <x:c r="G12" s="39" t="s">
        <x:v>29</x:v>
      </x:c>
      <x:c r="H12" s="39" t="s">
        <x:v>29</x:v>
      </x:c>
      <x:c r="I12" s="39" t="s">
        <x:v>29</x:v>
      </x:c>
      <x:c r="J12" s="39" t="s">
        <x:v>29</x:v>
      </x:c>
      <x:c r="K12" s="39" t="s">
        <x:v>29</x:v>
      </x:c>
      <x:c r="L12" s="40">
        <x:v>0</x:v>
      </x:c>
      <x:c r="M12" s="40">
        <x:v>0</x:v>
      </x:c>
      <x:c r="N12" s="41">
        <x:v>16</x:v>
      </x:c>
      <x:c r="O12" s="146">
        <x:f t="shared" ref="O12:O47" si="0">N12/1132*100</x:f>
        <x:v>1.4134275618374559</x:v>
      </x:c>
      <x:c r="P12" s="153">
        <x:f t="shared" ref="P12:P47" si="1">O12/100*$N$50</x:f>
        <x:v>450000</x:v>
      </x:c>
      <x:c r="Q12" s="20"/>
      <x:c r="R12" s="20"/>
    </x:row>
    <x:row r="13" spans="1:18" ht="15.75" customHeight="1">
      <x:c r="A13" s="13"/>
      <x:c r="B13" s="35" t="s">
        <x:v>77</x:v>
      </x:c>
      <x:c r="C13" s="36"/>
      <x:c r="D13" s="37" t="s">
        <x:v>14</x:v>
      </x:c>
      <x:c r="E13" s="37" t="s">
        <x:v>45</x:v>
      </x:c>
      <x:c r="F13" s="38" t="s">
        <x:v>34</x:v>
      </x:c>
      <x:c r="G13" s="39" t="s">
        <x:v>29</x:v>
      </x:c>
      <x:c r="H13" s="39" t="s">
        <x:v>29</x:v>
      </x:c>
      <x:c r="I13" s="39" t="s">
        <x:v>29</x:v>
      </x:c>
      <x:c r="J13" s="39" t="s">
        <x:v>29</x:v>
      </x:c>
      <x:c r="K13" s="39" t="s">
        <x:v>29</x:v>
      </x:c>
      <x:c r="L13" s="40">
        <x:v>0</x:v>
      </x:c>
      <x:c r="M13" s="40">
        <x:v>0</x:v>
      </x:c>
      <x:c r="N13" s="41">
        <x:v>16</x:v>
      </x:c>
      <x:c r="O13" s="146">
        <x:f t="shared" si="0"/>
        <x:v>1.4134275618374559</x:v>
      </x:c>
      <x:c r="P13" s="153">
        <x:f t="shared" si="1"/>
        <x:v>450000</x:v>
      </x:c>
      <x:c r="Q13" s="20"/>
      <x:c r="R13" s="20"/>
    </x:row>
    <x:row r="14" spans="1:18" ht="15.75" customHeight="1">
      <x:c r="A14" s="13"/>
      <x:c r="B14" s="35" t="s">
        <x:v>83</x:v>
      </x:c>
      <x:c r="C14" s="36"/>
      <x:c r="D14" s="37" t="s">
        <x:v>6</x:v>
      </x:c>
      <x:c r="E14" s="37" t="s">
        <x:v>54</x:v>
      </x:c>
      <x:c r="F14" s="38" t="s">
        <x:v>34</x:v>
      </x:c>
      <x:c r="G14" s="39" t="s">
        <x:v>29</x:v>
      </x:c>
      <x:c r="H14" s="39" t="s">
        <x:v>29</x:v>
      </x:c>
      <x:c r="I14" s="39" t="s">
        <x:v>29</x:v>
      </x:c>
      <x:c r="J14" s="39" t="s">
        <x:v>29</x:v>
      </x:c>
      <x:c r="K14" s="39" t="s">
        <x:v>29</x:v>
      </x:c>
      <x:c r="L14" s="40">
        <x:v>0</x:v>
      </x:c>
      <x:c r="M14" s="40">
        <x:v>0</x:v>
      </x:c>
      <x:c r="N14" s="41">
        <x:v>160</x:v>
      </x:c>
      <x:c r="O14" s="147">
        <x:f t="shared" si="0"/>
        <x:v>14.134275618374559</x:v>
      </x:c>
      <x:c r="P14" s="153">
        <x:f t="shared" si="1"/>
        <x:v>4500000</x:v>
      </x:c>
      <x:c r="Q14" s="20"/>
      <x:c r="R14" s="20"/>
    </x:row>
    <x:row r="15" spans="1:18" ht="15.75" customHeight="1">
      <x:c r="A15" s="13"/>
      <x:c r="B15" s="35" t="s">
        <x:v>73</x:v>
      </x:c>
      <x:c r="C15" s="36"/>
      <x:c r="D15" s="38" t="s">
        <x:v>59</x:v>
      </x:c>
      <x:c r="E15" s="37" t="s">
        <x:v>12</x:v>
      </x:c>
      <x:c r="F15" s="38" t="s">
        <x:v>34</x:v>
      </x:c>
      <x:c r="G15" s="39" t="s">
        <x:v>29</x:v>
      </x:c>
      <x:c r="H15" s="39" t="s">
        <x:v>29</x:v>
      </x:c>
      <x:c r="I15" s="39" t="s">
        <x:v>29</x:v>
      </x:c>
      <x:c r="J15" s="39" t="s">
        <x:v>29</x:v>
      </x:c>
      <x:c r="K15" s="39" t="s">
        <x:v>29</x:v>
      </x:c>
      <x:c r="L15" s="40">
        <x:v>0</x:v>
      </x:c>
      <x:c r="M15" s="40">
        <x:v>0</x:v>
      </x:c>
      <x:c r="N15" s="41">
        <x:v>80</x:v>
      </x:c>
      <x:c r="O15" s="147">
        <x:f t="shared" si="0"/>
        <x:v>7.0671378091872796</x:v>
      </x:c>
      <x:c r="P15" s="153">
        <x:f t="shared" si="1"/>
        <x:v>2250000</x:v>
      </x:c>
      <x:c r="Q15" s="20"/>
      <x:c r="R15" s="20"/>
    </x:row>
    <x:row r="16" spans="1:18" ht="15.75" customHeight="1">
      <x:c r="A16" s="13"/>
      <x:c r="B16" s="122" t="s">
        <x:v>67</x:v>
      </x:c>
      <x:c r="C16" s="123"/>
      <x:c r="D16" s="127" t="s">
        <x:v>5</x:v>
      </x:c>
      <x:c r="E16" s="126" t="s">
        <x:v>177</x:v>
      </x:c>
      <x:c r="F16" s="126" t="s">
        <x:v>34</x:v>
      </x:c>
      <x:c r="G16" s="126"/>
      <x:c r="H16" s="126"/>
      <x:c r="I16" s="126"/>
      <x:c r="J16" s="126"/>
      <x:c r="K16" s="126"/>
      <x:c r="L16" s="124">
        <x:v>0</x:v>
      </x:c>
      <x:c r="M16" s="124">
        <x:v>0</x:v>
      </x:c>
      <x:c r="N16" s="125">
        <x:v>0</x:v>
      </x:c>
      <x:c r="O16" s="146">
        <x:f t="shared" si="0"/>
        <x:v>0</x:v>
      </x:c>
      <x:c r="P16" s="153">
        <x:f t="shared" si="1"/>
        <x:v>0</x:v>
      </x:c>
      <x:c r="Q16" s="20"/>
      <x:c r="R16" s="20"/>
    </x:row>
    <x:row r="17" spans="1:18" ht="15.75" customHeight="1">
      <x:c r="A17" s="13"/>
      <x:c r="B17" s="35" t="s">
        <x:v>89</x:v>
      </x:c>
      <x:c r="C17" s="30"/>
      <x:c r="D17" s="31" t="s">
        <x:v>74</x:v>
      </x:c>
      <x:c r="E17" s="31" t="s">
        <x:v>155</x:v>
      </x:c>
      <x:c r="F17" s="32" t="s">
        <x:v>34</x:v>
      </x:c>
      <x:c r="G17" s="36"/>
      <x:c r="H17" s="36"/>
      <x:c r="I17" s="36"/>
      <x:c r="J17" s="36"/>
      <x:c r="K17" s="36"/>
      <x:c r="L17" s="40">
        <x:v>0</x:v>
      </x:c>
      <x:c r="M17" s="40">
        <x:v>0</x:v>
      </x:c>
      <x:c r="N17" s="34">
        <x:v>24</x:v>
      </x:c>
      <x:c r="O17" s="146">
        <x:f t="shared" si="0"/>
        <x:v>2.1201413427561837</x:v>
      </x:c>
      <x:c r="P17" s="153">
        <x:f t="shared" si="1"/>
        <x:v>674999.99999999988</x:v>
      </x:c>
      <x:c r="Q17" s="20"/>
      <x:c r="R17" s="20"/>
    </x:row>
    <x:row r="18" spans="1:18" ht="15.75" customHeight="1">
      <x:c r="A18" s="13"/>
      <x:c r="B18" s="35" t="s">
        <x:v>88</x:v>
      </x:c>
      <x:c r="C18" s="30"/>
      <x:c r="D18" s="31" t="s">
        <x:v>69</x:v>
      </x:c>
      <x:c r="E18" s="31" t="s">
        <x:v>44</x:v>
      </x:c>
      <x:c r="F18" s="32" t="s">
        <x:v>34</x:v>
      </x:c>
      <x:c r="G18" s="36"/>
      <x:c r="H18" s="36"/>
      <x:c r="I18" s="36"/>
      <x:c r="J18" s="36"/>
      <x:c r="K18" s="36"/>
      <x:c r="L18" s="40">
        <x:v>0</x:v>
      </x:c>
      <x:c r="M18" s="40">
        <x:v>0</x:v>
      </x:c>
      <x:c r="N18" s="41">
        <x:v>40</x:v>
      </x:c>
      <x:c r="O18" s="146">
        <x:f t="shared" si="0"/>
        <x:v>3.5335689045936398</x:v>
      </x:c>
      <x:c r="P18" s="153">
        <x:f t="shared" si="1"/>
        <x:v>1125000</x:v>
      </x:c>
      <x:c r="Q18" s="20"/>
      <x:c r="R18" s="20"/>
    </x:row>
    <x:row r="19" spans="1:18" ht="15.75" customHeight="1">
      <x:c r="A19" s="13"/>
      <x:c r="B19" s="42" t="s">
        <x:v>70</x:v>
      </x:c>
      <x:c r="C19" s="43"/>
      <x:c r="D19" s="45" t="s">
        <x:v>114</x:v>
      </x:c>
      <x:c r="E19" s="45" t="s">
        <x:v>158</x:v>
      </x:c>
      <x:c r="F19" s="45"/>
      <x:c r="G19" s="44"/>
      <x:c r="H19" s="44"/>
      <x:c r="I19" s="44"/>
      <x:c r="J19" s="44"/>
      <x:c r="K19" s="44"/>
      <x:c r="L19" s="44">
        <x:v>0</x:v>
      </x:c>
      <x:c r="M19" s="44">
        <x:v>0</x:v>
      </x:c>
      <x:c r="N19" s="46">
        <x:v>0</x:v>
      </x:c>
      <x:c r="O19" s="146">
        <x:f t="shared" si="0"/>
        <x:v>0</x:v>
      </x:c>
      <x:c r="P19" s="153">
        <x:f t="shared" si="1"/>
        <x:v>0</x:v>
      </x:c>
      <x:c r="Q19" s="20"/>
      <x:c r="R19" s="20"/>
    </x:row>
    <x:row r="20" spans="1:18" ht="15.75" customHeight="1">
      <x:c r="A20" s="13"/>
      <x:c r="B20" s="47" t="s">
        <x:v>99</x:v>
      </x:c>
      <x:c r="C20" s="48"/>
      <x:c r="D20" s="49" t="s">
        <x:v>159</x:v>
      </x:c>
      <x:c r="E20" s="49" t="s">
        <x:v>113</x:v>
      </x:c>
      <x:c r="F20" s="50"/>
      <x:c r="G20" s="51"/>
      <x:c r="H20" s="51"/>
      <x:c r="I20" s="51"/>
      <x:c r="J20" s="51"/>
      <x:c r="K20" s="51"/>
      <x:c r="L20" s="52">
        <x:v>0</x:v>
      </x:c>
      <x:c r="M20" s="52">
        <x:v>0</x:v>
      </x:c>
      <x:c r="N20" s="53">
        <x:v>0</x:v>
      </x:c>
      <x:c r="O20" s="146">
        <x:f t="shared" si="0"/>
        <x:v>0</x:v>
      </x:c>
      <x:c r="P20" s="153">
        <x:f t="shared" si="1"/>
        <x:v>0</x:v>
      </x:c>
      <x:c r="Q20" s="20"/>
      <x:c r="R20" s="20"/>
    </x:row>
    <x:row r="21" spans="1:18" ht="15.75" customHeight="1">
      <x:c r="A21" s="13"/>
      <x:c r="B21" s="54" t="s">
        <x:v>118</x:v>
      </x:c>
      <x:c r="C21" s="48"/>
      <x:c r="D21" s="55" t="s">
        <x:v>60</x:v>
      </x:c>
      <x:c r="E21" s="50" t="s">
        <x:v>162</x:v>
      </x:c>
      <x:c r="F21" s="50"/>
      <x:c r="G21" s="51"/>
      <x:c r="H21" s="51"/>
      <x:c r="I21" s="51"/>
      <x:c r="J21" s="51"/>
      <x:c r="K21" s="51"/>
      <x:c r="L21" s="52">
        <x:v>0</x:v>
      </x:c>
      <x:c r="M21" s="52">
        <x:v>0</x:v>
      </x:c>
      <x:c r="N21" s="56">
        <x:v>40</x:v>
      </x:c>
      <x:c r="O21" s="146">
        <x:f t="shared" si="0"/>
        <x:v>3.5335689045936398</x:v>
      </x:c>
      <x:c r="P21" s="153">
        <x:f t="shared" si="1"/>
        <x:v>1125000</x:v>
      </x:c>
      <x:c r="Q21" s="20"/>
      <x:c r="R21" s="20"/>
    </x:row>
    <x:row r="22" spans="1:18" ht="15.75" customHeight="1">
      <x:c r="A22" s="13"/>
      <x:c r="B22" s="35" t="s">
        <x:v>117</x:v>
      </x:c>
      <x:c r="C22" s="30"/>
      <x:c r="D22" s="31" t="s">
        <x:v>170</x:v>
      </x:c>
      <x:c r="E22" s="31" t="s">
        <x:v>85</x:v>
      </x:c>
      <x:c r="F22" s="31"/>
      <x:c r="G22" s="36"/>
      <x:c r="H22" s="36"/>
      <x:c r="I22" s="36"/>
      <x:c r="J22" s="36"/>
      <x:c r="K22" s="36"/>
      <x:c r="L22" s="40">
        <x:v>0</x:v>
      </x:c>
      <x:c r="M22" s="40">
        <x:v>0</x:v>
      </x:c>
      <x:c r="N22" s="34">
        <x:v>160</x:v>
      </x:c>
      <x:c r="O22" s="147">
        <x:f t="shared" si="0"/>
        <x:v>14.134275618374559</x:v>
      </x:c>
      <x:c r="P22" s="153">
        <x:f t="shared" si="1"/>
        <x:v>4500000</x:v>
      </x:c>
      <x:c r="Q22" s="20"/>
      <x:c r="R22" s="20"/>
    </x:row>
    <x:row r="23" spans="1:18" ht="15.75" customHeight="1">
      <x:c r="A23" s="13"/>
      <x:c r="B23" s="57" t="s">
        <x:v>86</x:v>
      </x:c>
      <x:c r="C23" s="58"/>
      <x:c r="D23" s="59" t="s">
        <x:v>115</x:v>
      </x:c>
      <x:c r="E23" s="59" t="s">
        <x:v>152</x:v>
      </x:c>
      <x:c r="F23" s="59"/>
      <x:c r="G23" s="60"/>
      <x:c r="H23" s="60"/>
      <x:c r="I23" s="60"/>
      <x:c r="J23" s="60"/>
      <x:c r="K23" s="60"/>
      <x:c r="L23" s="60">
        <x:v>0</x:v>
      </x:c>
      <x:c r="M23" s="60">
        <x:v>0</x:v>
      </x:c>
      <x:c r="N23" s="61">
        <x:v>0</x:v>
      </x:c>
      <x:c r="O23" s="146">
        <x:f t="shared" si="0"/>
        <x:v>0</x:v>
      </x:c>
      <x:c r="P23" s="153">
        <x:f t="shared" si="1"/>
        <x:v>0</x:v>
      </x:c>
      <x:c r="Q23" s="20"/>
      <x:c r="R23" s="20"/>
    </x:row>
    <x:row r="24" spans="1:18" ht="15.75" customHeight="1">
      <x:c r="A24" s="13"/>
      <x:c r="B24" s="35" t="s">
        <x:v>112</x:v>
      </x:c>
      <x:c r="C24" s="30"/>
      <x:c r="D24" s="31" t="s">
        <x:v>156</x:v>
      </x:c>
      <x:c r="E24" s="31" t="s">
        <x:v>46</x:v>
      </x:c>
      <x:c r="F24" s="31"/>
      <x:c r="G24" s="36"/>
      <x:c r="H24" s="36"/>
      <x:c r="I24" s="36"/>
      <x:c r="J24" s="36"/>
      <x:c r="K24" s="36"/>
      <x:c r="L24" s="40">
        <x:v>0</x:v>
      </x:c>
      <x:c r="M24" s="40">
        <x:v>0</x:v>
      </x:c>
      <x:c r="N24" s="34">
        <x:v>40</x:v>
      </x:c>
      <x:c r="O24" s="146">
        <x:f t="shared" si="0"/>
        <x:v>3.5335689045936398</x:v>
      </x:c>
      <x:c r="P24" s="153">
        <x:f t="shared" si="1"/>
        <x:v>1125000</x:v>
      </x:c>
      <x:c r="Q24" s="20"/>
      <x:c r="R24" s="20"/>
    </x:row>
    <x:row r="25" spans="1:18" ht="15.75" customHeight="1">
      <x:c r="A25" s="13"/>
      <x:c r="B25" s="35" t="s">
        <x:v>94</x:v>
      </x:c>
      <x:c r="C25" s="30"/>
      <x:c r="D25" s="31" t="s">
        <x:v>153</x:v>
      </x:c>
      <x:c r="E25" s="32" t="s">
        <x:v>154</x:v>
      </x:c>
      <x:c r="F25" s="31"/>
      <x:c r="G25" s="36"/>
      <x:c r="H25" s="36"/>
      <x:c r="I25" s="36"/>
      <x:c r="J25" s="36"/>
      <x:c r="K25" s="36"/>
      <x:c r="L25" s="40">
        <x:v>0</x:v>
      </x:c>
      <x:c r="M25" s="40">
        <x:v>0</x:v>
      </x:c>
      <x:c r="N25" s="34">
        <x:v>24</x:v>
      </x:c>
      <x:c r="O25" s="146">
        <x:f t="shared" si="0"/>
        <x:v>2.1201413427561837</x:v>
      </x:c>
      <x:c r="P25" s="153">
        <x:f t="shared" si="1"/>
        <x:v>674999.99999999988</x:v>
      </x:c>
      <x:c r="Q25" s="20"/>
      <x:c r="R25" s="20"/>
    </x:row>
    <x:row r="26" spans="1:18" ht="15.75" customHeight="1">
      <x:c r="A26" s="13"/>
      <x:c r="B26" s="35" t="s">
        <x:v>92</x:v>
      </x:c>
      <x:c r="C26" s="30"/>
      <x:c r="D26" s="32" t="s">
        <x:v>30</x:v>
      </x:c>
      <x:c r="E26" s="31"/>
      <x:c r="F26" s="31"/>
      <x:c r="G26" s="36"/>
      <x:c r="H26" s="36"/>
      <x:c r="I26" s="36"/>
      <x:c r="J26" s="36"/>
      <x:c r="K26" s="36"/>
      <x:c r="L26" s="40">
        <x:v>0</x:v>
      </x:c>
      <x:c r="M26" s="40">
        <x:v>0</x:v>
      </x:c>
      <x:c r="N26" s="34">
        <x:v>8</x:v>
      </x:c>
      <x:c r="O26" s="146">
        <x:f t="shared" si="0"/>
        <x:v>0.70671378091872794</x:v>
      </x:c>
      <x:c r="P26" s="153">
        <x:f t="shared" si="1"/>
        <x:v>225000</x:v>
      </x:c>
      <x:c r="Q26" s="20"/>
      <x:c r="R26" s="20"/>
    </x:row>
    <x:row r="27" spans="1:18" ht="15.75" customHeight="1">
      <x:c r="A27" s="13"/>
      <x:c r="B27" s="62" t="s">
        <x:v>87</x:v>
      </x:c>
      <x:c r="C27" s="48"/>
      <x:c r="D27" s="63" t="s">
        <x:v>160</x:v>
      </x:c>
      <x:c r="E27" s="50"/>
      <x:c r="F27" s="50"/>
      <x:c r="G27" s="51"/>
      <x:c r="H27" s="51"/>
      <x:c r="I27" s="51"/>
      <x:c r="J27" s="51"/>
      <x:c r="K27" s="51"/>
      <x:c r="L27" s="52">
        <x:v>0</x:v>
      </x:c>
      <x:c r="M27" s="52">
        <x:v>0</x:v>
      </x:c>
      <x:c r="N27" s="53">
        <x:v>0</x:v>
      </x:c>
      <x:c r="O27" s="146">
        <x:f t="shared" si="0"/>
        <x:v>0</x:v>
      </x:c>
      <x:c r="P27" s="153">
        <x:f t="shared" si="1"/>
        <x:v>0</x:v>
      </x:c>
      <x:c r="Q27" s="20"/>
      <x:c r="R27" s="20"/>
    </x:row>
    <x:row r="28" spans="1:18" s="121" customFormat="1" ht="15.75" customHeight="1">
      <x:c r="A28" s="119"/>
      <x:c r="B28" s="128" t="s">
        <x:v>95</x:v>
      </x:c>
      <x:c r="C28" s="129"/>
      <x:c r="D28" s="130" t="s">
        <x:v>104</x:v>
      </x:c>
      <x:c r="E28" s="130"/>
      <x:c r="F28" s="130"/>
      <x:c r="G28" s="131"/>
      <x:c r="H28" s="131"/>
      <x:c r="I28" s="131"/>
      <x:c r="J28" s="131"/>
      <x:c r="K28" s="131"/>
      <x:c r="L28" s="132">
        <x:v>0</x:v>
      </x:c>
      <x:c r="M28" s="132">
        <x:v>0</x:v>
      </x:c>
      <x:c r="N28" s="133">
        <x:v>0</x:v>
      </x:c>
      <x:c r="O28" s="146">
        <x:f t="shared" si="0"/>
        <x:v>0</x:v>
      </x:c>
      <x:c r="P28" s="153">
        <x:f t="shared" si="1"/>
        <x:v>0</x:v>
      </x:c>
      <x:c r="Q28" s="120"/>
      <x:c r="R28" s="120"/>
    </x:row>
    <x:row r="29" spans="1:18" ht="15.75" customHeight="1">
      <x:c r="A29" s="13"/>
      <x:c r="B29" s="35" t="s">
        <x:v>105</x:v>
      </x:c>
      <x:c r="C29" s="30"/>
      <x:c r="D29" s="31" t="s">
        <x:v>161</x:v>
      </x:c>
      <x:c r="E29" s="31"/>
      <x:c r="F29" s="32" t="s">
        <x:v>55</x:v>
      </x:c>
      <x:c r="G29" s="36"/>
      <x:c r="H29" s="36"/>
      <x:c r="I29" s="36"/>
      <x:c r="J29" s="36"/>
      <x:c r="K29" s="36"/>
      <x:c r="L29" s="40">
        <x:v>0</x:v>
      </x:c>
      <x:c r="M29" s="40">
        <x:v>0</x:v>
      </x:c>
      <x:c r="N29" s="34">
        <x:v>40</x:v>
      </x:c>
      <x:c r="O29" s="146">
        <x:f t="shared" si="0"/>
        <x:v>3.5335689045936398</x:v>
      </x:c>
      <x:c r="P29" s="153">
        <x:f t="shared" si="1"/>
        <x:v>1125000</x:v>
      </x:c>
      <x:c r="Q29" s="20"/>
      <x:c r="R29" s="20"/>
    </x:row>
    <x:row r="30" spans="1:18" ht="15.75" customHeight="1">
      <x:c r="A30" s="13"/>
      <x:c r="B30" s="35" t="s">
        <x:v>101</x:v>
      </x:c>
      <x:c r="C30" s="30"/>
      <x:c r="D30" s="31" t="s">
        <x:v>61</x:v>
      </x:c>
      <x:c r="E30" s="32" t="s">
        <x:v>150</x:v>
      </x:c>
      <x:c r="F30" s="31"/>
      <x:c r="G30" s="36"/>
      <x:c r="H30" s="36"/>
      <x:c r="I30" s="36"/>
      <x:c r="J30" s="36"/>
      <x:c r="K30" s="36"/>
      <x:c r="L30" s="40">
        <x:v>0</x:v>
      </x:c>
      <x:c r="M30" s="40">
        <x:v>0</x:v>
      </x:c>
      <x:c r="N30" s="34">
        <x:v>40</x:v>
      </x:c>
      <x:c r="O30" s="146">
        <x:f t="shared" si="0"/>
        <x:v>3.5335689045936398</x:v>
      </x:c>
      <x:c r="P30" s="153">
        <x:f t="shared" si="1"/>
        <x:v>1125000</x:v>
      </x:c>
      <x:c r="Q30" s="20"/>
      <x:c r="R30" s="20"/>
    </x:row>
    <x:row r="31" spans="1:18" ht="15.75" customHeight="1">
      <x:c r="A31" s="13"/>
      <x:c r="B31" s="35" t="s">
        <x:v>98</x:v>
      </x:c>
      <x:c r="C31" s="30"/>
      <x:c r="D31" s="31" t="s">
        <x:v>91</x:v>
      </x:c>
      <x:c r="E31" s="31" t="s">
        <x:v>56</x:v>
      </x:c>
      <x:c r="F31" s="31"/>
      <x:c r="G31" s="36"/>
      <x:c r="H31" s="36"/>
      <x:c r="I31" s="36"/>
      <x:c r="J31" s="36"/>
      <x:c r="K31" s="36"/>
      <x:c r="L31" s="40">
        <x:v>0</x:v>
      </x:c>
      <x:c r="M31" s="40">
        <x:v>0</x:v>
      </x:c>
      <x:c r="N31" s="34">
        <x:v>16</x:v>
      </x:c>
      <x:c r="O31" s="146">
        <x:f t="shared" si="0"/>
        <x:v>1.4134275618374559</x:v>
      </x:c>
      <x:c r="P31" s="153">
        <x:f t="shared" si="1"/>
        <x:v>450000</x:v>
      </x:c>
      <x:c r="Q31" s="20"/>
      <x:c r="R31" s="20"/>
    </x:row>
    <x:row r="32" spans="1:18" ht="15.75" customHeight="1">
      <x:c r="A32" s="13"/>
      <x:c r="B32" s="35" t="s">
        <x:v>111</x:v>
      </x:c>
      <x:c r="C32" s="30"/>
      <x:c r="D32" s="32" t="s">
        <x:v>90</x:v>
      </x:c>
      <x:c r="E32" s="31" t="s">
        <x:v>56</x:v>
      </x:c>
      <x:c r="F32" s="31"/>
      <x:c r="G32" s="36"/>
      <x:c r="H32" s="36"/>
      <x:c r="I32" s="36"/>
      <x:c r="J32" s="36"/>
      <x:c r="K32" s="36"/>
      <x:c r="L32" s="40">
        <x:v>0</x:v>
      </x:c>
      <x:c r="M32" s="40">
        <x:v>0</x:v>
      </x:c>
      <x:c r="N32" s="34">
        <x:v>40</x:v>
      </x:c>
      <x:c r="O32" s="146">
        <x:f t="shared" si="0"/>
        <x:v>3.5335689045936398</x:v>
      </x:c>
      <x:c r="P32" s="153">
        <x:f t="shared" si="1"/>
        <x:v>1125000</x:v>
      </x:c>
      <x:c r="Q32" s="20"/>
      <x:c r="R32" s="20"/>
    </x:row>
    <x:row r="33" spans="1:18" ht="15.75" customHeight="1">
      <x:c r="A33" s="13"/>
      <x:c r="B33" s="35" t="s">
        <x:v>84</x:v>
      </x:c>
      <x:c r="C33" s="30"/>
      <x:c r="D33" s="31" t="s">
        <x:v>93</x:v>
      </x:c>
      <x:c r="E33" s="31" t="s">
        <x:v>53</x:v>
      </x:c>
      <x:c r="F33" s="31"/>
      <x:c r="G33" s="36"/>
      <x:c r="H33" s="36"/>
      <x:c r="I33" s="36"/>
      <x:c r="J33" s="36"/>
      <x:c r="K33" s="36"/>
      <x:c r="L33" s="40">
        <x:v>0</x:v>
      </x:c>
      <x:c r="M33" s="40">
        <x:v>0</x:v>
      </x:c>
      <x:c r="N33" s="34">
        <x:v>8</x:v>
      </x:c>
      <x:c r="O33" s="146">
        <x:f t="shared" si="0"/>
        <x:v>0.70671378091872794</x:v>
      </x:c>
      <x:c r="P33" s="153">
        <x:f t="shared" si="1"/>
        <x:v>225000</x:v>
      </x:c>
      <x:c r="Q33" s="20"/>
      <x:c r="R33" s="20"/>
    </x:row>
    <x:row r="34" spans="1:18" ht="15.75" customHeight="1">
      <x:c r="A34" s="13"/>
      <x:c r="B34" s="64" t="s">
        <x:v>109</x:v>
      </x:c>
      <x:c r="C34" s="65"/>
      <x:c r="D34" s="66" t="s">
        <x:v>102</x:v>
      </x:c>
      <x:c r="E34" s="66" t="s">
        <x:v>151</x:v>
      </x:c>
      <x:c r="F34" s="66"/>
      <x:c r="G34" s="67"/>
      <x:c r="H34" s="67"/>
      <x:c r="I34" s="67"/>
      <x:c r="J34" s="67"/>
      <x:c r="K34" s="67"/>
      <x:c r="L34" s="67">
        <x:v>0</x:v>
      </x:c>
      <x:c r="M34" s="67">
        <x:v>0</x:v>
      </x:c>
      <x:c r="N34" s="68">
        <x:v>0</x:v>
      </x:c>
      <x:c r="O34" s="146">
        <x:f t="shared" si="0"/>
        <x:v>0</x:v>
      </x:c>
      <x:c r="P34" s="153">
        <x:f t="shared" si="1"/>
        <x:v>0</x:v>
      </x:c>
      <x:c r="Q34" s="20"/>
      <x:c r="R34" s="20"/>
    </x:row>
    <x:row r="35" spans="1:18" ht="15.75" customHeight="1">
      <x:c r="A35" s="13"/>
      <x:c r="B35" s="134" t="s">
        <x:v>107</x:v>
      </x:c>
      <x:c r="C35" s="135"/>
      <x:c r="D35" s="136" t="s">
        <x:v>4</x:v>
      </x:c>
      <x:c r="E35" s="136" t="s">
        <x:v>147</x:v>
      </x:c>
      <x:c r="F35" s="137"/>
      <x:c r="G35" s="138"/>
      <x:c r="H35" s="138"/>
      <x:c r="I35" s="138"/>
      <x:c r="J35" s="138"/>
      <x:c r="K35" s="138"/>
      <x:c r="L35" s="139">
        <x:v>0</x:v>
      </x:c>
      <x:c r="M35" s="139">
        <x:v>0</x:v>
      </x:c>
      <x:c r="N35" s="34">
        <x:v>80</x:v>
      </x:c>
      <x:c r="O35" s="146">
        <x:f t="shared" si="0"/>
        <x:v>7.0671378091872796</x:v>
      </x:c>
      <x:c r="P35" s="153">
        <x:f t="shared" si="1"/>
        <x:v>2250000</x:v>
      </x:c>
      <x:c r="Q35" s="20"/>
      <x:c r="R35" s="20"/>
    </x:row>
    <x:row r="36" spans="1:18" ht="15.75" customHeight="1">
      <x:c r="A36" s="13"/>
      <x:c r="B36" s="64" t="s">
        <x:v>106</x:v>
      </x:c>
      <x:c r="C36" s="65"/>
      <x:c r="D36" s="66" t="s">
        <x:v>32</x:v>
      </x:c>
      <x:c r="E36" s="66"/>
      <x:c r="F36" s="66"/>
      <x:c r="G36" s="67"/>
      <x:c r="H36" s="67"/>
      <x:c r="I36" s="67"/>
      <x:c r="J36" s="67"/>
      <x:c r="K36" s="67"/>
      <x:c r="L36" s="67">
        <x:v>0</x:v>
      </x:c>
      <x:c r="M36" s="67">
        <x:v>0</x:v>
      </x:c>
      <x:c r="N36" s="68">
        <x:v>0</x:v>
      </x:c>
      <x:c r="O36" s="146">
        <x:f t="shared" si="0"/>
        <x:v>0</x:v>
      </x:c>
      <x:c r="P36" s="153">
        <x:f t="shared" si="1"/>
        <x:v>0</x:v>
      </x:c>
      <x:c r="Q36" s="20"/>
      <x:c r="R36" s="20"/>
    </x:row>
    <x:row r="37" spans="1:18" ht="15.75" customHeight="1">
      <x:c r="A37" s="7"/>
      <x:c r="B37" s="64" t="s">
        <x:v>108</x:v>
      </x:c>
      <x:c r="C37" s="69"/>
      <x:c r="D37" s="66" t="s">
        <x:v>165</x:v>
      </x:c>
      <x:c r="E37" s="66"/>
      <x:c r="F37" s="66"/>
      <x:c r="G37" s="67"/>
      <x:c r="H37" s="67"/>
      <x:c r="I37" s="67"/>
      <x:c r="J37" s="67"/>
      <x:c r="K37" s="67"/>
      <x:c r="L37" s="67">
        <x:v>0</x:v>
      </x:c>
      <x:c r="M37" s="67">
        <x:v>0</x:v>
      </x:c>
      <x:c r="N37" s="68">
        <x:v>0</x:v>
      </x:c>
      <x:c r="O37" s="146">
        <x:f t="shared" si="0"/>
        <x:v>0</x:v>
      </x:c>
      <x:c r="P37" s="153">
        <x:f t="shared" si="1"/>
        <x:v>0</x:v>
      </x:c>
      <x:c r="Q37" s="20"/>
      <x:c r="R37" s="1"/>
    </x:row>
    <x:row r="38" spans="1:18" ht="15.75" customHeight="1">
      <x:c r="A38" s="7"/>
      <x:c r="B38" s="35" t="s">
        <x:v>110</x:v>
      </x:c>
      <x:c r="C38" s="70"/>
      <x:c r="D38" s="38" t="s">
        <x:v>171</x:v>
      </x:c>
      <x:c r="E38" s="38" t="s">
        <x:v>174</x:v>
      </x:c>
      <x:c r="F38" s="37"/>
      <x:c r="G38" s="36"/>
      <x:c r="H38" s="36"/>
      <x:c r="I38" s="36"/>
      <x:c r="J38" s="36"/>
      <x:c r="K38" s="36"/>
      <x:c r="L38" s="40">
        <x:v>0</x:v>
      </x:c>
      <x:c r="M38" s="40">
        <x:v>0</x:v>
      </x:c>
      <x:c r="N38" s="41">
        <x:v>100</x:v>
      </x:c>
      <x:c r="O38" s="147">
        <x:f t="shared" si="0"/>
        <x:v>8.8339222614840995</x:v>
      </x:c>
      <x:c r="P38" s="153">
        <x:f t="shared" si="1"/>
        <x:v>2812500</x:v>
      </x:c>
      <x:c r="Q38" s="20"/>
      <x:c r="R38" s="1"/>
    </x:row>
    <x:row r="39" spans="1:18" ht="15.75" customHeight="1">
      <x:c r="A39" s="7"/>
      <x:c r="B39" s="71" t="s">
        <x:v>100</x:v>
      </x:c>
      <x:c r="C39" s="72"/>
      <x:c r="D39" s="73" t="s">
        <x:v>116</x:v>
      </x:c>
      <x:c r="E39" s="74" t="s">
        <x:v>173</x:v>
      </x:c>
      <x:c r="F39" s="74"/>
      <x:c r="G39" s="75"/>
      <x:c r="H39" s="75"/>
      <x:c r="I39" s="75"/>
      <x:c r="J39" s="75"/>
      <x:c r="K39" s="75"/>
      <x:c r="L39" s="76">
        <x:v>0</x:v>
      </x:c>
      <x:c r="M39" s="76">
        <x:v>0</x:v>
      </x:c>
      <x:c r="N39" s="77">
        <x:v>80</x:v>
      </x:c>
      <x:c r="O39" s="147">
        <x:f t="shared" si="0"/>
        <x:v>7.0671378091872796</x:v>
      </x:c>
      <x:c r="P39" s="153">
        <x:f t="shared" si="1"/>
        <x:v>2250000</x:v>
      </x:c>
      <x:c r="Q39" s="20"/>
      <x:c r="R39" s="1"/>
    </x:row>
    <x:row r="40" spans="1:18" ht="15.75" customHeight="1">
      <x:c r="A40" s="7"/>
      <x:c r="B40" s="78" t="s">
        <x:v>120</x:v>
      </x:c>
      <x:c r="C40" s="79"/>
      <x:c r="D40" s="80" t="s">
        <x:v>48</x:v>
      </x:c>
      <x:c r="E40" s="112" t="s">
        <x:v>43</x:v>
      </x:c>
      <x:c r="F40" s="81"/>
      <x:c r="G40" s="82"/>
      <x:c r="H40" s="82"/>
      <x:c r="I40" s="82"/>
      <x:c r="J40" s="82"/>
      <x:c r="K40" s="82"/>
      <x:c r="L40" s="83">
        <x:v>0</x:v>
      </x:c>
      <x:c r="M40" s="83">
        <x:v>0</x:v>
      </x:c>
      <x:c r="N40" s="84">
        <x:v>40</x:v>
      </x:c>
      <x:c r="O40" s="146">
        <x:f t="shared" si="0"/>
        <x:v>3.5335689045936398</x:v>
      </x:c>
      <x:c r="P40" s="153">
        <x:f t="shared" si="1"/>
        <x:v>1125000</x:v>
      </x:c>
      <x:c r="Q40" s="20">
        <x:v>0</x:v>
      </x:c>
      <x:c r="R40" s="1"/>
    </x:row>
    <x:row r="41" spans="1:18" ht="15.75" customHeight="1">
      <x:c r="A41" s="7"/>
      <x:c r="B41" s="78" t="s">
        <x:v>123</x:v>
      </x:c>
      <x:c r="C41" s="79"/>
      <x:c r="D41" s="80" t="s">
        <x:v>47</x:v>
      </x:c>
      <x:c r="E41" s="81" t="s">
        <x:v>143</x:v>
      </x:c>
      <x:c r="F41" s="81"/>
      <x:c r="G41" s="82"/>
      <x:c r="H41" s="82"/>
      <x:c r="I41" s="82"/>
      <x:c r="J41" s="82"/>
      <x:c r="K41" s="82"/>
      <x:c r="L41" s="83">
        <x:v>0</x:v>
      </x:c>
      <x:c r="M41" s="83">
        <x:v>0</x:v>
      </x:c>
      <x:c r="N41" s="84">
        <x:v>40</x:v>
      </x:c>
      <x:c r="O41" s="146">
        <x:f t="shared" si="0"/>
        <x:v>3.5335689045936398</x:v>
      </x:c>
      <x:c r="P41" s="153">
        <x:f t="shared" si="1"/>
        <x:v>1125000</x:v>
      </x:c>
      <x:c r="Q41" s="20"/>
      <x:c r="R41" s="1"/>
    </x:row>
    <x:row r="42" spans="1:18" ht="15.75" customHeight="1">
      <x:c r="A42" s="7"/>
      <x:c r="B42" s="78" t="s">
        <x:v>131</x:v>
      </x:c>
      <x:c r="C42" s="79"/>
      <x:c r="D42" s="80" t="s">
        <x:v>138</x:v>
      </x:c>
      <x:c r="E42" s="81" t="s">
        <x:v>38</x:v>
      </x:c>
      <x:c r="F42" s="81"/>
      <x:c r="G42" s="82"/>
      <x:c r="H42" s="82"/>
      <x:c r="I42" s="82"/>
      <x:c r="J42" s="82"/>
      <x:c r="K42" s="82"/>
      <x:c r="L42" s="83">
        <x:v>0</x:v>
      </x:c>
      <x:c r="M42" s="83">
        <x:v>0</x:v>
      </x:c>
      <x:c r="N42" s="84">
        <x:v>24</x:v>
      </x:c>
      <x:c r="O42" s="146">
        <x:f t="shared" si="0"/>
        <x:v>2.1201413427561837</x:v>
      </x:c>
      <x:c r="P42" s="153">
        <x:f t="shared" si="1"/>
        <x:v>674999.99999999988</x:v>
      </x:c>
      <x:c r="Q42" s="20"/>
      <x:c r="R42" s="1"/>
    </x:row>
    <x:row r="43" spans="1:18" ht="15.75" customHeight="1">
      <x:c r="A43" s="7"/>
      <x:c r="B43" s="78" t="s">
        <x:v>121</x:v>
      </x:c>
      <x:c r="C43" s="79"/>
      <x:c r="D43" s="80" t="s">
        <x:v>97</x:v>
      </x:c>
      <x:c r="E43" s="81" t="s">
        <x:v>163</x:v>
      </x:c>
      <x:c r="F43" s="81"/>
      <x:c r="G43" s="82"/>
      <x:c r="H43" s="82"/>
      <x:c r="I43" s="82"/>
      <x:c r="J43" s="82"/>
      <x:c r="K43" s="82"/>
      <x:c r="L43" s="83">
        <x:v>0</x:v>
      </x:c>
      <x:c r="M43" s="83">
        <x:v>0</x:v>
      </x:c>
      <x:c r="N43" s="84">
        <x:v>0</x:v>
      </x:c>
      <x:c r="O43" s="146">
        <x:f t="shared" si="0"/>
        <x:v>0</x:v>
      </x:c>
      <x:c r="P43" s="153">
        <x:f t="shared" si="1"/>
        <x:v>0</x:v>
      </x:c>
      <x:c r="Q43" s="20"/>
      <x:c r="R43" s="1"/>
    </x:row>
    <x:row r="44" spans="1:18" ht="15.75" customHeight="1">
      <x:c r="A44" s="7"/>
      <x:c r="B44" s="113" t="s">
        <x:v>136</x:v>
      </x:c>
      <x:c r="C44" s="114"/>
      <x:c r="D44" s="115" t="s">
        <x:v>127</x:v>
      </x:c>
      <x:c r="E44" s="118" t="s">
        <x:v>9</x:v>
      </x:c>
      <x:c r="F44" s="116"/>
      <x:c r="G44" s="117"/>
      <x:c r="H44" s="117"/>
      <x:c r="I44" s="117"/>
      <x:c r="J44" s="117"/>
      <x:c r="K44" s="117"/>
      <x:c r="L44" s="83">
        <x:v>0</x:v>
      </x:c>
      <x:c r="M44" s="83">
        <x:v>0</x:v>
      </x:c>
      <x:c r="N44" s="84">
        <x:v>0</x:v>
      </x:c>
      <x:c r="O44" s="146">
        <x:f t="shared" si="0"/>
        <x:v>0</x:v>
      </x:c>
      <x:c r="P44" s="153">
        <x:f t="shared" si="1"/>
        <x:v>0</x:v>
      </x:c>
      <x:c r="Q44" s="20"/>
      <x:c r="R44" s="1"/>
    </x:row>
    <x:row r="45" spans="1:18" ht="15.75" customHeight="1">
      <x:c r="A45" s="7"/>
      <x:c r="B45" s="113" t="s">
        <x:v>137</x:v>
      </x:c>
      <x:c r="C45" s="114"/>
      <x:c r="D45" s="115" t="s">
        <x:v>128</x:v>
      </x:c>
      <x:c r="E45" s="118" t="s">
        <x:v>148</x:v>
      </x:c>
      <x:c r="F45" s="116"/>
      <x:c r="G45" s="117"/>
      <x:c r="H45" s="117"/>
      <x:c r="I45" s="117"/>
      <x:c r="J45" s="117"/>
      <x:c r="K45" s="117"/>
      <x:c r="L45" s="83">
        <x:v>0</x:v>
      </x:c>
      <x:c r="M45" s="83">
        <x:v>0</x:v>
      </x:c>
      <x:c r="N45" s="84">
        <x:v>0</x:v>
      </x:c>
      <x:c r="O45" s="146">
        <x:f t="shared" si="0"/>
        <x:v>0</x:v>
      </x:c>
      <x:c r="P45" s="153">
        <x:f t="shared" si="1"/>
        <x:v>0</x:v>
      </x:c>
      <x:c r="Q45" s="20"/>
      <x:c r="R45" s="1"/>
    </x:row>
    <x:row r="46" spans="1:18" ht="15.75" customHeight="1">
      <x:c r="A46" s="7"/>
      <x:c r="B46" s="113" t="s">
        <x:v>124</x:v>
      </x:c>
      <x:c r="C46" s="114"/>
      <x:c r="D46" s="115" t="s">
        <x:v>49</x:v>
      </x:c>
      <x:c r="E46" s="118"/>
      <x:c r="F46" s="116"/>
      <x:c r="G46" s="117"/>
      <x:c r="H46" s="117"/>
      <x:c r="I46" s="117"/>
      <x:c r="J46" s="117"/>
      <x:c r="K46" s="117"/>
      <x:c r="L46" s="83">
        <x:v>0</x:v>
      </x:c>
      <x:c r="M46" s="83">
        <x:v>0</x:v>
      </x:c>
      <x:c r="N46" s="84">
        <x:v>0</x:v>
      </x:c>
      <x:c r="O46" s="146">
        <x:f t="shared" si="0"/>
        <x:v>0</x:v>
      </x:c>
      <x:c r="P46" s="153">
        <x:f t="shared" si="1"/>
        <x:v>0</x:v>
      </x:c>
      <x:c r="Q46" s="20"/>
      <x:c r="R46" s="1"/>
    </x:row>
    <x:row r="47" spans="1:18" ht="15.75" customHeight="1">
      <x:c r="A47" s="1"/>
      <x:c r="B47" s="113" t="s">
        <x:v>103</x:v>
      </x:c>
      <x:c r="C47" s="114"/>
      <x:c r="D47" s="115" t="s">
        <x:v>149</x:v>
      </x:c>
      <x:c r="E47" s="118"/>
      <x:c r="F47" s="116"/>
      <x:c r="G47" s="117"/>
      <x:c r="H47" s="117"/>
      <x:c r="I47" s="117"/>
      <x:c r="J47" s="117"/>
      <x:c r="K47" s="117"/>
      <x:c r="L47" s="83">
        <x:v>0</x:v>
      </x:c>
      <x:c r="M47" s="83">
        <x:v>0</x:v>
      </x:c>
      <x:c r="N47" s="84">
        <x:v>0</x:v>
      </x:c>
      <x:c r="O47" s="146">
        <x:f t="shared" si="0"/>
        <x:v>0</x:v>
      </x:c>
      <x:c r="P47" s="153">
        <x:f t="shared" si="1"/>
        <x:v>0</x:v>
      </x:c>
      <x:c r="Q47" s="20"/>
      <x:c r="R47" s="1"/>
    </x:row>
    <x:row r="48" spans="1:18" ht="15.75" customHeight="1">
      <x:c r="A48" s="1"/>
      <x:c r="B48" s="2"/>
      <x:c r="C48" s="2"/>
      <x:c r="D48" s="2"/>
      <x:c r="E48" s="2"/>
      <x:c r="F48" s="86" t="s">
        <x:v>157</x:v>
      </x:c>
      <x:c r="G48" s="87"/>
      <x:c r="H48" s="87"/>
      <x:c r="I48" s="87"/>
      <x:c r="J48" s="87"/>
      <x:c r="K48" s="88"/>
      <x:c r="L48" s="89">
        <x:f>SUM(L9:L47)</x:f>
        <x:v>320</x:v>
      </x:c>
      <x:c r="M48" s="89">
        <x:f>SUM(M9:M47)</x:f>
        <x:v>1120</x:v>
      </x:c>
      <x:c r="N48" s="89">
        <x:f>ROUND(SUM(N9:N47),0)</x:f>
        <x:v>1132</x:v>
      </x:c>
      <x:c r="O48" s="145"/>
      <x:c r="P48" s="154"/>
      <x:c r="Q48" s="20"/>
      <x:c r="R48" s="1"/>
    </x:row>
    <x:row r="49" spans="1:18" ht="15.75" customHeight="1">
      <x:c r="A49" s="1"/>
      <x:c r="B49" s="2"/>
      <x:c r="C49" s="2"/>
      <x:c r="D49" s="2"/>
      <x:c r="E49" s="2"/>
      <x:c r="F49" s="86" t="s">
        <x:v>13</x:v>
      </x:c>
      <x:c r="G49" s="85"/>
      <x:c r="H49" s="85"/>
      <x:c r="I49" s="85"/>
      <x:c r="J49" s="85"/>
      <x:c r="K49" s="85"/>
      <x:c r="L49" s="89">
        <x:f>L48/160</x:f>
        <x:v>2</x:v>
      </x:c>
      <x:c r="M49" s="89">
        <x:f>M48/160</x:f>
        <x:v>7</x:v>
      </x:c>
      <x:c r="N49" s="89">
        <x:f>N48/160</x:f>
        <x:v>7.0750000000000002</x:v>
      </x:c>
      <x:c r="O49" s="20"/>
      <x:c r="P49" s="154"/>
      <x:c r="Q49" s="20"/>
      <x:c r="R49" s="1"/>
    </x:row>
    <x:row r="50" spans="1:18" ht="15.75" customHeight="1">
      <x:c r="A50" s="1"/>
      <x:c r="B50" s="2"/>
      <x:c r="C50" s="2"/>
      <x:c r="D50" s="2"/>
      <x:c r="E50" s="2"/>
      <x:c r="F50" s="86" t="s">
        <x:v>132</x:v>
      </x:c>
      <x:c r="G50" s="85"/>
      <x:c r="H50" s="85"/>
      <x:c r="I50" s="85"/>
      <x:c r="J50" s="85"/>
      <x:c r="K50" s="85"/>
      <x:c r="L50" s="90">
        <x:f>L49*2500000</x:f>
        <x:v>5000000</x:v>
      </x:c>
      <x:c r="M50" s="91">
        <x:f>M49*3500000</x:f>
        <x:v>24500000</x:v>
      </x:c>
      <x:c r="N50" s="91">
        <x:f>N49*4500000</x:f>
        <x:v>31837500</x:v>
      </x:c>
      <x:c r="O50" s="20"/>
      <x:c r="P50" s="154"/>
      <x:c r="Q50" s="20"/>
      <x:c r="R50" s="1"/>
    </x:row>
    <x:row r="51" spans="1:18" ht="15.75" customHeight="1">
      <x:c r="A51" s="1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92"/>
      <x:c r="M51" s="93" t="s">
        <x:v>164</x:v>
      </x:c>
      <x:c r="N51" s="94">
        <x:f>L50+M50+N50</x:f>
        <x:v>61337500</x:v>
      </x:c>
      <x:c r="O51" s="20"/>
      <x:c r="P51" s="154"/>
      <x:c r="Q51" s="20"/>
      <x:c r="R51" s="1"/>
    </x:row>
    <x:row r="52" spans="1:18" ht="15.75" customHeight="1">
      <x:c r="A52" s="1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93" t="s">
        <x:v>33</x:v>
      </x:c>
      <x:c r="N52" s="95">
        <x:v>7937500</x:v>
      </x:c>
      <x:c r="O52" s="20"/>
      <x:c r="P52" s="154"/>
      <x:c r="Q52" s="20"/>
      <x:c r="R52" s="1"/>
    </x:row>
    <x:row r="53" spans="1:18" ht="15.75" customHeight="1">
      <x:c r="A53" s="1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93" t="s">
        <x:v>35</x:v>
      </x:c>
      <x:c r="N53" s="95">
        <x:f>N51-N52</x:f>
        <x:v>53400000</x:v>
      </x:c>
      <x:c r="O53" s="20"/>
      <x:c r="P53" s="154"/>
      <x:c r="Q53" s="20"/>
      <x:c r="R53" s="1"/>
    </x:row>
    <x:row r="54" spans="1:18" ht="15.75" customHeight="1">
      <x:c r="A54" s="1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0"/>
      <x:c r="P54" s="154"/>
      <x:c r="Q54" s="20"/>
      <x:c r="R54" s="1"/>
    </x:row>
    <x:row r="55" spans="1:18" ht="15.75" customHeight="1">
      <x:c r="A55" s="1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0"/>
      <x:c r="P55" s="155"/>
      <x:c r="Q55" s="20"/>
      <x:c r="R55" s="1"/>
    </x:row>
    <x:row r="56" spans="1:18" ht="15.75" customHeight="1">
      <x:c r="A56" s="1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0"/>
      <x:c r="P56" s="154"/>
      <x:c r="Q56" s="20"/>
      <x:c r="R56" s="1"/>
    </x:row>
    <x:row r="57" spans="1:18" ht="15.75" customHeight="1">
      <x:c r="A57" s="1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0"/>
      <x:c r="P57" s="154"/>
      <x:c r="Q57" s="20"/>
      <x:c r="R57" s="1"/>
    </x:row>
    <x:row r="58" spans="1:18" ht="15.75" customHeight="1">
      <x:c r="A58" s="1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0"/>
      <x:c r="P58" s="154"/>
      <x:c r="Q58" s="20"/>
      <x:c r="R58" s="1"/>
    </x:row>
    <x:row r="59" spans="1:18" ht="15.75" customHeight="1">
      <x:c r="A59" s="1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0"/>
      <x:c r="P59" s="154"/>
      <x:c r="Q59" s="20"/>
      <x:c r="R59" s="1"/>
    </x:row>
    <x:row r="60" spans="1:18" ht="15.75" customHeight="1">
      <x:c r="A60" s="1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0"/>
      <x:c r="P60" s="154"/>
      <x:c r="Q60" s="20"/>
      <x:c r="R60" s="1"/>
    </x:row>
    <x:row r="61" spans="1:18" ht="15.75" customHeight="1">
      <x:c r="A61" s="1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0"/>
      <x:c r="P61" s="154"/>
      <x:c r="Q61" s="20"/>
      <x:c r="R61" s="1"/>
    </x:row>
    <x:row r="62" spans="1:18" ht="15.75" customHeight="1">
      <x:c r="A62" s="1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0"/>
      <x:c r="P62" s="154"/>
      <x:c r="Q62" s="20"/>
      <x:c r="R62" s="1"/>
    </x:row>
    <x:row r="63" spans="1:18" ht="15.75" customHeight="1">
      <x:c r="A63" s="1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1"/>
      <x:c r="P63" s="149"/>
      <x:c r="Q63" s="1"/>
      <x:c r="R63" s="1"/>
    </x:row>
    <x:row r="64" spans="1:18" ht="15.75" customHeight="1">
      <x:c r="A64" s="1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1"/>
      <x:c r="P64" s="149"/>
      <x:c r="Q64" s="1"/>
      <x:c r="R64" s="1"/>
    </x:row>
    <x:row r="65" spans="1:18" ht="15.75" customHeight="1">
      <x:c r="A65" s="1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1"/>
      <x:c r="P65" s="149"/>
      <x:c r="Q65" s="1"/>
      <x:c r="R65" s="1"/>
    </x:row>
    <x:row r="66" spans="1:18" ht="15.75" customHeight="1">
      <x:c r="A66" s="1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1"/>
      <x:c r="P66" s="149"/>
      <x:c r="Q66" s="1"/>
      <x:c r="R66" s="1"/>
    </x:row>
    <x:row r="67" spans="1:18" ht="15.75" customHeight="1">
      <x:c r="A67" s="1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1"/>
      <x:c r="P67" s="149"/>
      <x:c r="Q67" s="1"/>
      <x:c r="R67" s="1"/>
    </x:row>
    <x:row r="68" spans="1:18" ht="15.75" customHeight="1">
      <x:c r="A68" s="1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1"/>
      <x:c r="P68" s="149"/>
      <x:c r="Q68" s="1"/>
      <x:c r="R68" s="1"/>
    </x:row>
    <x:row r="69" spans="1:18" ht="15.75" customHeight="1">
      <x:c r="A69" s="1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1"/>
      <x:c r="P69" s="149"/>
      <x:c r="Q69" s="1"/>
      <x:c r="R69" s="1"/>
    </x:row>
    <x:row r="70" spans="1:18" ht="15.75" customHeight="1">
      <x:c r="A70" s="1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1"/>
      <x:c r="P70" s="149"/>
      <x:c r="Q70" s="1"/>
      <x:c r="R70" s="1"/>
    </x:row>
    <x:row r="71" spans="1:18" ht="15.75" customHeight="1">
      <x:c r="A71" s="1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1"/>
      <x:c r="P71" s="149"/>
      <x:c r="Q71" s="1"/>
      <x:c r="R71" s="1"/>
    </x:row>
    <x:row r="72" spans="1:18" ht="15.75" customHeight="1">
      <x:c r="A72" s="1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1"/>
      <x:c r="P72" s="149"/>
      <x:c r="Q72" s="1"/>
      <x:c r="R72" s="1"/>
    </x:row>
    <x:row r="73" spans="1:18" ht="15.75" customHeight="1">
      <x:c r="A73" s="1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1"/>
      <x:c r="P73" s="149"/>
      <x:c r="Q73" s="1"/>
      <x:c r="R73" s="1"/>
    </x:row>
    <x:row r="74" spans="1:18" ht="15.75" customHeight="1">
      <x:c r="A74" s="1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1"/>
      <x:c r="P74" s="149"/>
      <x:c r="Q74" s="1"/>
      <x:c r="R74" s="1"/>
    </x:row>
    <x:row r="75" spans="1:18" ht="15.75" customHeight="1">
      <x:c r="A75" s="1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1"/>
      <x:c r="P75" s="149"/>
      <x:c r="Q75" s="1"/>
      <x:c r="R75" s="1"/>
    </x:row>
    <x:row r="76" spans="1:18" ht="15.75" customHeight="1">
      <x:c r="A76" s="1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1"/>
      <x:c r="P76" s="149"/>
      <x:c r="Q76" s="1"/>
      <x:c r="R76" s="1"/>
    </x:row>
    <x:row r="77" spans="1:18" ht="15.75" customHeight="1">
      <x:c r="A77" s="1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1"/>
      <x:c r="P77" s="149"/>
      <x:c r="Q77" s="1"/>
      <x:c r="R77" s="1"/>
    </x:row>
    <x:row r="78" spans="1:18" ht="15.75" customHeight="1">
      <x:c r="A78" s="1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1"/>
      <x:c r="P78" s="149"/>
      <x:c r="Q78" s="1"/>
      <x:c r="R78" s="1"/>
    </x:row>
    <x:row r="79" spans="1:18" ht="15.75" customHeight="1">
      <x:c r="A79" s="1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1"/>
      <x:c r="P79" s="149"/>
      <x:c r="Q79" s="1"/>
      <x:c r="R79" s="1"/>
    </x:row>
    <x:row r="80" spans="1:18" ht="15.75" customHeight="1">
      <x:c r="A80" s="1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1"/>
      <x:c r="P80" s="149"/>
      <x:c r="Q80" s="1"/>
      <x:c r="R80" s="1"/>
    </x:row>
    <x:row r="81" spans="1:18" ht="15.75" customHeight="1">
      <x:c r="A81" s="1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1"/>
      <x:c r="P81" s="149"/>
      <x:c r="Q81" s="1"/>
      <x:c r="R81" s="1"/>
    </x:row>
    <x:row r="82" spans="1:18" ht="15.7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49"/>
      <x:c r="Q82" s="1"/>
      <x:c r="R82" s="1"/>
    </x:row>
    <x:row r="83" spans="1:18" ht="15.7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49"/>
      <x:c r="Q83" s="1"/>
      <x:c r="R83" s="1"/>
    </x:row>
    <x:row r="84" spans="1:18" ht="15.7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49"/>
      <x:c r="Q84" s="1"/>
      <x:c r="R84" s="1"/>
    </x:row>
    <x:row r="85" spans="1:18" ht="15.7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49"/>
      <x:c r="Q85" s="1"/>
      <x:c r="R85" s="1"/>
    </x:row>
    <x:row r="86" spans="1:18" ht="15.7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49"/>
      <x:c r="Q86" s="1"/>
      <x:c r="R86" s="1"/>
    </x:row>
    <x:row r="87" spans="1:18" ht="15.7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49"/>
      <x:c r="Q87" s="1"/>
      <x:c r="R87" s="1"/>
    </x:row>
    <x:row r="88" spans="1:18" ht="15.7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49"/>
      <x:c r="Q88" s="1"/>
      <x:c r="R88" s="1"/>
    </x:row>
    <x:row r="89" spans="1:18" ht="15.7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49"/>
      <x:c r="Q89" s="1"/>
      <x:c r="R89" s="1"/>
    </x:row>
    <x:row r="90" spans="1:18" ht="15.7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49"/>
      <x:c r="Q90" s="1"/>
      <x:c r="R90" s="1"/>
    </x:row>
    <x:row r="91" spans="1:18" ht="15.7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49"/>
      <x:c r="Q91" s="1"/>
      <x:c r="R91" s="1"/>
    </x:row>
    <x:row r="92" spans="1:18" ht="15.7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49"/>
      <x:c r="Q92" s="1"/>
      <x:c r="R92" s="1"/>
    </x:row>
    <x:row r="93" spans="1:18" ht="15.7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49"/>
      <x:c r="Q93" s="1"/>
      <x:c r="R93" s="1"/>
    </x:row>
    <x:row r="94" spans="1:18" ht="15.7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49"/>
      <x:c r="Q94" s="1"/>
      <x:c r="R94" s="1"/>
    </x:row>
    <x:row r="95" spans="1:18" ht="15.7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49"/>
      <x:c r="Q95" s="1"/>
      <x:c r="R95" s="1"/>
    </x:row>
    <x:row r="96" spans="1:18" ht="15.7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49"/>
      <x:c r="Q96" s="1"/>
      <x:c r="R96" s="1"/>
    </x:row>
    <x:row r="97" spans="1:18" ht="15.7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49"/>
      <x:c r="Q97" s="1"/>
      <x:c r="R97" s="1"/>
    </x:row>
    <x:row r="98" spans="1:18" ht="15.7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49"/>
      <x:c r="Q98" s="1"/>
      <x:c r="R98" s="1"/>
    </x:row>
    <x:row r="99" spans="1:18" ht="15.7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49"/>
      <x:c r="Q99" s="1"/>
      <x:c r="R99" s="1"/>
    </x:row>
    <x:row r="100" spans="1:18" ht="15.7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49"/>
      <x:c r="Q100" s="1"/>
      <x:c r="R100" s="1"/>
    </x:row>
    <x:row r="101" spans="1:18" ht="15.7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49"/>
      <x:c r="Q101" s="1"/>
      <x:c r="R101" s="1"/>
    </x:row>
    <x:row r="102" spans="1:18" ht="15.7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49"/>
      <x:c r="Q102" s="1"/>
      <x:c r="R102" s="1"/>
    </x:row>
    <x:row r="103" spans="1:18" ht="15.7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49"/>
      <x:c r="Q103" s="1"/>
      <x:c r="R103" s="1"/>
    </x:row>
    <x:row r="104" spans="1:18" ht="15.7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49"/>
      <x:c r="Q104" s="1"/>
      <x:c r="R104" s="1"/>
    </x:row>
    <x:row r="105" spans="1:18" ht="15.7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49"/>
      <x:c r="Q105" s="1"/>
      <x:c r="R105" s="1"/>
    </x:row>
    <x:row r="106" spans="1:18" ht="15.7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49"/>
      <x:c r="Q106" s="1"/>
      <x:c r="R106" s="1"/>
    </x:row>
    <x:row r="107" spans="1:18" ht="15.7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49"/>
      <x:c r="Q107" s="1"/>
      <x:c r="R107" s="1"/>
    </x:row>
    <x:row r="108" spans="1:18" ht="15.7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49"/>
      <x:c r="Q108" s="1"/>
      <x:c r="R108" s="1"/>
    </x:row>
    <x:row r="109" spans="1:18" ht="15.7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49"/>
      <x:c r="Q109" s="1"/>
      <x:c r="R109" s="1"/>
    </x:row>
    <x:row r="110" spans="1:18" ht="15.7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49"/>
      <x:c r="Q110" s="1"/>
      <x:c r="R110" s="1"/>
    </x:row>
    <x:row r="111" spans="1:18" ht="15.7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49"/>
      <x:c r="Q111" s="1"/>
      <x:c r="R111" s="1"/>
    </x:row>
    <x:row r="112" spans="1:18" ht="15.7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49"/>
      <x:c r="Q112" s="1"/>
      <x:c r="R112" s="1"/>
    </x:row>
    <x:row r="113" spans="1:18" ht="15.7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49"/>
      <x:c r="Q113" s="1"/>
      <x:c r="R113" s="1"/>
    </x:row>
    <x:row r="114" spans="1:18" ht="15.7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49"/>
      <x:c r="Q114" s="1"/>
      <x:c r="R114" s="1"/>
    </x:row>
    <x:row r="115" spans="1:18" ht="15.7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49"/>
      <x:c r="Q115" s="1"/>
      <x:c r="R115" s="1"/>
    </x:row>
    <x:row r="116" spans="1:18" ht="15.7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49"/>
      <x:c r="Q116" s="1"/>
      <x:c r="R116" s="1"/>
    </x:row>
    <x:row r="117" spans="1:18" ht="15.7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49"/>
      <x:c r="Q117" s="1"/>
      <x:c r="R117" s="1"/>
    </x:row>
    <x:row r="118" spans="1:18" ht="15.7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49"/>
      <x:c r="Q118" s="1"/>
      <x:c r="R118" s="1"/>
    </x:row>
    <x:row r="119" spans="1:18" ht="15.7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49"/>
      <x:c r="Q119" s="1"/>
      <x:c r="R119" s="1"/>
    </x:row>
    <x:row r="120" spans="1:18" ht="15.7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49"/>
      <x:c r="Q120" s="1"/>
      <x:c r="R120" s="1"/>
    </x:row>
    <x:row r="121" spans="1:18" ht="15.7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49"/>
      <x:c r="Q121" s="1"/>
      <x:c r="R121" s="1"/>
    </x:row>
    <x:row r="122" spans="1:18" ht="15.7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49"/>
      <x:c r="Q122" s="1"/>
      <x:c r="R122" s="1"/>
    </x:row>
    <x:row r="123" spans="1:18" ht="15.7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49"/>
      <x:c r="Q123" s="1"/>
      <x:c r="R123" s="1"/>
    </x:row>
    <x:row r="124" spans="1:18" ht="15.7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49"/>
      <x:c r="Q124" s="1"/>
      <x:c r="R124" s="1"/>
    </x:row>
    <x:row r="125" spans="1:18" ht="15.7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49"/>
      <x:c r="Q125" s="1"/>
      <x:c r="R125" s="1"/>
    </x:row>
    <x:row r="126" spans="1:18" ht="15.7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49"/>
      <x:c r="Q126" s="1"/>
      <x:c r="R126" s="1"/>
    </x:row>
    <x:row r="127" spans="1:18" ht="15.7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49"/>
      <x:c r="Q127" s="1"/>
      <x:c r="R127" s="1"/>
    </x:row>
    <x:row r="128" spans="1:18" ht="15.7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49"/>
      <x:c r="Q128" s="1"/>
      <x:c r="R128" s="1"/>
    </x:row>
    <x:row r="129" spans="1:18" ht="15.7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49"/>
      <x:c r="Q129" s="1"/>
      <x:c r="R129" s="1"/>
    </x:row>
    <x:row r="130" spans="1:18" ht="15.7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49"/>
      <x:c r="Q130" s="1"/>
      <x:c r="R130" s="1"/>
    </x:row>
    <x:row r="131" spans="1:18" ht="15.7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49"/>
      <x:c r="Q131" s="1"/>
      <x:c r="R131" s="1"/>
    </x:row>
    <x:row r="132" spans="1:18" ht="15.7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49"/>
      <x:c r="Q132" s="1"/>
      <x:c r="R132" s="1"/>
    </x:row>
    <x:row r="133" spans="1:18" ht="15.7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49"/>
      <x:c r="Q133" s="1"/>
      <x:c r="R133" s="1"/>
    </x:row>
    <x:row r="134" spans="1:18" ht="15.7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49"/>
      <x:c r="Q134" s="1"/>
      <x:c r="R134" s="1"/>
    </x:row>
    <x:row r="135" spans="1:18" ht="15.7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49"/>
      <x:c r="Q135" s="1"/>
      <x:c r="R135" s="1"/>
    </x:row>
    <x:row r="136" spans="1:18" ht="15.7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49"/>
      <x:c r="Q136" s="1"/>
      <x:c r="R136" s="1"/>
    </x:row>
    <x:row r="137" spans="1:18" ht="15.7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49"/>
      <x:c r="Q137" s="1"/>
      <x:c r="R137" s="1"/>
    </x:row>
    <x:row r="138" spans="1:18" ht="15.7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49"/>
      <x:c r="Q138" s="1"/>
      <x:c r="R138" s="1"/>
    </x:row>
    <x:row r="139" spans="1:18" ht="15.7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49"/>
      <x:c r="Q139" s="1"/>
      <x:c r="R139" s="1"/>
    </x:row>
    <x:row r="140" spans="1:18" ht="15.7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49"/>
      <x:c r="Q140" s="1"/>
      <x:c r="R140" s="1"/>
    </x:row>
    <x:row r="141" spans="1:18" ht="15.7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49"/>
      <x:c r="Q141" s="1"/>
      <x:c r="R141" s="1"/>
    </x:row>
    <x:row r="142" spans="1:18" ht="15.7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49"/>
      <x:c r="Q142" s="1"/>
      <x:c r="R142" s="1"/>
    </x:row>
    <x:row r="143" spans="1:18" ht="15.7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49"/>
      <x:c r="Q143" s="1"/>
      <x:c r="R143" s="1"/>
    </x:row>
    <x:row r="144" spans="1:18" ht="15.7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49"/>
      <x:c r="Q144" s="1"/>
      <x:c r="R144" s="1"/>
    </x:row>
    <x:row r="145" spans="1:18" ht="15.7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49"/>
      <x:c r="Q145" s="1"/>
      <x:c r="R145" s="1"/>
    </x:row>
    <x:row r="146" spans="1:18" ht="15.7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49"/>
      <x:c r="Q146" s="1"/>
      <x:c r="R146" s="1"/>
    </x:row>
    <x:row r="147" spans="1:18" ht="15.7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49"/>
      <x:c r="Q147" s="1"/>
      <x:c r="R147" s="1"/>
    </x:row>
    <x:row r="148" spans="1:18" ht="15.7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49"/>
      <x:c r="Q148" s="1"/>
      <x:c r="R148" s="1"/>
    </x:row>
    <x:row r="149" spans="1:18" ht="15.7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49"/>
      <x:c r="Q149" s="1"/>
      <x:c r="R149" s="1"/>
    </x:row>
    <x:row r="150" spans="1:18" ht="15.7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49"/>
      <x:c r="Q150" s="1"/>
      <x:c r="R150" s="1"/>
    </x:row>
    <x:row r="151" spans="1:18" ht="15.7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49"/>
      <x:c r="Q151" s="1"/>
      <x:c r="R151" s="1"/>
    </x:row>
    <x:row r="152" spans="1:18" ht="15.7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49"/>
      <x:c r="Q152" s="1"/>
      <x:c r="R152" s="1"/>
    </x:row>
    <x:row r="153" spans="1:18" ht="15.7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49"/>
      <x:c r="Q153" s="1"/>
      <x:c r="R153" s="1"/>
    </x:row>
    <x:row r="154" spans="1:18" ht="15.7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49"/>
      <x:c r="Q154" s="1"/>
      <x:c r="R154" s="1"/>
    </x:row>
    <x:row r="155" spans="1:18" ht="15.7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49"/>
      <x:c r="Q155" s="1"/>
      <x:c r="R155" s="1"/>
    </x:row>
    <x:row r="156" spans="1:18" ht="15.7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49"/>
      <x:c r="Q156" s="1"/>
      <x:c r="R156" s="1"/>
    </x:row>
    <x:row r="157" spans="1:18" ht="15.7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49"/>
      <x:c r="Q157" s="1"/>
      <x:c r="R157" s="1"/>
    </x:row>
    <x:row r="158" spans="1:18" ht="15.7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49"/>
      <x:c r="Q158" s="1"/>
      <x:c r="R158" s="1"/>
    </x:row>
    <x:row r="159" spans="1:18" ht="15.7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49"/>
      <x:c r="Q159" s="1"/>
      <x:c r="R159" s="1"/>
    </x:row>
    <x:row r="160" spans="1:18" ht="15.7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49"/>
      <x:c r="Q160" s="1"/>
      <x:c r="R160" s="1"/>
    </x:row>
    <x:row r="161" spans="1:18" ht="15.7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49"/>
      <x:c r="Q161" s="1"/>
      <x:c r="R161" s="1"/>
    </x:row>
    <x:row r="162" spans="1:18" ht="15.7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49"/>
      <x:c r="Q162" s="1"/>
      <x:c r="R162" s="1"/>
    </x:row>
    <x:row r="163" spans="1:18" ht="15.7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49"/>
      <x:c r="Q163" s="1"/>
      <x:c r="R163" s="1"/>
    </x:row>
    <x:row r="164" spans="1:18" ht="15.7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49"/>
      <x:c r="Q164" s="1"/>
      <x:c r="R164" s="1"/>
    </x:row>
    <x:row r="165" spans="1:18" ht="15.7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49"/>
      <x:c r="Q165" s="1"/>
      <x:c r="R165" s="1"/>
    </x:row>
    <x:row r="166" spans="1:18" ht="15.7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49"/>
      <x:c r="Q166" s="1"/>
      <x:c r="R166" s="1"/>
    </x:row>
    <x:row r="167" spans="1:18" ht="15.7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49"/>
      <x:c r="Q167" s="1"/>
      <x:c r="R167" s="1"/>
    </x:row>
    <x:row r="168" spans="1:18" ht="15.7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49"/>
      <x:c r="Q168" s="1"/>
      <x:c r="R168" s="1"/>
    </x:row>
    <x:row r="169" spans="1:18" ht="15.7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49"/>
      <x:c r="Q169" s="1"/>
      <x:c r="R169" s="1"/>
    </x:row>
    <x:row r="170" spans="1:18" ht="15.7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49"/>
      <x:c r="Q170" s="1"/>
      <x:c r="R170" s="1"/>
    </x:row>
    <x:row r="171" spans="1:18" ht="15.7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49"/>
      <x:c r="Q171" s="1"/>
      <x:c r="R171" s="1"/>
    </x:row>
    <x:row r="172" spans="1:18" ht="15.7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49"/>
      <x:c r="Q172" s="1"/>
      <x:c r="R172" s="1"/>
    </x:row>
    <x:row r="173" spans="1:18" ht="15.7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49"/>
      <x:c r="Q173" s="1"/>
      <x:c r="R173" s="1"/>
    </x:row>
    <x:row r="174" spans="1:18" ht="15.7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49"/>
      <x:c r="Q174" s="1"/>
      <x:c r="R174" s="1"/>
    </x:row>
    <x:row r="175" spans="1:18" ht="15.7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49"/>
      <x:c r="Q175" s="1"/>
      <x:c r="R175" s="1"/>
    </x:row>
    <x:row r="176" spans="1:18" ht="15.7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49"/>
      <x:c r="Q176" s="1"/>
      <x:c r="R176" s="1"/>
    </x:row>
    <x:row r="177" spans="1:18" ht="15.7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49"/>
      <x:c r="Q177" s="1"/>
      <x:c r="R177" s="1"/>
    </x:row>
    <x:row r="178" spans="1:18" ht="15.7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49"/>
      <x:c r="Q178" s="1"/>
      <x:c r="R178" s="1"/>
    </x:row>
    <x:row r="179" spans="1:18" ht="15.7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49"/>
      <x:c r="Q179" s="1"/>
      <x:c r="R179" s="1"/>
    </x:row>
    <x:row r="180" spans="1:18" ht="15.7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49"/>
      <x:c r="Q180" s="1"/>
      <x:c r="R180" s="1"/>
    </x:row>
    <x:row r="181" spans="1:18" ht="15.7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49"/>
      <x:c r="Q181" s="1"/>
      <x:c r="R181" s="1"/>
    </x:row>
    <x:row r="182" spans="1:18" ht="15.7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49"/>
      <x:c r="Q182" s="1"/>
      <x:c r="R182" s="1"/>
    </x:row>
    <x:row r="183" spans="1:18" ht="15.7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49"/>
      <x:c r="Q183" s="1"/>
      <x:c r="R183" s="1"/>
    </x:row>
    <x:row r="184" spans="1:18" ht="15.7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49"/>
      <x:c r="Q184" s="1"/>
      <x:c r="R184" s="1"/>
    </x:row>
    <x:row r="185" spans="1:18" ht="15.7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49"/>
      <x:c r="Q185" s="1"/>
      <x:c r="R185" s="1"/>
    </x:row>
    <x:row r="186" spans="1:18" ht="15.7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49"/>
      <x:c r="Q186" s="1"/>
      <x:c r="R186" s="1"/>
    </x:row>
    <x:row r="187" spans="1:18" ht="15.7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49"/>
      <x:c r="Q187" s="1"/>
      <x:c r="R187" s="1"/>
    </x:row>
    <x:row r="188" spans="1:18" ht="15.7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49"/>
      <x:c r="Q188" s="1"/>
      <x:c r="R188" s="1"/>
    </x:row>
    <x:row r="189" spans="1:18" ht="15.7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49"/>
      <x:c r="Q189" s="1"/>
      <x:c r="R189" s="1"/>
    </x:row>
    <x:row r="190" spans="1:18" ht="15.7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49"/>
      <x:c r="Q190" s="1"/>
      <x:c r="R190" s="1"/>
    </x:row>
    <x:row r="191" spans="1:18" ht="15.7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49"/>
      <x:c r="Q191" s="1"/>
      <x:c r="R191" s="1"/>
    </x:row>
    <x:row r="192" spans="1:18" ht="15.7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49"/>
      <x:c r="Q192" s="1"/>
      <x:c r="R192" s="1"/>
    </x:row>
    <x:row r="193" spans="1:18" ht="15.7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49"/>
      <x:c r="Q193" s="1"/>
      <x:c r="R193" s="1"/>
    </x:row>
    <x:row r="194" spans="1:18" ht="15.7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49"/>
      <x:c r="Q194" s="1"/>
      <x:c r="R194" s="1"/>
    </x:row>
    <x:row r="195" spans="1:18" ht="15.7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49"/>
      <x:c r="Q195" s="1"/>
      <x:c r="R195" s="1"/>
    </x:row>
    <x:row r="196" spans="1:18" ht="15.7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49"/>
      <x:c r="Q196" s="1"/>
      <x:c r="R196" s="1"/>
    </x:row>
    <x:row r="197" spans="1:18" ht="15.7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49"/>
      <x:c r="Q197" s="1"/>
      <x:c r="R197" s="1"/>
    </x:row>
    <x:row r="198" spans="1:18" ht="15.7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49"/>
      <x:c r="Q198" s="1"/>
      <x:c r="R198" s="1"/>
    </x:row>
    <x:row r="199" spans="1:18" ht="15.7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49"/>
      <x:c r="Q199" s="1"/>
      <x:c r="R199" s="1"/>
    </x:row>
    <x:row r="200" spans="1:18" ht="15.7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49"/>
      <x:c r="Q200" s="1"/>
      <x:c r="R200" s="1"/>
    </x:row>
    <x:row r="201" spans="1:18" ht="15.7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49"/>
      <x:c r="Q201" s="1"/>
      <x:c r="R201" s="1"/>
    </x:row>
    <x:row r="202" spans="1:18" ht="15.7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49"/>
      <x:c r="Q202" s="1"/>
      <x:c r="R202" s="1"/>
    </x:row>
    <x:row r="203" spans="1:18" ht="15.7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49"/>
      <x:c r="Q203" s="1"/>
      <x:c r="R203" s="1"/>
    </x:row>
    <x:row r="204" spans="1:18" ht="15.7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49"/>
      <x:c r="Q204" s="1"/>
      <x:c r="R204" s="1"/>
    </x:row>
    <x:row r="205" spans="1:18" ht="15.7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49"/>
      <x:c r="Q205" s="1"/>
      <x:c r="R205" s="1"/>
    </x:row>
    <x:row r="206" spans="1:18" ht="15.7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49"/>
      <x:c r="Q206" s="1"/>
      <x:c r="R206" s="1"/>
    </x:row>
    <x:row r="207" spans="1:18" ht="15.7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49"/>
      <x:c r="Q207" s="1"/>
      <x:c r="R207" s="1"/>
    </x:row>
    <x:row r="208" spans="1:18" ht="15.7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49"/>
      <x:c r="Q208" s="1"/>
      <x:c r="R208" s="1"/>
    </x:row>
    <x:row r="209" spans="1:18" ht="15.7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49"/>
      <x:c r="Q209" s="1"/>
      <x:c r="R209" s="1"/>
    </x:row>
    <x:row r="210" spans="1:18" ht="15.7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49"/>
      <x:c r="Q210" s="1"/>
      <x:c r="R210" s="1"/>
    </x:row>
    <x:row r="211" spans="1:18" ht="15.7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49"/>
      <x:c r="Q211" s="1"/>
      <x:c r="R211" s="1"/>
    </x:row>
    <x:row r="212" spans="1:18" ht="15.7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49"/>
      <x:c r="Q212" s="1"/>
      <x:c r="R212" s="1"/>
    </x:row>
    <x:row r="213" spans="1:18" ht="15.7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49"/>
      <x:c r="Q213" s="1"/>
      <x:c r="R213" s="1"/>
    </x:row>
    <x:row r="214" spans="1:18" ht="15.7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49"/>
      <x:c r="Q214" s="1"/>
      <x:c r="R214" s="1"/>
    </x:row>
    <x:row r="215" spans="1:18" ht="15.7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49"/>
      <x:c r="Q215" s="1"/>
      <x:c r="R215" s="1"/>
    </x:row>
    <x:row r="216" spans="1:18" ht="15.7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49"/>
      <x:c r="Q216" s="1"/>
      <x:c r="R216" s="1"/>
    </x:row>
    <x:row r="217" spans="1:18" ht="15.7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49"/>
      <x:c r="Q217" s="1"/>
      <x:c r="R217" s="1"/>
    </x:row>
    <x:row r="218" spans="1:18" ht="15.7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49"/>
      <x:c r="Q218" s="1"/>
      <x:c r="R218" s="1"/>
    </x:row>
    <x:row r="219" spans="1:18" ht="15.7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49"/>
      <x:c r="Q219" s="1"/>
      <x:c r="R219" s="1"/>
    </x:row>
    <x:row r="220" spans="1:18" ht="15.7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49"/>
      <x:c r="Q220" s="1"/>
      <x:c r="R220" s="1"/>
    </x:row>
    <x:row r="221" spans="1:18" ht="15.7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49"/>
      <x:c r="Q221" s="1"/>
      <x:c r="R221" s="1"/>
    </x:row>
    <x:row r="222" spans="1:18" ht="15.7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49"/>
      <x:c r="Q222" s="1"/>
      <x:c r="R222" s="1"/>
    </x:row>
    <x:row r="223" spans="1:18" ht="15.7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49"/>
      <x:c r="Q223" s="1"/>
      <x:c r="R223" s="1"/>
    </x:row>
    <x:row r="224" spans="1:18" ht="15.7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49"/>
      <x:c r="Q224" s="1"/>
      <x:c r="R224" s="1"/>
    </x:row>
    <x:row r="225" spans="1:18" ht="15.7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49"/>
      <x:c r="Q225" s="1"/>
      <x:c r="R225" s="1"/>
    </x:row>
    <x:row r="226" spans="1:18" ht="15.7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49"/>
      <x:c r="Q226" s="1"/>
      <x:c r="R226" s="1"/>
    </x:row>
    <x:row r="227" spans="1:18" ht="15.7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49"/>
      <x:c r="Q227" s="1"/>
      <x:c r="R227" s="1"/>
    </x:row>
    <x:row r="228" spans="1:18" ht="15.7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49"/>
      <x:c r="Q228" s="1"/>
      <x:c r="R228" s="1"/>
    </x:row>
    <x:row r="229" spans="1:18" ht="15.7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49"/>
      <x:c r="Q229" s="1"/>
      <x:c r="R229" s="1"/>
    </x:row>
    <x:row r="230" spans="1:18" ht="15.7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49"/>
      <x:c r="Q230" s="1"/>
      <x:c r="R230" s="1"/>
    </x:row>
    <x:row r="231" spans="1:18" ht="15.7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49"/>
      <x:c r="Q231" s="1"/>
      <x:c r="R231" s="1"/>
    </x:row>
    <x:row r="232" spans="1:18" ht="15.7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49"/>
      <x:c r="Q232" s="1"/>
      <x:c r="R232" s="1"/>
    </x:row>
    <x:row r="233" spans="1:18" ht="15.7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49"/>
      <x:c r="Q233" s="1"/>
      <x:c r="R233" s="1"/>
    </x:row>
    <x:row r="234" spans="1:18" ht="15.7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49"/>
      <x:c r="Q234" s="1"/>
      <x:c r="R234" s="1"/>
    </x:row>
    <x:row r="235" spans="1:18" ht="15.7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49"/>
      <x:c r="Q235" s="1"/>
      <x:c r="R235" s="1"/>
    </x:row>
    <x:row r="236" spans="1:18" ht="15.7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49"/>
      <x:c r="Q236" s="1"/>
      <x:c r="R236" s="1"/>
    </x:row>
    <x:row r="237" spans="1:18" ht="15.7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49"/>
      <x:c r="Q237" s="1"/>
      <x:c r="R237" s="1"/>
    </x:row>
    <x:row r="238" spans="1:18" ht="15.7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49"/>
      <x:c r="Q238" s="1"/>
      <x:c r="R238" s="1"/>
    </x:row>
    <x:row r="239" spans="1:18" ht="15.7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49"/>
      <x:c r="Q239" s="1"/>
      <x:c r="R239" s="1"/>
    </x:row>
    <x:row r="240" spans="1:18" ht="15.7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49"/>
      <x:c r="Q240" s="1"/>
      <x:c r="R240" s="1"/>
    </x:row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</x:sheetData>
  <x:mergeCells count="8">
    <x:mergeCell ref="B7:B8"/>
    <x:mergeCell ref="C7:C8"/>
    <x:mergeCell ref="D7:D8"/>
    <x:mergeCell ref="E7:E8"/>
    <x:mergeCell ref="F7:F8"/>
    <x:mergeCell ref="G7:H7"/>
    <x:mergeCell ref="I7:K7"/>
    <x:mergeCell ref="L7:N7"/>
  </x:mergeCells>
  <x:printOptions horizontalCentered="1" verticalCentered="0" headings="0" gridLines="1" gridLinesSet="1"/>
  <x:pageMargins left="0.69986110925674438477" right="0.69986110925674438477" top="0.75" bottom="0.75" header="0.51152777671813964844" footer="0.51152777671813964844"/>
  <x:pageSetup paperSize="9" scale="100" firstPageNumber="1" fitToWidth="1" fitToHeight="0" pageOrder="overThenDown" orientation="landscape" usePrinterDefaults="1" blackAndWhite="0" draft="0" useFirstPageNumber="0" horizontalDpi="300" verticalDpi="3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S219"/>
  <x:sheetViews>
    <x:sheetView tabSelected="1" topLeftCell="A1" zoomScaleNormal="70" zoomScaleSheetLayoutView="100" workbookViewId="0">
      <x:pane xSplit="0" ySplit="7" topLeftCell="A8" activePane="bottomLeft" state="frozen"/>
      <x:selection pane="bottomLeft" activeCell="D1" activeCellId="0" sqref="D1:D1"/>
    </x:sheetView>
  </x:sheetViews>
  <x:sheetFormatPr defaultColWidth="12.5703125" defaultRowHeight="11.94999999999999928946"/>
  <x:cols>
    <x:col min="2" max="2" width="17.7109375" customWidth="1"/>
    <x:col min="3" max="3" width="33.42578125" customWidth="1"/>
    <x:col min="4" max="4" width="56.42578125" customWidth="1"/>
    <x:col min="5" max="5" width="67.28515625" customWidth="1"/>
    <x:col min="6" max="6" width="7.5703125" hidden="1" customWidth="1"/>
    <x:col min="7" max="7" width="9" hidden="1" customWidth="1"/>
    <x:col min="8" max="9" width="9.140625" hidden="1" customWidth="1"/>
    <x:col min="10" max="10" width="18.85546875" hidden="1" customWidth="1"/>
  </x:cols>
  <x:sheetData>
    <x:row r="1" spans="1:14" ht="15.75" customHeight="1">
      <x:c r="A1" s="1"/>
      <x:c r="B1" s="2"/>
      <x:c r="C1" s="2"/>
      <x:c r="D1" s="2"/>
      <x:c r="E1" s="2"/>
      <x:c r="F1" s="2"/>
      <x:c r="G1" s="2"/>
      <x:c r="H1" s="2"/>
      <x:c r="I1" s="2"/>
      <x:c r="J1" s="2"/>
      <x:c r="K1" s="1"/>
      <x:c r="L1" s="1"/>
      <x:c r="M1" s="1"/>
      <x:c r="N1" s="1"/>
    </x:row>
    <x:row r="2" spans="1:14" ht="15.75" customHeight="1">
      <x:c r="A2" s="1"/>
      <x:c r="B2" s="96" t="s">
        <x:v>21</x:v>
      </x:c>
      <x:c r="C2" s="2"/>
      <x:c r="D2" s="2"/>
      <x:c r="E2" s="2"/>
      <x:c r="F2" s="2"/>
      <x:c r="G2" s="2"/>
      <x:c r="H2" s="2"/>
      <x:c r="I2" s="2"/>
      <x:c r="J2" s="2"/>
      <x:c r="K2" s="1"/>
      <x:c r="L2" s="1"/>
      <x:c r="M2" s="1"/>
      <x:c r="N2" s="1"/>
    </x:row>
    <x:row r="3" spans="1:14" ht="15.75" customHeight="1">
      <x:c r="A3" s="1"/>
      <x:c r="B3" s="4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1"/>
    </x:row>
    <x:row r="4" spans="1:14" ht="15.75" customHeight="1">
      <x:c r="A4" s="1"/>
      <x:c r="B4" s="5" t="s">
        <x:v>2</x:v>
      </x:c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1"/>
    </x:row>
    <x:row r="5" spans="1:14" ht="15.75" customHeight="1">
      <x:c r="A5" s="1"/>
      <x:c r="B5" s="5" t="s">
        <x:v>144</x:v>
      </x:c>
      <x:c r="C5" s="2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1"/>
    </x:row>
    <x:row r="6" spans="1:14" ht="42.75" customHeight="1">
      <x:c r="A6" s="7"/>
      <x:c r="B6" s="142" t="s">
        <x:v>166</x:v>
      </x:c>
      <x:c r="C6" s="142" t="s">
        <x:v>130</x:v>
      </x:c>
      <x:c r="D6" s="142" t="s">
        <x:v>79</x:v>
      </x:c>
      <x:c r="E6" s="144" t="s">
        <x:v>172</x:v>
      </x:c>
      <x:c r="F6" s="142" t="s">
        <x:v>82</x:v>
      </x:c>
      <x:c r="G6" s="142"/>
      <x:c r="H6" s="142" t="s">
        <x:v>66</x:v>
      </x:c>
      <x:c r="I6" s="142"/>
      <x:c r="J6" s="142"/>
      <x:c r="K6" s="11"/>
      <x:c r="L6" s="2"/>
      <x:c r="M6" s="2"/>
      <x:c r="N6" s="1"/>
    </x:row>
    <x:row r="7" spans="1:14" ht="42.75" customHeight="1">
      <x:c r="A7" s="7"/>
      <x:c r="B7" s="142"/>
      <x:c r="C7" s="142"/>
      <x:c r="D7" s="142"/>
      <x:c r="E7" s="142"/>
      <x:c r="F7" s="97" t="s">
        <x:v>57</x:v>
      </x:c>
      <x:c r="G7" s="10" t="s">
        <x:v>62</x:v>
      </x:c>
      <x:c r="H7" s="10" t="s">
        <x:v>27</x:v>
      </x:c>
      <x:c r="I7" s="10" t="s">
        <x:v>63</x:v>
      </x:c>
      <x:c r="J7" s="10" t="s">
        <x:v>28</x:v>
      </x:c>
      <x:c r="K7" s="12"/>
      <x:c r="L7" s="1"/>
      <x:c r="M7" s="1"/>
      <x:c r="N7" s="1"/>
    </x:row>
    <x:row r="8" spans="1:19" ht="15.75" customHeight="1">
      <x:c r="A8" s="7"/>
      <x:c r="B8" s="98" t="s">
        <x:v>122</x:v>
      </x:c>
      <x:c r="C8" s="99" t="s">
        <x:v>71</x:v>
      </x:c>
      <x:c r="D8" s="100" t="s">
        <x:v>0</x:v>
      </x:c>
      <x:c r="E8" s="100" t="s">
        <x:v>175</x:v>
      </x:c>
      <x:c r="F8" s="98" t="s">
        <x:v>29</x:v>
      </x:c>
      <x:c r="G8" s="98" t="s">
        <x:v>29</x:v>
      </x:c>
      <x:c r="H8" s="98" t="s">
        <x:v>29</x:v>
      </x:c>
      <x:c r="I8" s="98" t="s">
        <x:v>29</x:v>
      </x:c>
      <x:c r="J8" s="98" t="s">
        <x:v>29</x:v>
      </x:c>
      <x:c r="K8" s="12"/>
      <x:c r="L8" s="1"/>
      <x:c r="M8" s="1"/>
      <x:c r="N8" s="1"/>
      <x:c r="O8" s="19"/>
      <x:c r="P8" s="19"/>
      <x:c r="Q8" s="19"/>
      <x:c r="R8" s="19"/>
      <x:c r="S8" s="19"/>
    </x:row>
    <x:row r="9" spans="1:19" ht="37.5" customHeight="1">
      <x:c r="A9" s="7"/>
      <x:c r="B9" s="98" t="s">
        <x:v>140</x:v>
      </x:c>
      <x:c r="C9" s="101" t="s">
        <x:v>68</x:v>
      </x:c>
      <x:c r="D9" s="102" t="s">
        <x:v>1</x:v>
      </x:c>
      <x:c r="E9" s="103" t="s">
        <x:v>26</x:v>
      </x:c>
      <x:c r="F9" s="104" t="s">
        <x:v>29</x:v>
      </x:c>
      <x:c r="G9" s="104" t="s">
        <x:v>29</x:v>
      </x:c>
      <x:c r="H9" s="104" t="s">
        <x:v>29</x:v>
      </x:c>
      <x:c r="I9" s="104" t="s">
        <x:v>29</x:v>
      </x:c>
      <x:c r="J9" s="104" t="s">
        <x:v>29</x:v>
      </x:c>
      <x:c r="K9" s="12"/>
      <x:c r="L9" s="1"/>
      <x:c r="M9" s="1"/>
      <x:c r="N9" s="1"/>
      <x:c r="O9" s="19"/>
      <x:c r="P9" s="19"/>
      <x:c r="Q9" s="19"/>
      <x:c r="R9" s="19"/>
      <x:c r="S9" s="19"/>
    </x:row>
    <x:row r="10" spans="1:19" ht="81" customHeight="1">
      <x:c r="A10" s="7"/>
      <x:c r="B10" s="98" t="s">
        <x:v>119</x:v>
      </x:c>
      <x:c r="C10" s="101" t="s">
        <x:v>34</x:v>
      </x:c>
      <x:c r="D10" s="105" t="s">
        <x:v>17</x:v>
      </x:c>
      <x:c r="E10" s="106" t="s">
        <x:v>25</x:v>
      </x:c>
      <x:c r="F10" s="104" t="s">
        <x:v>29</x:v>
      </x:c>
      <x:c r="G10" s="104" t="s">
        <x:v>29</x:v>
      </x:c>
      <x:c r="H10" s="104" t="s">
        <x:v>29</x:v>
      </x:c>
      <x:c r="I10" s="104" t="s">
        <x:v>29</x:v>
      </x:c>
      <x:c r="J10" s="104" t="s">
        <x:v>29</x:v>
      </x:c>
      <x:c r="K10" s="12"/>
      <x:c r="L10" s="1"/>
      <x:c r="M10" s="1"/>
      <x:c r="N10" s="1"/>
      <x:c r="O10" s="19"/>
      <x:c r="P10" s="19"/>
      <x:c r="Q10" s="19"/>
      <x:c r="R10" s="19"/>
      <x:c r="S10" s="19"/>
    </x:row>
    <x:row r="11" spans="1:19" ht="151.5" customHeight="1">
      <x:c r="A11" s="7"/>
      <x:c r="B11" s="98" t="s">
        <x:v>133</x:v>
      </x:c>
      <x:c r="C11" s="101" t="s">
        <x:v>83</x:v>
      </x:c>
      <x:c r="D11" s="107" t="s">
        <x:v>22</x:v>
      </x:c>
      <x:c r="E11" s="108" t="s">
        <x:v>8</x:v>
      </x:c>
      <x:c r="F11" s="104" t="s">
        <x:v>29</x:v>
      </x:c>
      <x:c r="G11" s="104" t="s">
        <x:v>29</x:v>
      </x:c>
      <x:c r="H11" s="104" t="s">
        <x:v>29</x:v>
      </x:c>
      <x:c r="I11" s="104" t="s">
        <x:v>29</x:v>
      </x:c>
      <x:c r="J11" s="104" t="s">
        <x:v>29</x:v>
      </x:c>
      <x:c r="K11" s="12"/>
      <x:c r="L11" s="1"/>
      <x:c r="M11" s="1"/>
      <x:c r="N11" s="1"/>
      <x:c r="O11" s="19"/>
      <x:c r="P11" s="19"/>
      <x:c r="Q11" s="19"/>
      <x:c r="R11" s="19"/>
      <x:c r="S11" s="19"/>
    </x:row>
    <x:row r="12" spans="1:19" ht="75" customHeight="1">
      <x:c r="A12" s="7"/>
      <x:c r="B12" s="98" t="s">
        <x:v>135</x:v>
      </x:c>
      <x:c r="C12" s="101" t="s">
        <x:v>176</x:v>
      </x:c>
      <x:c r="D12" s="107" t="s">
        <x:v>7</x:v>
      </x:c>
      <x:c r="E12" s="103" t="s">
        <x:v>36</x:v>
      </x:c>
      <x:c r="F12" s="104" t="s">
        <x:v>29</x:v>
      </x:c>
      <x:c r="G12" s="104" t="s">
        <x:v>29</x:v>
      </x:c>
      <x:c r="H12" s="104" t="s">
        <x:v>29</x:v>
      </x:c>
      <x:c r="I12" s="104" t="s">
        <x:v>29</x:v>
      </x:c>
      <x:c r="J12" s="104" t="s">
        <x:v>29</x:v>
      </x:c>
      <x:c r="K12" s="12"/>
      <x:c r="L12" s="1"/>
      <x:c r="M12" s="1"/>
      <x:c r="N12" s="1"/>
      <x:c r="O12" s="19"/>
      <x:c r="P12" s="19"/>
      <x:c r="Q12" s="19"/>
      <x:c r="R12" s="19"/>
      <x:c r="S12" s="19"/>
    </x:row>
    <x:row r="13" spans="1:19" ht="63.75" customHeight="1">
      <x:c r="A13" s="7"/>
      <x:c r="B13" s="98" t="s">
        <x:v>139</x:v>
      </x:c>
      <x:c r="C13" s="99" t="s">
        <x:v>83</x:v>
      </x:c>
      <x:c r="D13" s="107" t="s">
        <x:v>18</x:v>
      </x:c>
      <x:c r="E13" s="106" t="s">
        <x:v>16</x:v>
      </x:c>
      <x:c r="F13" s="104"/>
      <x:c r="G13" s="104"/>
      <x:c r="H13" s="104"/>
      <x:c r="I13" s="104"/>
      <x:c r="J13" s="104"/>
      <x:c r="K13" s="12"/>
      <x:c r="L13" s="1"/>
      <x:c r="M13" s="1"/>
      <x:c r="N13" s="1"/>
      <x:c r="O13" s="19"/>
      <x:c r="P13" s="19"/>
      <x:c r="Q13" s="19"/>
      <x:c r="R13" s="19"/>
      <x:c r="S13" s="19"/>
    </x:row>
    <x:row r="14" spans="1:19" ht="78.75" customHeight="1">
      <x:c r="A14" s="7"/>
      <x:c r="B14" s="98" t="s">
        <x:v>126</x:v>
      </x:c>
      <x:c r="C14" s="99" t="s">
        <x:v>34</x:v>
      </x:c>
      <x:c r="D14" s="100" t="s">
        <x:v>42</x:v>
      </x:c>
      <x:c r="E14" s="109" t="s">
        <x:v>20</x:v>
      </x:c>
      <x:c r="F14" s="104"/>
      <x:c r="G14" s="104"/>
      <x:c r="H14" s="104"/>
      <x:c r="I14" s="104"/>
      <x:c r="J14" s="104"/>
      <x:c r="K14" s="12"/>
      <x:c r="L14" s="1"/>
      <x:c r="M14" s="1"/>
      <x:c r="N14" s="1"/>
      <x:c r="O14" s="19"/>
      <x:c r="P14" s="19"/>
      <x:c r="Q14" s="19"/>
      <x:c r="R14" s="19"/>
      <x:c r="S14" s="19"/>
    </x:row>
    <x:row r="15" spans="1:19" ht="66.75" customHeight="1">
      <x:c r="A15" s="7"/>
      <x:c r="B15" s="98" t="s">
        <x:v>129</x:v>
      </x:c>
      <x:c r="C15" s="99" t="s">
        <x:v>34</x:v>
      </x:c>
      <x:c r="D15" s="110" t="s">
        <x:v>19</x:v>
      </x:c>
      <x:c r="E15" s="109" t="s">
        <x:v>146</x:v>
      </x:c>
      <x:c r="F15" s="104"/>
      <x:c r="G15" s="104"/>
      <x:c r="H15" s="104"/>
      <x:c r="I15" s="104"/>
      <x:c r="J15" s="104"/>
      <x:c r="K15" s="12"/>
      <x:c r="L15" s="1"/>
      <x:c r="M15" s="1"/>
      <x:c r="N15" s="1"/>
      <x:c r="O15" s="19"/>
      <x:c r="P15" s="19"/>
      <x:c r="Q15" s="19"/>
      <x:c r="R15" s="19"/>
      <x:c r="S15" s="19"/>
    </x:row>
    <x:row r="16" spans="1:19" ht="15.75" customHeight="1">
      <x:c r="A16" s="7"/>
      <x:c r="B16" s="98" t="s">
        <x:v>125</x:v>
      </x:c>
      <x:c r="C16" s="99" t="s">
        <x:v>99</x:v>
      </x:c>
      <x:c r="D16" s="100" t="s">
        <x:v>50</x:v>
      </x:c>
      <x:c r="E16" s="100" t="s">
        <x:v>65</x:v>
      </x:c>
      <x:c r="F16" s="104"/>
      <x:c r="G16" s="104"/>
      <x:c r="H16" s="104"/>
      <x:c r="I16" s="104"/>
      <x:c r="J16" s="104"/>
      <x:c r="K16" s="12"/>
      <x:c r="L16" s="1"/>
      <x:c r="M16" s="1"/>
      <x:c r="N16" s="1"/>
      <x:c r="O16" s="19"/>
      <x:c r="P16" s="19"/>
      <x:c r="Q16" s="19"/>
      <x:c r="R16" s="19"/>
      <x:c r="S16" s="19"/>
    </x:row>
    <x:row r="17" spans="1:19" ht="63.75" customHeight="1">
      <x:c r="A17" s="7"/>
      <x:c r="B17" s="98" t="s">
        <x:v>134</x:v>
      </x:c>
      <x:c r="C17" s="99" t="s">
        <x:v>34</x:v>
      </x:c>
      <x:c r="D17" s="100" t="s">
        <x:v>37</x:v>
      </x:c>
      <x:c r="E17" s="109" t="s">
        <x:v>145</x:v>
      </x:c>
      <x:c r="F17" s="104"/>
      <x:c r="G17" s="104"/>
      <x:c r="H17" s="104"/>
      <x:c r="I17" s="104"/>
      <x:c r="J17" s="104"/>
      <x:c r="K17" s="12"/>
      <x:c r="L17" s="1"/>
      <x:c r="M17" s="1"/>
      <x:c r="N17" s="1"/>
      <x:c r="O17" s="19"/>
      <x:c r="P17" s="19"/>
      <x:c r="Q17" s="19"/>
      <x:c r="R17" s="19"/>
      <x:c r="S17" s="19"/>
    </x:row>
    <x:row r="18" spans="1:19" ht="72" customHeight="1">
      <x:c r="A18" s="7"/>
      <x:c r="B18" s="98" t="s">
        <x:v>142</x:v>
      </x:c>
      <x:c r="C18" s="99" t="s">
        <x:v>88</x:v>
      </x:c>
      <x:c r="D18" s="100" t="s">
        <x:v>96</x:v>
      </x:c>
      <x:c r="E18" s="109" t="s">
        <x:v>24</x:v>
      </x:c>
      <x:c r="F18" s="104"/>
      <x:c r="G18" s="104"/>
      <x:c r="H18" s="104"/>
      <x:c r="I18" s="104"/>
      <x:c r="J18" s="104"/>
      <x:c r="K18" s="12"/>
      <x:c r="L18" s="1"/>
      <x:c r="M18" s="1"/>
      <x:c r="N18" s="1"/>
      <x:c r="O18" s="19"/>
      <x:c r="P18" s="19"/>
      <x:c r="Q18" s="19"/>
      <x:c r="R18" s="19"/>
      <x:c r="S18" s="19"/>
    </x:row>
    <x:row r="19" spans="1:19" ht="72" customHeight="1">
      <x:c r="A19" s="7"/>
      <x:c r="B19" s="98" t="s">
        <x:v>141</x:v>
      </x:c>
      <x:c r="C19" s="99" t="s">
        <x:v>70</x:v>
      </x:c>
      <x:c r="D19" s="111" t="s">
        <x:v>116</x:v>
      </x:c>
      <x:c r="E19" s="109"/>
      <x:c r="F19" s="104"/>
      <x:c r="G19" s="104"/>
      <x:c r="H19" s="104"/>
      <x:c r="I19" s="104"/>
      <x:c r="J19" s="104"/>
      <x:c r="K19" s="12"/>
      <x:c r="L19" s="1"/>
      <x:c r="M19" s="1"/>
      <x:c r="N19" s="1"/>
      <x:c r="O19" s="19"/>
      <x:c r="P19" s="19"/>
      <x:c r="Q19" s="19"/>
      <x:c r="R19" s="19"/>
      <x:c r="S19" s="19"/>
    </x:row>
    <x:row r="20" spans="1:14" ht="15.75" customHeight="1">
      <x:c r="A20" s="1"/>
      <x:c r="B20" s="2"/>
      <x:c r="C20" s="2"/>
      <x:c r="D20" s="92"/>
      <x:c r="E20" s="86"/>
      <x:c r="F20" s="87"/>
      <x:c r="G20" s="87"/>
      <x:c r="H20" s="87"/>
      <x:c r="I20" s="87"/>
      <x:c r="J20" s="88"/>
      <x:c r="K20" s="20"/>
      <x:c r="L20" s="20"/>
      <x:c r="M20" s="20"/>
      <x:c r="N20" s="1"/>
    </x:row>
    <x:row r="21" spans="1:14" ht="15.75" customHeight="1">
      <x:c r="A21" s="1"/>
      <x:c r="B21" s="2"/>
      <x:c r="C21" s="2"/>
      <x:c r="D21" s="2"/>
      <x:c r="E21" s="86"/>
      <x:c r="F21" s="85"/>
      <x:c r="G21" s="85"/>
      <x:c r="H21" s="85"/>
      <x:c r="I21" s="85"/>
      <x:c r="J21" s="85"/>
      <x:c r="K21" s="20"/>
      <x:c r="L21" s="20"/>
      <x:c r="M21" s="20"/>
      <x:c r="N21" s="1"/>
    </x:row>
    <x:row r="22" spans="1:14" ht="15.75" customHeight="1">
      <x:c r="A22" s="1"/>
      <x:c r="B22" s="2"/>
      <x:c r="C22" s="2"/>
      <x:c r="D22" s="2"/>
      <x:c r="E22" s="86"/>
      <x:c r="F22" s="85"/>
      <x:c r="G22" s="85"/>
      <x:c r="H22" s="85"/>
      <x:c r="I22" s="85"/>
      <x:c r="J22" s="85"/>
      <x:c r="K22" s="20"/>
      <x:c r="L22" s="20"/>
      <x:c r="M22" s="20"/>
      <x:c r="N22" s="1"/>
    </x:row>
    <x:row r="23" spans="1:14" ht="15.75" customHeight="1">
      <x:c r="A23" s="1"/>
      <x:c r="B23" s="2"/>
      <x:c r="C23" s="2"/>
      <x:c r="D23" s="2"/>
      <x:c r="E23" s="2"/>
      <x:c r="F23" s="2"/>
      <x:c r="G23" s="2"/>
      <x:c r="H23" s="2"/>
      <x:c r="I23" s="2"/>
      <x:c r="J23" s="2"/>
      <x:c r="K23" s="28"/>
      <x:c r="L23" s="20"/>
      <x:c r="M23" s="20"/>
      <x:c r="N23" s="1"/>
    </x:row>
    <x:row r="24" spans="1:14" ht="15.75" customHeight="1">
      <x:c r="A24" s="1"/>
      <x:c r="B24" s="2"/>
      <x:c r="C24" s="2"/>
      <x:c r="D24" s="2"/>
      <x:c r="E24" s="2"/>
      <x:c r="F24" s="2"/>
      <x:c r="G24" s="2"/>
      <x:c r="H24" s="2"/>
      <x:c r="I24" s="2"/>
      <x:c r="J24" s="2"/>
      <x:c r="K24" s="20"/>
      <x:c r="L24" s="20"/>
      <x:c r="M24" s="20"/>
      <x:c r="N24" s="1"/>
    </x:row>
    <x:row r="25" spans="1:14" ht="15.75" customHeight="1">
      <x:c r="A25" s="1"/>
      <x:c r="B25" s="2"/>
      <x:c r="C25" s="2"/>
      <x:c r="D25" s="2"/>
      <x:c r="E25" s="2"/>
      <x:c r="F25" s="2"/>
      <x:c r="G25" s="2"/>
      <x:c r="H25" s="2"/>
      <x:c r="I25" s="2"/>
      <x:c r="J25" s="2"/>
      <x:c r="K25" s="20"/>
      <x:c r="L25" s="20"/>
      <x:c r="M25" s="20"/>
      <x:c r="N25" s="1"/>
    </x:row>
    <x:row r="26" spans="1:14" ht="15.75" customHeight="1">
      <x:c r="A26" s="1"/>
      <x:c r="B26" s="2"/>
      <x:c r="C26" s="2"/>
      <x:c r="D26" s="2"/>
      <x:c r="E26" s="2"/>
      <x:c r="F26" s="2"/>
      <x:c r="G26" s="2"/>
      <x:c r="H26" s="2"/>
      <x:c r="I26" s="2"/>
      <x:c r="J26" s="2"/>
      <x:c r="K26" s="20"/>
      <x:c r="L26" s="20"/>
      <x:c r="M26" s="20"/>
      <x:c r="N26" s="1"/>
    </x:row>
    <x:row r="27" spans="1:14" ht="15.75" customHeight="1">
      <x:c r="A27" s="1"/>
      <x:c r="B27" s="2"/>
      <x:c r="C27" s="2"/>
      <x:c r="D27" s="2"/>
      <x:c r="E27" s="2"/>
      <x:c r="F27" s="2"/>
      <x:c r="G27" s="2"/>
      <x:c r="H27" s="2"/>
      <x:c r="I27" s="2"/>
      <x:c r="J27" s="2"/>
      <x:c r="K27" s="20"/>
      <x:c r="L27" s="20"/>
      <x:c r="M27" s="20"/>
      <x:c r="N27" s="1"/>
    </x:row>
    <x:row r="28" spans="1:14" ht="15.75" customHeight="1">
      <x:c r="A28" s="1"/>
      <x:c r="B28" s="2"/>
      <x:c r="C28" s="2"/>
      <x:c r="D28" s="2"/>
      <x:c r="E28" s="2"/>
      <x:c r="F28" s="2"/>
      <x:c r="G28" s="2"/>
      <x:c r="H28" s="2"/>
      <x:c r="I28" s="2"/>
      <x:c r="J28" s="2"/>
      <x:c r="K28" s="20"/>
      <x:c r="L28" s="20"/>
      <x:c r="M28" s="20"/>
      <x:c r="N28" s="1"/>
    </x:row>
    <x:row r="29" spans="1:14" ht="15.75" customHeight="1">
      <x:c r="A29" s="1"/>
      <x:c r="B29" s="2"/>
      <x:c r="C29" s="2"/>
      <x:c r="D29" s="2"/>
      <x:c r="E29" s="2"/>
      <x:c r="F29" s="2"/>
      <x:c r="G29" s="2"/>
      <x:c r="H29" s="2"/>
      <x:c r="I29" s="2"/>
      <x:c r="J29" s="2"/>
      <x:c r="K29" s="20"/>
      <x:c r="L29" s="20"/>
      <x:c r="M29" s="20"/>
      <x:c r="N29" s="1"/>
    </x:row>
    <x:row r="30" spans="1:14" ht="15.75" customHeight="1">
      <x:c r="A30" s="1"/>
      <x:c r="B30" s="2"/>
      <x:c r="C30" s="2"/>
      <x:c r="D30" s="2"/>
      <x:c r="E30" s="2"/>
      <x:c r="F30" s="2"/>
      <x:c r="G30" s="2"/>
      <x:c r="H30" s="2"/>
      <x:c r="I30" s="2"/>
      <x:c r="J30" s="2"/>
      <x:c r="K30" s="20"/>
      <x:c r="L30" s="20"/>
      <x:c r="M30" s="20"/>
      <x:c r="N30" s="1"/>
    </x:row>
    <x:row r="31" spans="1:14" ht="15.75" customHeight="1">
      <x:c r="A31" s="1"/>
      <x:c r="B31" s="2"/>
      <x:c r="C31" s="2"/>
      <x:c r="D31" s="2"/>
      <x:c r="E31" s="2"/>
      <x:c r="F31" s="2"/>
      <x:c r="G31" s="2"/>
      <x:c r="H31" s="2"/>
      <x:c r="I31" s="2"/>
      <x:c r="J31" s="2"/>
      <x:c r="K31" s="20"/>
      <x:c r="L31" s="20"/>
      <x:c r="M31" s="20"/>
      <x:c r="N31" s="1"/>
    </x:row>
    <x:row r="32" spans="1:14" ht="15.75" customHeight="1">
      <x:c r="A32" s="1"/>
      <x:c r="B32" s="2"/>
      <x:c r="C32" s="2"/>
      <x:c r="D32" s="2"/>
      <x:c r="E32" s="2"/>
      <x:c r="F32" s="2"/>
      <x:c r="G32" s="2"/>
      <x:c r="H32" s="2"/>
      <x:c r="I32" s="2"/>
      <x:c r="J32" s="2"/>
      <x:c r="K32" s="20"/>
      <x:c r="L32" s="20"/>
      <x:c r="M32" s="20"/>
      <x:c r="N32" s="1"/>
    </x:row>
    <x:row r="33" spans="1:14" ht="15.75" customHeight="1">
      <x:c r="A33" s="1"/>
      <x:c r="B33" s="2"/>
      <x:c r="C33" s="2"/>
      <x:c r="D33" s="2"/>
      <x:c r="E33" s="2"/>
      <x:c r="F33" s="2"/>
      <x:c r="G33" s="2"/>
      <x:c r="H33" s="2"/>
      <x:c r="I33" s="2"/>
      <x:c r="J33" s="2"/>
      <x:c r="K33" s="20"/>
      <x:c r="L33" s="20"/>
      <x:c r="M33" s="20"/>
      <x:c r="N33" s="1"/>
    </x:row>
    <x:row r="34" spans="1:14" ht="15.75" customHeight="1">
      <x:c r="A34" s="1"/>
      <x:c r="B34" s="2"/>
      <x:c r="C34" s="2"/>
      <x:c r="D34" s="2"/>
      <x:c r="E34" s="2"/>
      <x:c r="F34" s="2"/>
      <x:c r="G34" s="2"/>
      <x:c r="H34" s="2"/>
      <x:c r="I34" s="2"/>
      <x:c r="J34" s="2"/>
      <x:c r="K34" s="20"/>
      <x:c r="L34" s="20"/>
      <x:c r="M34" s="20"/>
      <x:c r="N34" s="1"/>
    </x:row>
    <x:row r="35" spans="1:14" ht="15.75" customHeight="1">
      <x:c r="A35" s="1"/>
      <x:c r="B35" s="2"/>
      <x:c r="C35" s="2"/>
      <x:c r="D35" s="2"/>
      <x:c r="E35" s="2"/>
      <x:c r="F35" s="2"/>
      <x:c r="G35" s="2"/>
      <x:c r="H35" s="2"/>
      <x:c r="I35" s="2"/>
      <x:c r="J35" s="2"/>
      <x:c r="K35" s="20"/>
      <x:c r="L35" s="20"/>
      <x:c r="M35" s="20"/>
      <x:c r="N35" s="1"/>
    </x:row>
    <x:row r="36" spans="1:14" ht="15.75" customHeight="1">
      <x:c r="A36" s="1"/>
      <x:c r="B36" s="2"/>
      <x:c r="C36" s="2"/>
      <x:c r="D36" s="2"/>
      <x:c r="E36" s="2"/>
      <x:c r="F36" s="2"/>
      <x:c r="G36" s="2"/>
      <x:c r="H36" s="2"/>
      <x:c r="I36" s="2"/>
      <x:c r="J36" s="2"/>
      <x:c r="K36" s="20"/>
      <x:c r="L36" s="20"/>
      <x:c r="M36" s="20"/>
      <x:c r="N36" s="1"/>
    </x:row>
    <x:row r="37" spans="1:14" ht="15.75" customHeight="1">
      <x:c r="A37" s="1"/>
      <x:c r="B37" s="2"/>
      <x:c r="C37" s="2"/>
      <x:c r="D37" s="2"/>
      <x:c r="E37" s="2"/>
      <x:c r="F37" s="2"/>
      <x:c r="G37" s="2"/>
      <x:c r="H37" s="2"/>
      <x:c r="I37" s="2"/>
      <x:c r="J37" s="2"/>
      <x:c r="K37" s="20"/>
      <x:c r="L37" s="20"/>
      <x:c r="M37" s="20"/>
      <x:c r="N37" s="1"/>
    </x:row>
    <x:row r="38" spans="1:14" ht="15.75" customHeight="1">
      <x:c r="A38" s="1"/>
      <x:c r="B38" s="2"/>
      <x:c r="C38" s="2"/>
      <x:c r="D38" s="2"/>
      <x:c r="E38" s="2"/>
      <x:c r="F38" s="2"/>
      <x:c r="G38" s="2"/>
      <x:c r="H38" s="2"/>
      <x:c r="I38" s="2"/>
      <x:c r="J38" s="2"/>
      <x:c r="K38" s="20"/>
      <x:c r="L38" s="20"/>
      <x:c r="M38" s="20"/>
      <x:c r="N38" s="1"/>
    </x:row>
    <x:row r="39" spans="1:14" ht="15.75" customHeight="1">
      <x:c r="A39" s="1"/>
      <x:c r="B39" s="2"/>
      <x:c r="C39" s="2"/>
      <x:c r="D39" s="2"/>
      <x:c r="E39" s="2"/>
      <x:c r="F39" s="2"/>
      <x:c r="G39" s="2"/>
      <x:c r="H39" s="2"/>
      <x:c r="I39" s="2"/>
      <x:c r="J39" s="2"/>
      <x:c r="K39" s="20"/>
      <x:c r="L39" s="20"/>
      <x:c r="M39" s="20"/>
      <x:c r="N39" s="1"/>
    </x:row>
    <x:row r="40" spans="1:14" ht="15.75" customHeight="1">
      <x:c r="A40" s="1"/>
      <x:c r="B40" s="2"/>
      <x:c r="C40" s="2"/>
      <x:c r="D40" s="2"/>
      <x:c r="E40" s="2"/>
      <x:c r="F40" s="2"/>
      <x:c r="G40" s="2"/>
      <x:c r="H40" s="2"/>
      <x:c r="I40" s="2"/>
      <x:c r="J40" s="2"/>
      <x:c r="K40" s="20"/>
      <x:c r="L40" s="20"/>
      <x:c r="M40" s="20"/>
      <x:c r="N40" s="1"/>
    </x:row>
    <x:row r="41" spans="1:14" ht="15.75" customHeight="1">
      <x:c r="A41" s="1"/>
      <x:c r="B41" s="2"/>
      <x:c r="C41" s="2"/>
      <x:c r="D41" s="2"/>
      <x:c r="E41" s="2"/>
      <x:c r="F41" s="2"/>
      <x:c r="G41" s="2"/>
      <x:c r="H41" s="2"/>
      <x:c r="I41" s="2"/>
      <x:c r="J41" s="2"/>
      <x:c r="K41" s="20"/>
      <x:c r="L41" s="20"/>
      <x:c r="M41" s="20"/>
      <x:c r="N41" s="1"/>
    </x:row>
    <x:row r="42" spans="1:14" ht="15.75" customHeight="1">
      <x:c r="A42" s="1"/>
      <x:c r="B42" s="2"/>
      <x:c r="C42" s="2"/>
      <x:c r="D42" s="2"/>
      <x:c r="E42" s="2"/>
      <x:c r="F42" s="2"/>
      <x:c r="G42" s="2"/>
      <x:c r="H42" s="2"/>
      <x:c r="I42" s="2"/>
      <x:c r="J42" s="2"/>
      <x:c r="K42" s="1"/>
      <x:c r="L42" s="1"/>
      <x:c r="M42" s="1"/>
      <x:c r="N42" s="1"/>
    </x:row>
    <x:row r="43" spans="1:14" ht="15.75" customHeight="1">
      <x:c r="A43" s="1"/>
      <x:c r="B43" s="2"/>
      <x:c r="C43" s="2"/>
      <x:c r="D43" s="2"/>
      <x:c r="E43" s="2"/>
      <x:c r="F43" s="2"/>
      <x:c r="G43" s="2"/>
      <x:c r="H43" s="2"/>
      <x:c r="I43" s="2"/>
      <x:c r="J43" s="2"/>
      <x:c r="K43" s="1"/>
      <x:c r="L43" s="1"/>
      <x:c r="M43" s="1"/>
      <x:c r="N43" s="1"/>
    </x:row>
    <x:row r="44" spans="1:14" ht="15.75" customHeight="1">
      <x:c r="A44" s="1"/>
      <x:c r="B44" s="2"/>
      <x:c r="C44" s="2"/>
      <x:c r="D44" s="2"/>
      <x:c r="E44" s="2"/>
      <x:c r="F44" s="2"/>
      <x:c r="G44" s="2"/>
      <x:c r="H44" s="2"/>
      <x:c r="I44" s="2"/>
      <x:c r="J44" s="2"/>
      <x:c r="K44" s="1"/>
      <x:c r="L44" s="1"/>
      <x:c r="M44" s="1"/>
      <x:c r="N44" s="1"/>
    </x:row>
    <x:row r="45" spans="1:14" ht="15.75" customHeight="1">
      <x:c r="A45" s="1"/>
      <x:c r="B45" s="2"/>
      <x:c r="C45" s="2"/>
      <x:c r="D45" s="2"/>
      <x:c r="E45" s="2"/>
      <x:c r="F45" s="2"/>
      <x:c r="G45" s="2"/>
      <x:c r="H45" s="2"/>
      <x:c r="I45" s="2"/>
      <x:c r="J45" s="2"/>
      <x:c r="K45" s="1"/>
      <x:c r="L45" s="1"/>
      <x:c r="M45" s="1"/>
      <x:c r="N45" s="1"/>
    </x:row>
    <x:row r="46" spans="1:14" ht="15.75" customHeight="1">
      <x:c r="A46" s="1"/>
      <x:c r="B46" s="2"/>
      <x:c r="C46" s="2"/>
      <x:c r="D46" s="2"/>
      <x:c r="E46" s="2"/>
      <x:c r="F46" s="2"/>
      <x:c r="G46" s="2"/>
      <x:c r="H46" s="2"/>
      <x:c r="I46" s="2"/>
      <x:c r="J46" s="2"/>
      <x:c r="K46" s="1"/>
      <x:c r="L46" s="1"/>
      <x:c r="M46" s="1"/>
      <x:c r="N46" s="1"/>
    </x:row>
    <x:row r="47" spans="1:14" ht="15.75" customHeight="1">
      <x:c r="A47" s="1"/>
      <x:c r="B47" s="2"/>
      <x:c r="C47" s="2"/>
      <x:c r="D47" s="2"/>
      <x:c r="E47" s="2"/>
      <x:c r="F47" s="2"/>
      <x:c r="G47" s="2"/>
      <x:c r="H47" s="2"/>
      <x:c r="I47" s="2"/>
      <x:c r="J47" s="2"/>
      <x:c r="K47" s="1"/>
      <x:c r="L47" s="1"/>
      <x:c r="M47" s="1"/>
      <x:c r="N47" s="1"/>
    </x:row>
    <x:row r="48" spans="1:14" ht="15.75" customHeight="1">
      <x:c r="A48" s="1"/>
      <x:c r="B48" s="2"/>
      <x:c r="C48" s="2"/>
      <x:c r="D48" s="2"/>
      <x:c r="E48" s="2"/>
      <x:c r="F48" s="2"/>
      <x:c r="G48" s="2"/>
      <x:c r="H48" s="2"/>
      <x:c r="I48" s="2"/>
      <x:c r="J48" s="2"/>
      <x:c r="K48" s="1"/>
      <x:c r="L48" s="1"/>
      <x:c r="M48" s="1"/>
      <x:c r="N48" s="1"/>
    </x:row>
    <x:row r="49" spans="1:14" ht="15.75" customHeight="1">
      <x:c r="A49" s="1"/>
      <x:c r="B49" s="2"/>
      <x:c r="C49" s="2"/>
      <x:c r="D49" s="2"/>
      <x:c r="E49" s="2"/>
      <x:c r="F49" s="2"/>
      <x:c r="G49" s="2"/>
      <x:c r="H49" s="2"/>
      <x:c r="I49" s="2"/>
      <x:c r="J49" s="2"/>
      <x:c r="K49" s="1"/>
      <x:c r="L49" s="1"/>
      <x:c r="M49" s="1"/>
      <x:c r="N49" s="1"/>
    </x:row>
    <x:row r="50" spans="1:14" ht="15.75" customHeight="1">
      <x:c r="A50" s="1"/>
      <x:c r="B50" s="2"/>
      <x:c r="C50" s="2"/>
      <x:c r="D50" s="2"/>
      <x:c r="E50" s="2"/>
      <x:c r="F50" s="2"/>
      <x:c r="G50" s="2"/>
      <x:c r="H50" s="2"/>
      <x:c r="I50" s="2"/>
      <x:c r="J50" s="2"/>
      <x:c r="K50" s="1"/>
      <x:c r="L50" s="1"/>
      <x:c r="M50" s="1"/>
      <x:c r="N50" s="1"/>
    </x:row>
    <x:row r="51" spans="1:14" ht="15.75" customHeight="1">
      <x:c r="A51" s="1"/>
      <x:c r="B51" s="2"/>
      <x:c r="C51" s="2"/>
      <x:c r="D51" s="2"/>
      <x:c r="E51" s="2"/>
      <x:c r="F51" s="2"/>
      <x:c r="G51" s="2"/>
      <x:c r="H51" s="2"/>
      <x:c r="I51" s="2"/>
      <x:c r="J51" s="2"/>
      <x:c r="K51" s="1"/>
      <x:c r="L51" s="1"/>
      <x:c r="M51" s="1"/>
      <x:c r="N51" s="1"/>
    </x:row>
    <x:row r="52" spans="1:14" ht="15.75" customHeight="1">
      <x:c r="A52" s="1"/>
      <x:c r="B52" s="2"/>
      <x:c r="C52" s="2"/>
      <x:c r="D52" s="2"/>
      <x:c r="E52" s="2"/>
      <x:c r="F52" s="2"/>
      <x:c r="G52" s="2"/>
      <x:c r="H52" s="2"/>
      <x:c r="I52" s="2"/>
      <x:c r="J52" s="2"/>
      <x:c r="K52" s="1"/>
      <x:c r="L52" s="1"/>
      <x:c r="M52" s="1"/>
      <x:c r="N52" s="1"/>
    </x:row>
    <x:row r="53" spans="1:14" ht="15.75" customHeight="1">
      <x:c r="A53" s="1"/>
      <x:c r="B53" s="2"/>
      <x:c r="C53" s="2"/>
      <x:c r="D53" s="2"/>
      <x:c r="E53" s="2"/>
      <x:c r="F53" s="2"/>
      <x:c r="G53" s="2"/>
      <x:c r="H53" s="2"/>
      <x:c r="I53" s="2"/>
      <x:c r="J53" s="2"/>
      <x:c r="K53" s="1"/>
      <x:c r="L53" s="1"/>
      <x:c r="M53" s="1"/>
      <x:c r="N53" s="1"/>
    </x:row>
    <x:row r="54" spans="1:14" ht="15.75" customHeight="1">
      <x:c r="A54" s="1"/>
      <x:c r="B54" s="2"/>
      <x:c r="C54" s="2"/>
      <x:c r="D54" s="2"/>
      <x:c r="E54" s="2"/>
      <x:c r="F54" s="2"/>
      <x:c r="G54" s="2"/>
      <x:c r="H54" s="2"/>
      <x:c r="I54" s="2"/>
      <x:c r="J54" s="2"/>
      <x:c r="K54" s="1"/>
      <x:c r="L54" s="1"/>
      <x:c r="M54" s="1"/>
      <x:c r="N54" s="1"/>
    </x:row>
    <x:row r="55" spans="1:14" ht="15.75" customHeight="1">
      <x:c r="A55" s="1"/>
      <x:c r="B55" s="2"/>
      <x:c r="C55" s="2"/>
      <x:c r="D55" s="2"/>
      <x:c r="E55" s="2"/>
      <x:c r="F55" s="2"/>
      <x:c r="G55" s="2"/>
      <x:c r="H55" s="2"/>
      <x:c r="I55" s="2"/>
      <x:c r="J55" s="2"/>
      <x:c r="K55" s="1"/>
      <x:c r="L55" s="1"/>
      <x:c r="M55" s="1"/>
      <x:c r="N55" s="1"/>
    </x:row>
    <x:row r="56" spans="1:14" ht="15.75" customHeight="1">
      <x:c r="A56" s="1"/>
      <x:c r="B56" s="2"/>
      <x:c r="C56" s="2"/>
      <x:c r="D56" s="2"/>
      <x:c r="E56" s="2"/>
      <x:c r="F56" s="2"/>
      <x:c r="G56" s="2"/>
      <x:c r="H56" s="2"/>
      <x:c r="I56" s="2"/>
      <x:c r="J56" s="2"/>
      <x:c r="K56" s="1"/>
      <x:c r="L56" s="1"/>
      <x:c r="M56" s="1"/>
      <x:c r="N56" s="1"/>
    </x:row>
    <x:row r="57" spans="1:14" ht="15.75" customHeight="1">
      <x:c r="A57" s="1"/>
      <x:c r="B57" s="2"/>
      <x:c r="C57" s="2"/>
      <x:c r="D57" s="2"/>
      <x:c r="E57" s="2"/>
      <x:c r="F57" s="2"/>
      <x:c r="G57" s="2"/>
      <x:c r="H57" s="2"/>
      <x:c r="I57" s="2"/>
      <x:c r="J57" s="2"/>
      <x:c r="K57" s="1"/>
      <x:c r="L57" s="1"/>
      <x:c r="M57" s="1"/>
      <x:c r="N57" s="1"/>
    </x:row>
    <x:row r="58" spans="1:14" ht="15.75" customHeight="1">
      <x:c r="A58" s="1"/>
      <x:c r="B58" s="2"/>
      <x:c r="C58" s="2"/>
      <x:c r="D58" s="2"/>
      <x:c r="E58" s="2"/>
      <x:c r="F58" s="2"/>
      <x:c r="G58" s="2"/>
      <x:c r="H58" s="2"/>
      <x:c r="I58" s="2"/>
      <x:c r="J58" s="2"/>
      <x:c r="K58" s="1"/>
      <x:c r="L58" s="1"/>
      <x:c r="M58" s="1"/>
      <x:c r="N58" s="1"/>
    </x:row>
    <x:row r="59" spans="1:14" ht="15.75" customHeight="1">
      <x:c r="A59" s="1"/>
      <x:c r="B59" s="2"/>
      <x:c r="C59" s="2"/>
      <x:c r="D59" s="2"/>
      <x:c r="E59" s="2"/>
      <x:c r="F59" s="2"/>
      <x:c r="G59" s="2"/>
      <x:c r="H59" s="2"/>
      <x:c r="I59" s="2"/>
      <x:c r="J59" s="2"/>
      <x:c r="K59" s="1"/>
      <x:c r="L59" s="1"/>
      <x:c r="M59" s="1"/>
      <x:c r="N59" s="1"/>
    </x:row>
    <x:row r="60" spans="1:14" ht="15.75" customHeight="1">
      <x:c r="A60" s="1"/>
      <x:c r="B60" s="2"/>
      <x:c r="C60" s="2"/>
      <x:c r="D60" s="2"/>
      <x:c r="E60" s="2"/>
      <x:c r="F60" s="2"/>
      <x:c r="G60" s="2"/>
      <x:c r="H60" s="2"/>
      <x:c r="I60" s="2"/>
      <x:c r="J60" s="2"/>
      <x:c r="K60" s="1"/>
      <x:c r="L60" s="1"/>
      <x:c r="M60" s="1"/>
      <x:c r="N60" s="1"/>
    </x:row>
    <x:row r="61" spans="1:14" ht="15.75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</x:row>
    <x:row r="62" spans="1:14" ht="15.75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</x:row>
    <x:row r="63" spans="1:14" ht="15.75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</x:row>
    <x:row r="64" spans="1:14" ht="15.75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</x:row>
    <x:row r="65" spans="1:14" ht="15.75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</x:row>
    <x:row r="66" spans="1:14" ht="15.75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</x:row>
    <x:row r="67" spans="1:14" ht="15.75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</x:row>
    <x:row r="68" spans="1:14" ht="15.75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</x:row>
    <x:row r="69" spans="1:14" ht="15.75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</x:row>
    <x:row r="70" spans="1:14" ht="15.75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</x:row>
    <x:row r="71" spans="1:14" ht="15.75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</x:row>
    <x:row r="72" spans="1:14" ht="15.75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</x:row>
    <x:row r="73" spans="1:14" ht="15.75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</x:row>
    <x:row r="74" spans="1:14" ht="15.75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</x:row>
    <x:row r="75" spans="1:14" ht="15.75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</x:row>
    <x:row r="76" spans="1:14" ht="15.75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</x:row>
    <x:row r="77" spans="1:14" ht="15.75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</x:row>
    <x:row r="78" spans="1:14" ht="15.75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</x:row>
    <x:row r="79" spans="1:14" ht="15.75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</x:row>
    <x:row r="80" spans="1:14" ht="15.75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</x:row>
    <x:row r="81" spans="1:14" ht="15.75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</x:row>
    <x:row r="82" spans="1:14" ht="15.7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</x:row>
    <x:row r="83" spans="1:14" ht="15.7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</x:row>
    <x:row r="84" spans="1:14" ht="15.7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</x:row>
    <x:row r="85" spans="1:14" ht="15.7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</x:row>
    <x:row r="86" spans="1:14" ht="15.7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</x:row>
    <x:row r="87" spans="1:14" ht="15.7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</x:row>
    <x:row r="88" spans="1:14" ht="15.7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</x:row>
    <x:row r="89" spans="1:14" ht="15.7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</x:row>
    <x:row r="90" spans="1:14" ht="15.7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</x:row>
    <x:row r="91" spans="1:14" ht="15.7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</x:row>
    <x:row r="92" spans="1:14" ht="15.7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</x:row>
    <x:row r="93" spans="1:14" ht="15.7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</x:row>
    <x:row r="94" spans="1:14" ht="15.7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</x:row>
    <x:row r="95" spans="1:14" ht="15.7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</x:row>
    <x:row r="96" spans="1:14" ht="15.7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</x:row>
    <x:row r="97" spans="1:14" ht="15.7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</x:row>
    <x:row r="98" spans="1:14" ht="15.7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</x:row>
    <x:row r="99" spans="1:14" ht="15.7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</x:row>
    <x:row r="100" spans="1:14" ht="15.7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</x:row>
    <x:row r="101" spans="1:14" ht="15.7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</x:row>
    <x:row r="102" spans="1:14" ht="15.7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</x:row>
    <x:row r="103" spans="1:14" ht="15.7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</x:row>
    <x:row r="104" spans="1:14" ht="15.7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</x:row>
    <x:row r="105" spans="1:14" ht="15.7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</x:row>
    <x:row r="106" spans="1:14" ht="15.7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</x:row>
    <x:row r="107" spans="1:14" ht="15.7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</x:row>
    <x:row r="108" spans="1:14" ht="15.7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</x:row>
    <x:row r="109" spans="1:14" ht="15.7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</x:row>
    <x:row r="110" spans="1:14" ht="15.7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</x:row>
    <x:row r="111" spans="1:14" ht="15.7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</x:row>
    <x:row r="112" spans="1:14" ht="15.7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</x:row>
    <x:row r="113" spans="1:14" ht="15.7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</x:row>
    <x:row r="114" spans="1:14" ht="15.7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</x:row>
    <x:row r="115" spans="1:14" ht="15.7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</x:row>
    <x:row r="116" spans="1:14" ht="15.7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</x:row>
    <x:row r="117" spans="1:14" ht="15.7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</x:row>
    <x:row r="118" spans="1:14" ht="15.7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</x:row>
    <x:row r="119" spans="1:14" ht="15.7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</x:row>
    <x:row r="120" spans="1:14" ht="15.7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</x:row>
    <x:row r="121" spans="1:14" ht="15.7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</x:row>
    <x:row r="122" spans="1:14" ht="15.7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</x:row>
    <x:row r="123" spans="1:14" ht="15.7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</x:row>
    <x:row r="124" spans="1:14" ht="15.7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</x:row>
    <x:row r="125" spans="1:14" ht="15.7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</x:row>
    <x:row r="126" spans="1:14" ht="15.7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</x:row>
    <x:row r="127" spans="1:14" ht="15.7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</x:row>
    <x:row r="128" spans="1:14" ht="15.7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</x:row>
    <x:row r="129" spans="1:14" ht="15.7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</x:row>
    <x:row r="130" spans="1:14" ht="15.7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</x:row>
    <x:row r="131" spans="1:14" ht="15.7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</x:row>
    <x:row r="132" spans="1:14" ht="15.7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</x:row>
    <x:row r="133" spans="1:14" ht="15.7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</x:row>
    <x:row r="134" spans="1:14" ht="15.7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</x:row>
    <x:row r="135" spans="1:14" ht="15.7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</x:row>
    <x:row r="136" spans="1:14" ht="15.7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</x:row>
    <x:row r="137" spans="1:14" ht="15.7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</x:row>
    <x:row r="138" spans="1:14" ht="15.7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</x:row>
    <x:row r="139" spans="1:14" ht="15.7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</x:row>
    <x:row r="140" spans="1:14" ht="15.7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</x:row>
    <x:row r="141" spans="1:14" ht="15.7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</x:row>
    <x:row r="142" spans="1:14" ht="15.7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</x:row>
    <x:row r="143" spans="1:14" ht="15.7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</x:row>
    <x:row r="144" spans="1:14" ht="15.7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</x:row>
    <x:row r="145" spans="1:14" ht="15.7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</x:row>
    <x:row r="146" spans="1:14" ht="15.7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</x:row>
    <x:row r="147" spans="1:14" ht="15.7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</x:row>
    <x:row r="148" spans="1:14" ht="15.7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</x:row>
    <x:row r="149" spans="1:14" ht="15.7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</x:row>
    <x:row r="150" spans="1:14" ht="15.7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</x:row>
    <x:row r="151" spans="1:14" ht="15.7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</x:row>
    <x:row r="152" spans="1:14" ht="15.7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</x:row>
    <x:row r="153" spans="1:14" ht="15.7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</x:row>
    <x:row r="154" spans="1:14" ht="15.7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</x:row>
    <x:row r="155" spans="1:14" ht="15.7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</x:row>
    <x:row r="156" spans="1:14" ht="15.7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</x:row>
    <x:row r="157" spans="1:14" ht="15.7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</x:row>
    <x:row r="158" spans="1:14" ht="15.7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</x:row>
    <x:row r="159" spans="1:14" ht="15.7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</x:row>
    <x:row r="160" spans="1:14" ht="15.7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</x:row>
    <x:row r="161" spans="1:14" ht="15.7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</x:row>
    <x:row r="162" spans="1:14" ht="15.7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</x:row>
    <x:row r="163" spans="1:14" ht="15.7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</x:row>
    <x:row r="164" spans="1:14" ht="15.7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</x:row>
    <x:row r="165" spans="1:14" ht="15.7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</x:row>
    <x:row r="166" spans="1:14" ht="15.7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</x:row>
    <x:row r="167" spans="1:14" ht="15.7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</x:row>
    <x:row r="168" spans="1:14" ht="15.7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</x:row>
    <x:row r="169" spans="1:14" ht="15.7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</x:row>
    <x:row r="170" spans="1:14" ht="15.7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</x:row>
    <x:row r="171" spans="1:14" ht="15.7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</x:row>
    <x:row r="172" spans="1:14" ht="15.7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</x:row>
    <x:row r="173" spans="1:14" ht="15.7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</x:row>
    <x:row r="174" spans="1:14" ht="15.7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</x:row>
    <x:row r="175" spans="1:14" ht="15.7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</x:row>
    <x:row r="176" spans="1:14" ht="15.7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</x:row>
    <x:row r="177" spans="1:14" ht="15.7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</x:row>
    <x:row r="178" spans="1:14" ht="15.7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</x:row>
    <x:row r="179" spans="1:14" ht="15.7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</x:row>
    <x:row r="180" spans="1:14" ht="15.7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</x:row>
    <x:row r="181" spans="1:14" ht="15.7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</x:row>
    <x:row r="182" spans="1:14" ht="15.7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</x:row>
    <x:row r="183" spans="1:14" ht="15.7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</x:row>
    <x:row r="184" spans="1:14" ht="15.7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</x:row>
    <x:row r="185" spans="1:14" ht="15.7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</x:row>
    <x:row r="186" spans="1:14" ht="15.7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</x:row>
    <x:row r="187" spans="1:14" ht="15.7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</x:row>
    <x:row r="188" spans="1:14" ht="15.7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</x:row>
    <x:row r="189" spans="1:14" ht="15.7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</x:row>
    <x:row r="190" spans="1:14" ht="15.7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</x:row>
    <x:row r="191" spans="1:14" ht="15.7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</x:row>
    <x:row r="192" spans="1:14" ht="15.7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</x:row>
    <x:row r="193" spans="1:14" ht="15.7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</x:row>
    <x:row r="194" spans="1:14" ht="15.7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</x:row>
    <x:row r="195" spans="1:14" ht="15.7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</x:row>
    <x:row r="196" spans="1:14" ht="15.7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</x:row>
    <x:row r="197" spans="1:14" ht="15.7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</x:row>
    <x:row r="198" spans="1:14" ht="15.7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</x:row>
    <x:row r="199" spans="1:14" ht="15.7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</x:row>
    <x:row r="200" spans="1:14" ht="15.7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</x:row>
    <x:row r="201" spans="1:14" ht="15.7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</x:row>
    <x:row r="202" spans="1:14" ht="15.7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</x:row>
    <x:row r="203" spans="1:14" ht="15.7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</x:row>
    <x:row r="204" spans="1:14" ht="15.7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</x:row>
    <x:row r="205" spans="1:14" ht="15.7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</x:row>
    <x:row r="206" spans="1:14" ht="15.7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</x:row>
    <x:row r="207" spans="1:14" ht="15.7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</x:row>
    <x:row r="208" spans="1:14" ht="15.7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</x:row>
    <x:row r="209" spans="1:14" ht="15.7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</x:row>
    <x:row r="210" spans="1:14" ht="15.7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</x:row>
    <x:row r="211" spans="1:14" ht="15.7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</x:row>
    <x:row r="212" spans="1:14" ht="15.7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</x:row>
    <x:row r="213" spans="1:14" ht="15.7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</x:row>
    <x:row r="214" spans="1:14" ht="15.7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</x:row>
    <x:row r="215" spans="1:14" ht="15.7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</x:row>
    <x:row r="216" spans="1:14" ht="15.7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</x:row>
    <x:row r="217" spans="1:14" ht="15.7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</x:row>
    <x:row r="218" spans="1:14" ht="15.7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</x:row>
    <x:row r="219" spans="1:14" ht="15.7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</x:row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</x:sheetData>
  <x:mergeCells count="6">
    <x:mergeCell ref="B6:B7"/>
    <x:mergeCell ref="C6:C7"/>
    <x:mergeCell ref="D6:D7"/>
    <x:mergeCell ref="E6:E7"/>
    <x:mergeCell ref="F6:G6"/>
    <x:mergeCell ref="H6:J6"/>
  </x:mergeCells>
  <x:printOptions horizontalCentered="1" verticalCentered="0" headings="0" gridLines="1" gridLinesSet="1"/>
  <x:pageMargins left="0.69986110925674438477" right="0.69986110925674438477" top="0.75" bottom="0.75" header="0.51152777671813964844" footer="0.51152777671813964844"/>
  <x:pageSetup paperSize="9" scale="100" firstPageNumber="1" fitToWidth="1" fitToHeight="0" pageOrder="overThenDown" orientation="landscape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기능_명세서</vt:lpstr>
      <vt:lpstr>요구사항_명세서</vt:lpstr>
    </vt:vector>
  </ep:TitlesOfParts>
  <ep:TotalTime>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User</cp:lastModifiedBy>
  <cp:revision>9</cp:revision>
  <dcterms:created xsi:type="dcterms:W3CDTF">2023-05-23T12:59:40.000</dcterms:created>
  <dcterms:modified xsi:type="dcterms:W3CDTF">2024-05-28T04:10:51.033</dcterms:modified>
  <cp:version>1200.0100.01</cp:version>
</cp:coreProperties>
</file>